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Projecten\553 Krimpen ad IJssel\553001 Onderhoud water - 2025\04 Bestek\"/>
    </mc:Choice>
  </mc:AlternateContent>
  <xr:revisionPtr revIDLastSave="0" documentId="13_ncr:1_{7BE807FA-64C1-4570-8A39-111527FC225E}" xr6:coauthVersionLast="47" xr6:coauthVersionMax="47" xr10:uidLastSave="{00000000-0000-0000-0000-000000000000}"/>
  <bookViews>
    <workbookView xWindow="30855" yWindow="615" windowWidth="20445" windowHeight="14550" xr2:uid="{9988EC11-D8C3-489F-AD2E-34E016B7DC12}"/>
  </bookViews>
  <sheets>
    <sheet name="Inzet Duurzaamheid" sheetId="1" r:id="rId1"/>
  </sheets>
  <definedNames>
    <definedName name="_xlnm.Print_Area" localSheetId="0">'Inzet Duurzaamheid'!$B$4:$J$131</definedName>
    <definedName name="_xlnm.Print_Titles" localSheetId="0">'Inzet Duurzaamheid'!$1:$2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3" i="1" l="1"/>
  <c r="J84" i="1"/>
  <c r="J82" i="1"/>
  <c r="I83" i="1" l="1"/>
  <c r="J34" i="1" l="1"/>
  <c r="J33" i="1"/>
  <c r="J32" i="1"/>
  <c r="J31" i="1"/>
  <c r="C85" i="1" l="1"/>
  <c r="I84" i="1"/>
  <c r="I82" i="1"/>
  <c r="C35" i="1"/>
  <c r="I34" i="1"/>
  <c r="J85" i="1" l="1"/>
  <c r="J35" i="1"/>
  <c r="I32" i="1"/>
  <c r="I33" i="1"/>
  <c r="I31" i="1"/>
</calcChain>
</file>

<file path=xl/sharedStrings.xml><?xml version="1.0" encoding="utf-8"?>
<sst xmlns="http://schemas.openxmlformats.org/spreadsheetml/2006/main" count="72" uniqueCount="63">
  <si>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</si>
  <si>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</si>
  <si>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</si>
  <si>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</si>
  <si>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</si>
  <si>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</si>
  <si>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</si>
  <si>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</si>
  <si>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</si>
  <si>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</si>
  <si>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</si>
  <si>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</si>
  <si>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</si>
  <si>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</si>
  <si>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</si>
  <si>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</si>
  <si>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</si>
  <si>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</si>
  <si>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</si>
  <si>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</si>
  <si>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</si>
  <si>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</si>
  <si>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</si>
  <si>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</si>
  <si>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</si>
  <si>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</si>
  <si>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Tractor</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</si>
  <si>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</si>
  <si>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</si>
  <si>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</si>
  <si>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Voorbeeld invulinstructie</t>
  </si>
  <si>
    <t>Trede B Hergebruik</t>
  </si>
  <si>
    <t>Trede A Preventie</t>
  </si>
  <si>
    <t>Trede C Recycling</t>
  </si>
  <si>
    <t>Trede D en E Energie en/of Verbranden</t>
  </si>
  <si>
    <t>Trede F 
Storten</t>
  </si>
  <si>
    <t>Vrijgekomen materiaal</t>
  </si>
  <si>
    <t>De ladder van Lansink</t>
  </si>
  <si>
    <t>Inzet Duurzaamheid</t>
  </si>
  <si>
    <t>Inzet Duurzaam Materieel</t>
  </si>
  <si>
    <t>Verwerking van afgevoerd vrijgekomen materiaal</t>
  </si>
  <si>
    <t>Zwerfafval</t>
  </si>
  <si>
    <t>Maaiboot</t>
  </si>
  <si>
    <t>In geval van elektrisch / hybride bijvoorbeeld: Conver C455 (hybride), Conver C485-E, Berky 6310 (hybride)</t>
  </si>
  <si>
    <t>In geval van conventioneel / HVO, bijvoorbeeld: Conver C485, JVS M160T / M180T</t>
  </si>
  <si>
    <t>De minimale gelijkwaardigheid is op basis van actieradius / operationele werktijd / inzetbaarheid en werkbreedte ca. 1,5 a 1,85 m</t>
  </si>
  <si>
    <t>In geval van elektrisch / hybride bijvoorbeeld: ETEC E86C</t>
  </si>
  <si>
    <t>In geval van conventioneel / HVO, bijvoorbeeld: Kubota KX085-5 Mono of KX080-4a2, JCB 85Z-1 of 86C-2</t>
  </si>
  <si>
    <t>De minimale gelijkwaardigheid is op basis van actieradius / operationele werktijd en bedrijfsgewicht ca. 8,5 ton of zwaarder</t>
  </si>
  <si>
    <t xml:space="preserve">Midi graafmachine </t>
  </si>
  <si>
    <t>Maaisel watergangen / natte oevers</t>
  </si>
  <si>
    <t>n.v.t.</t>
  </si>
  <si>
    <t>Tractor / Midi graafmachine</t>
  </si>
  <si>
    <r>
      <rPr>
        <b/>
        <sz val="11"/>
        <color theme="1"/>
        <rFont val="Arial"/>
        <family val="2"/>
      </rPr>
      <t>Preventie</t>
    </r>
    <r>
      <rPr>
        <sz val="11"/>
        <color theme="1"/>
        <rFont val="Arial"/>
        <family val="2"/>
      </rPr>
      <t xml:space="preserve"> = is ageren wanneer eerste signalen zich ontwikkelen om te voorkomen dat er vrijgekomen materiaal ontstaan door van tevoren in te grijpen. </t>
    </r>
    <r>
      <rPr>
        <u/>
        <sz val="11"/>
        <color theme="1"/>
        <rFont val="Arial"/>
        <family val="2"/>
      </rPr>
      <t>Het materiaal komt niet in het werk vrij en hoeft niet afgevoerd te worden</t>
    </r>
    <r>
      <rPr>
        <sz val="11"/>
        <color theme="1"/>
        <rFont val="Arial"/>
        <family val="2"/>
      </rPr>
      <t xml:space="preserve">.
</t>
    </r>
    <r>
      <rPr>
        <b/>
        <sz val="11"/>
        <color theme="1"/>
        <rFont val="Arial"/>
        <family val="2"/>
      </rPr>
      <t>Hergebruik</t>
    </r>
    <r>
      <rPr>
        <sz val="11"/>
        <color theme="1"/>
        <rFont val="Arial"/>
        <family val="2"/>
      </rPr>
      <t xml:space="preserve"> = Het als product of als materiaal opnieuw gebruiken of het nuttig toepassen van een reststof. Bij hergebruik wordt een voorwerp opnieuw gebruikt, al dan niet voor een ander doel. </t>
    </r>
    <r>
      <rPr>
        <i/>
        <sz val="11"/>
        <color theme="1"/>
        <rFont val="Arial"/>
        <family val="2"/>
      </rPr>
      <t>Bijvoorbeeld vrijgekomen takken van snoeiwerk in een takkenril.</t>
    </r>
    <r>
      <rPr>
        <sz val="11"/>
        <color theme="1"/>
        <rFont val="Arial"/>
        <family val="2"/>
      </rPr>
      <t xml:space="preserve">
</t>
    </r>
    <r>
      <rPr>
        <b/>
        <sz val="11"/>
        <color theme="1"/>
        <rFont val="Arial"/>
        <family val="2"/>
      </rPr>
      <t>Recycling</t>
    </r>
    <r>
      <rPr>
        <sz val="11"/>
        <color theme="1"/>
        <rFont val="Arial"/>
        <family val="2"/>
      </rPr>
      <t xml:space="preserve"> = Afval verzamelen en verwerken om het opnieuw geschikt te maken voor hergebruik of een andere toepassing. Bij recycling wordt een afvalstof omgevormd tot een nieuw product. </t>
    </r>
    <r>
      <rPr>
        <i/>
        <sz val="11"/>
        <color theme="1"/>
        <rFont val="Arial"/>
        <family val="2"/>
      </rPr>
      <t>Bijvoorbeeld maaisel wat bij een verwerker wordt omgevormd naar keurcompost</t>
    </r>
    <r>
      <rPr>
        <sz val="11"/>
        <color theme="1"/>
        <rFont val="Arial"/>
        <family val="2"/>
      </rPr>
      <t xml:space="preserve">.
De opdrachtgevers gaan bij circulair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Het scheiden van zwerfafval naar de diverse separate afvalstromen en/of vooruitlopend zorgen dat niet mengt met vrij te komen materiaal.
De opdrachtgevers streven om in de toekomst volledig circulair aan het werk te zijn en geen goede voorbeelden in het kader van circulair werken zijn bijvoorbeeld: verbrandingsoven, biomassa en compostering (niet gecertificeerd met een keurmerk) of afvoeren naar een afvalstort.
</t>
    </r>
  </si>
  <si>
    <t>In de kolom "Controleveld" wordt aangegeven of u uw opgave correct heeft ingevuld.</t>
  </si>
  <si>
    <t>Bij een correcte opgave kleurt het controleveld groen, als de som van de percentages 100% bedraagt.</t>
  </si>
  <si>
    <t>Bij een incorrecte opgave kleurt het controleveld rood, als de som van de percentages geen 100% bedraagt.</t>
  </si>
  <si>
    <r>
      <t xml:space="preserve">- </t>
    </r>
    <r>
      <rPr>
        <sz val="10"/>
        <rFont val="Arial"/>
        <family val="2"/>
      </rPr>
      <t>In de kolom "Controleveld" wordt aangegeven of u uw opgave correct heeft ingevuld. De som van de percentages opgegeven voor het type materieel en machines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en machines in de blauwe cellen. Deze wordt berekend aan de hand van het opgegeven percentage inzet in relatie tot het percentage punten dat behaald kan worden op basis van de brandstofcategorie. Per materieel en machine categorie is een weging aangebracht;
- De onderste rij geeft in de optelling de totale behaalde puntenscore op dit gunningscriterium weer;
- Indien de aannemer een bepaalde type materieel of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Als meerdere materieeltypes worden ingezet i.v.m. werken met meerdere ploegen dan het percentage daarop baseren.
Bijvoorbeeld één elektrisch en één HVO100 = 50% - 50% of één HVO100 en twee diesels = 33% - 66% of twee beide HVO100 = 100%
</t>
    </r>
    <r>
      <rPr>
        <b/>
        <sz val="10"/>
        <color theme="1"/>
        <rFont val="Arial"/>
        <family val="2"/>
      </rPr>
      <t>Het beloofde duurzamere materieel en machines moet daadwerkelijk ingezet worden voor de opdracht "Onderhoud watergangen en natuurlijke oevers" in het werkgebied in de gemeente Krimpen aan den IJssel (bij voorkeur dagelijks) tijdens de gehele duur van de opdracht.</t>
    </r>
    <r>
      <rPr>
        <sz val="10"/>
        <color theme="1"/>
        <rFont val="Arial"/>
        <family val="2"/>
      </rPr>
      <t xml:space="preserve">
</t>
    </r>
    <r>
      <rPr>
        <b/>
        <sz val="10"/>
        <color theme="1"/>
        <rFont val="Arial"/>
        <family val="2"/>
      </rPr>
      <t>Let op het bepaalde in het bestek deel 1 paragraaf 08 dat de inzet van de transportmiddelen, stationaire en mobiele werktuigen minimaal te
voldoen aan het het projectblad "Emissies Mobiele en Stationaire werktuigen en Bouwlogistiek: Basis - 2025".</t>
    </r>
  </si>
  <si>
    <t>Puntenscore</t>
  </si>
  <si>
    <t>Totaal behaalde puntenscore</t>
  </si>
  <si>
    <r>
      <t xml:space="preserve">- In de kolom "Controleveld" wordt aangegeven of u uw opgave correct heeft ingevuld. De som van de percentages opgegeven voor het type afgevoerd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afgevoerd vrijgekomen materiaal in de blauwe cellen. Deze wordt berekend aan de hand van het opgegeven percentage inzet in relatie tot het percentage punten dat behaald kan worden op basis van de treden van 'De Ladder van Lansink'. Per afgevoerd vrijgekomen materiaal is een weging aangebracht;
- De onderste rij geeft in de optelling de totale behaalde puntenscore op dit gunningscriterium weer;
- Indien de aannemer een bepaald vrijgekomen materiaal niet duurzaam afvoert en/of laat verwerken dient 100% aangegeven te worden in de kolom "Trede F Storten";
Onder de tabel treft u per materiaal een aantal voorbeelden.
</t>
    </r>
    <r>
      <rPr>
        <b/>
        <sz val="10"/>
        <rFont val="Arial"/>
        <family val="2"/>
      </rPr>
      <t xml:space="preserve">Het beloofde duurzamer af te voeren én verwerken van vrijgekomen materiaal moet vrijkomen vanuit de opdracht "Onderhoud watergangen en natuurlijke oevers" in het werkgebied van de gemeente Krimpen aan den IJssel tijdens de gehele duur van de opdracht. De opgegeven verdeling over de treden dient op jaarbasis gerealiseerd te worden. </t>
    </r>
    <r>
      <rPr>
        <sz val="10"/>
        <rFont val="Arial"/>
        <family val="2"/>
      </rPr>
      <t xml:space="preserve">Er mag op jaarbasis altijd meer van een hogere trede duurzamer verwerkt worden, niet andersom.
</t>
    </r>
    <r>
      <rPr>
        <b/>
        <sz val="10"/>
        <rFont val="Arial"/>
        <family val="2"/>
      </rPr>
      <t xml:space="preserve">De inschrijver dient in een korte toelichting te beschrijven op welke wijze per afgevoerd vrijgekomen materiaal per ingevulde trede duurzaam wordt verwerkt. </t>
    </r>
    <r>
      <rPr>
        <sz val="10"/>
        <rFont val="Arial"/>
        <family val="2"/>
      </rPr>
      <t>Alsmede hoe de registratie geborgt wordt en hoe dit door de opdrachtgevers geverifieerd kan worden.</t>
    </r>
  </si>
  <si>
    <t>Inschrijver dient uitsluitend de geel gemarkeerde cellen in te vullen t.b.v. de opgave van de inzet van gunningscriteria Kwaliteit</t>
  </si>
  <si>
    <t>Maaisel natuurlijke / droge oevers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</si>
</sst>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_ ;\-#,##0.0\ "/>
  </numFmts>
  <fonts count="2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
      <b/>
      <sz val="10"/>
      <name val="Arial"/>
      <family val="2"/>
    </font>
    <font>
      <u/>
      <sz val="11"/>
      <color theme="1"/>
      <name val="Arial"/>
      <family val="2"/>
    </font>
    <font>
      <i/>
      <sz val="11"/>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9" fillId="0" borderId="0" applyFont="0" applyFill="0" applyBorder="0" applyAlignment="0" applyProtection="0"/>
    <xf numFmtId="44" fontId="9" fillId="0" borderId="0" applyFont="0" applyFill="0" applyBorder="0" applyAlignment="0" applyProtection="0"/>
  </cellStyleXfs>
  <cellXfs count="97">
    <xf numFmtId="0" fontId="0" fillId="0" borderId="0" xfId="0"/>
    <xf numFmtId="0" fontId="10" fillId="4" borderId="1" xfId="0" applyFont="1" applyFill="1" applyBorder="1" applyAlignment="1">
      <alignment vertical="center"/>
    </xf>
    <xf numFmtId="0" fontId="8" fillId="4" borderId="1" xfId="0" applyFont="1" applyFill="1" applyBorder="1" applyAlignment="1">
      <alignment vertical="center" wrapText="1"/>
    </xf>
    <xf numFmtId="0" fontId="8" fillId="4" borderId="1" xfId="0" applyFont="1" applyFill="1" applyBorder="1" applyAlignment="1">
      <alignment vertical="center"/>
    </xf>
    <xf numFmtId="0" fontId="11" fillId="0" borderId="0" xfId="0" applyFont="1"/>
    <xf numFmtId="0" fontId="8" fillId="4" borderId="1" xfId="0" applyFont="1" applyFill="1" applyBorder="1" applyAlignment="1">
      <alignment horizontal="right" vertical="top"/>
    </xf>
    <xf numFmtId="9" fontId="11" fillId="4" borderId="1" xfId="1" applyFont="1" applyFill="1" applyBorder="1" applyAlignment="1">
      <alignment horizontal="right" vertical="top"/>
    </xf>
    <xf numFmtId="9" fontId="8" fillId="3" borderId="1" xfId="1" applyFont="1" applyFill="1" applyBorder="1" applyAlignment="1">
      <alignment horizontal="right" vertical="top"/>
    </xf>
    <xf numFmtId="9" fontId="8" fillId="4" borderId="1" xfId="1" applyFont="1" applyFill="1" applyBorder="1" applyAlignment="1">
      <alignment horizontal="right" vertical="top"/>
    </xf>
    <xf numFmtId="0" fontId="10" fillId="4" borderId="3" xfId="0" applyFont="1" applyFill="1" applyBorder="1" applyAlignment="1">
      <alignment vertical="center"/>
    </xf>
    <xf numFmtId="0" fontId="10" fillId="4" borderId="4" xfId="0" applyFont="1" applyFill="1" applyBorder="1" applyAlignment="1">
      <alignment vertical="center"/>
    </xf>
    <xf numFmtId="0" fontId="8" fillId="4" borderId="5" xfId="0" applyFont="1" applyFill="1" applyBorder="1" applyAlignment="1">
      <alignment vertical="center"/>
    </xf>
    <xf numFmtId="0" fontId="8" fillId="4" borderId="6" xfId="0" applyFont="1" applyFill="1" applyBorder="1" applyAlignment="1">
      <alignment vertical="center"/>
    </xf>
    <xf numFmtId="9" fontId="8" fillId="6" borderId="8" xfId="0" applyNumberFormat="1" applyFont="1" applyFill="1" applyBorder="1" applyAlignment="1">
      <alignment horizontal="right" vertical="top"/>
    </xf>
    <xf numFmtId="0" fontId="11" fillId="6" borderId="8" xfId="0" applyFont="1" applyFill="1" applyBorder="1" applyAlignment="1">
      <alignment horizontal="right" vertical="top"/>
    </xf>
    <xf numFmtId="0" fontId="11" fillId="0" borderId="20" xfId="0" applyFont="1" applyBorder="1" applyAlignment="1">
      <alignment wrapText="1"/>
    </xf>
    <xf numFmtId="0" fontId="11" fillId="0" borderId="21" xfId="0" applyFont="1" applyBorder="1"/>
    <xf numFmtId="0" fontId="11" fillId="0" borderId="0" xfId="0" applyFont="1" applyAlignment="1">
      <alignment horizontal="center"/>
    </xf>
    <xf numFmtId="0" fontId="11" fillId="0" borderId="20" xfId="0" applyFont="1" applyBorder="1" applyAlignment="1">
      <alignment horizontal="left" vertical="top" wrapText="1"/>
    </xf>
    <xf numFmtId="0" fontId="11" fillId="0" borderId="21" xfId="0" applyFont="1" applyBorder="1" applyAlignment="1">
      <alignment horizontal="left" vertical="top"/>
    </xf>
    <xf numFmtId="0" fontId="11" fillId="0" borderId="0" xfId="0" applyFont="1" applyAlignment="1">
      <alignment horizontal="left" vertical="top"/>
    </xf>
    <xf numFmtId="0" fontId="13" fillId="0" borderId="16" xfId="0" applyFont="1" applyBorder="1"/>
    <xf numFmtId="0" fontId="11" fillId="0" borderId="17" xfId="0" applyFont="1" applyBorder="1"/>
    <xf numFmtId="0" fontId="11" fillId="0" borderId="18" xfId="0" applyFont="1" applyBorder="1"/>
    <xf numFmtId="0" fontId="11" fillId="0" borderId="24" xfId="0" applyFont="1" applyBorder="1"/>
    <xf numFmtId="0" fontId="11" fillId="0" borderId="19" xfId="0" applyFont="1" applyBorder="1"/>
    <xf numFmtId="0" fontId="18" fillId="0" borderId="24" xfId="0" applyFont="1" applyBorder="1"/>
    <xf numFmtId="0" fontId="16" fillId="0" borderId="24" xfId="0" applyFont="1" applyBorder="1"/>
    <xf numFmtId="0" fontId="13" fillId="0" borderId="24" xfId="0" applyFont="1" applyBorder="1"/>
    <xf numFmtId="0" fontId="12" fillId="0" borderId="25" xfId="0" applyFont="1" applyBorder="1"/>
    <xf numFmtId="0" fontId="11" fillId="0" borderId="26" xfId="0" applyFont="1" applyBorder="1"/>
    <xf numFmtId="0" fontId="11" fillId="0" borderId="27" xfId="0" applyFont="1" applyBorder="1"/>
    <xf numFmtId="0" fontId="15" fillId="0" borderId="17" xfId="0" applyFont="1" applyBorder="1" applyAlignment="1">
      <alignment horizontal="left"/>
    </xf>
    <xf numFmtId="0" fontId="15" fillId="0" borderId="26" xfId="0" applyFont="1" applyBorder="1" applyAlignment="1">
      <alignment horizontal="left"/>
    </xf>
    <xf numFmtId="0" fontId="18" fillId="4" borderId="7" xfId="0" applyFont="1" applyFill="1" applyBorder="1" applyAlignment="1">
      <alignment horizontal="center" vertical="center"/>
    </xf>
    <xf numFmtId="0" fontId="13" fillId="6" borderId="2" xfId="0" applyFont="1" applyFill="1" applyBorder="1" applyAlignment="1">
      <alignment vertical="center"/>
    </xf>
    <xf numFmtId="0" fontId="11" fillId="0" borderId="25" xfId="0" applyFont="1" applyBorder="1"/>
    <xf numFmtId="0" fontId="7" fillId="4" borderId="1" xfId="0" applyFont="1" applyFill="1" applyBorder="1" applyAlignment="1">
      <alignment vertical="center" wrapText="1"/>
    </xf>
    <xf numFmtId="0" fontId="11" fillId="0" borderId="16" xfId="0" applyFont="1" applyBorder="1"/>
    <xf numFmtId="0" fontId="12" fillId="0" borderId="17" xfId="0" applyFont="1" applyBorder="1"/>
    <xf numFmtId="9" fontId="8" fillId="8" borderId="1" xfId="1" applyFont="1" applyFill="1" applyBorder="1" applyAlignment="1" applyProtection="1">
      <alignment horizontal="right" vertical="top"/>
      <protection locked="0"/>
    </xf>
    <xf numFmtId="0" fontId="5" fillId="4" borderId="6" xfId="0" applyFont="1" applyFill="1" applyBorder="1" applyAlignment="1">
      <alignment vertical="center"/>
    </xf>
    <xf numFmtId="0" fontId="4" fillId="4" borderId="6" xfId="0" applyFont="1" applyFill="1" applyBorder="1" applyAlignment="1">
      <alignment vertical="center"/>
    </xf>
    <xf numFmtId="0" fontId="19" fillId="4" borderId="6" xfId="0" applyFont="1" applyFill="1" applyBorder="1" applyAlignment="1">
      <alignment vertical="center"/>
    </xf>
    <xf numFmtId="164" fontId="11" fillId="5" borderId="7" xfId="2" applyNumberFormat="1" applyFont="1" applyFill="1" applyBorder="1" applyAlignment="1">
      <alignment horizontal="center" vertical="top"/>
    </xf>
    <xf numFmtId="164" fontId="13" fillId="2" borderId="9" xfId="2" applyNumberFormat="1" applyFont="1" applyFill="1" applyBorder="1" applyAlignment="1">
      <alignment horizontal="center" vertical="top"/>
    </xf>
    <xf numFmtId="164" fontId="16" fillId="4" borderId="7" xfId="2" applyNumberFormat="1" applyFont="1" applyFill="1" applyBorder="1" applyAlignment="1">
      <alignment horizontal="center" vertical="top"/>
    </xf>
    <xf numFmtId="164" fontId="16" fillId="5" borderId="7" xfId="2" applyNumberFormat="1" applyFont="1" applyFill="1" applyBorder="1" applyAlignment="1">
      <alignment horizontal="center" vertical="top"/>
    </xf>
    <xf numFmtId="164" fontId="18" fillId="2" borderId="9" xfId="2" applyNumberFormat="1" applyFont="1" applyFill="1" applyBorder="1" applyAlignment="1">
      <alignment horizontal="center" vertical="top"/>
    </xf>
    <xf numFmtId="0" fontId="12" fillId="0" borderId="26" xfId="0" applyFont="1" applyBorder="1"/>
    <xf numFmtId="0" fontId="2" fillId="4" borderId="6" xfId="0" applyFont="1" applyFill="1" applyBorder="1" applyAlignment="1">
      <alignment vertical="center"/>
    </xf>
    <xf numFmtId="0" fontId="3" fillId="0" borderId="16" xfId="0" quotePrefix="1" applyFont="1" applyBorder="1" applyAlignment="1">
      <alignment horizontal="left" vertical="top" wrapText="1"/>
    </xf>
    <xf numFmtId="0" fontId="6" fillId="0" borderId="17" xfId="0" quotePrefix="1" applyFont="1" applyBorder="1" applyAlignment="1">
      <alignment horizontal="left" vertical="top" wrapText="1"/>
    </xf>
    <xf numFmtId="0" fontId="6" fillId="0" borderId="18" xfId="0" quotePrefix="1" applyFont="1" applyBorder="1" applyAlignment="1">
      <alignment horizontal="left" vertical="top" wrapText="1"/>
    </xf>
    <xf numFmtId="0" fontId="6" fillId="0" borderId="24" xfId="0" quotePrefix="1" applyFont="1" applyBorder="1" applyAlignment="1">
      <alignment horizontal="left" vertical="top" wrapText="1"/>
    </xf>
    <xf numFmtId="0" fontId="6" fillId="0" borderId="0" xfId="0" quotePrefix="1" applyFont="1" applyAlignment="1">
      <alignment horizontal="left" vertical="top" wrapText="1"/>
    </xf>
    <xf numFmtId="0" fontId="6" fillId="0" borderId="19" xfId="0" quotePrefix="1" applyFont="1" applyBorder="1" applyAlignment="1">
      <alignment horizontal="left" vertical="top" wrapText="1"/>
    </xf>
    <xf numFmtId="0" fontId="6" fillId="0" borderId="25" xfId="0" quotePrefix="1" applyFont="1" applyBorder="1" applyAlignment="1">
      <alignment horizontal="left" vertical="top" wrapText="1"/>
    </xf>
    <xf numFmtId="0" fontId="6" fillId="0" borderId="26" xfId="0" quotePrefix="1" applyFont="1" applyBorder="1" applyAlignment="1">
      <alignment horizontal="left" vertical="top" wrapText="1"/>
    </xf>
    <xf numFmtId="0" fontId="6" fillId="0" borderId="27" xfId="0" quotePrefix="1" applyFont="1" applyBorder="1" applyAlignment="1">
      <alignment horizontal="left" vertical="top" wrapText="1"/>
    </xf>
    <xf numFmtId="0" fontId="11" fillId="8" borderId="23" xfId="0" applyFont="1" applyFill="1" applyBorder="1" applyAlignment="1" applyProtection="1">
      <alignment horizontal="left" vertical="top"/>
      <protection locked="0"/>
    </xf>
    <xf numFmtId="0" fontId="11" fillId="8" borderId="8" xfId="0" applyFont="1" applyFill="1" applyBorder="1" applyAlignment="1" applyProtection="1">
      <alignment horizontal="left" vertical="top"/>
      <protection locked="0"/>
    </xf>
    <xf numFmtId="0" fontId="11" fillId="8" borderId="9" xfId="0" applyFont="1" applyFill="1" applyBorder="1" applyAlignment="1" applyProtection="1">
      <alignment horizontal="left" vertical="top"/>
      <protection locked="0"/>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1" fillId="0" borderId="13"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4" fillId="4" borderId="10" xfId="0" applyFont="1" applyFill="1" applyBorder="1" applyAlignment="1">
      <alignment horizontal="left" vertical="top"/>
    </xf>
    <xf numFmtId="0" fontId="14" fillId="4" borderId="11" xfId="0" applyFont="1" applyFill="1" applyBorder="1" applyAlignment="1">
      <alignment horizontal="left" vertical="top"/>
    </xf>
    <xf numFmtId="0" fontId="14" fillId="4" borderId="12" xfId="0" applyFont="1" applyFill="1" applyBorder="1" applyAlignment="1">
      <alignment horizontal="left" vertical="top"/>
    </xf>
    <xf numFmtId="0" fontId="20" fillId="7" borderId="10" xfId="0" applyFont="1" applyFill="1" applyBorder="1" applyAlignment="1">
      <alignment horizontal="left"/>
    </xf>
    <xf numFmtId="0" fontId="20" fillId="7" borderId="11" xfId="0" applyFont="1" applyFill="1" applyBorder="1" applyAlignment="1">
      <alignment horizontal="left"/>
    </xf>
    <xf numFmtId="0" fontId="20" fillId="7" borderId="12" xfId="0" applyFont="1" applyFill="1" applyBorder="1" applyAlignment="1">
      <alignment horizontal="left"/>
    </xf>
    <xf numFmtId="0" fontId="11" fillId="8" borderId="22" xfId="0" applyFont="1" applyFill="1" applyBorder="1" applyAlignment="1" applyProtection="1">
      <alignment horizontal="left" vertical="top" wrapText="1"/>
      <protection locked="0"/>
    </xf>
    <xf numFmtId="0" fontId="11" fillId="8" borderId="4" xfId="0" applyFont="1" applyFill="1" applyBorder="1" applyAlignment="1" applyProtection="1">
      <alignment horizontal="left" vertical="top" wrapText="1"/>
      <protection locked="0"/>
    </xf>
    <xf numFmtId="0" fontId="11" fillId="8" borderId="5" xfId="0" applyFont="1" applyFill="1" applyBorder="1" applyAlignment="1" applyProtection="1">
      <alignment horizontal="left" vertical="top" wrapText="1"/>
      <protection locked="0"/>
    </xf>
    <xf numFmtId="0" fontId="10" fillId="4" borderId="4" xfId="0" applyFont="1" applyFill="1" applyBorder="1" applyAlignment="1">
      <alignment vertical="center"/>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24" xfId="0" applyFont="1" applyBorder="1" applyAlignment="1">
      <alignment horizontal="left" vertical="top" wrapText="1"/>
    </xf>
    <xf numFmtId="0" fontId="11" fillId="0" borderId="0" xfId="0" applyFont="1" applyAlignment="1">
      <alignment horizontal="left" vertical="top" wrapText="1"/>
    </xf>
    <xf numFmtId="0" fontId="11" fillId="0" borderId="19" xfId="0" applyFont="1" applyBorder="1" applyAlignment="1">
      <alignment horizontal="left" vertical="top" wrapText="1"/>
    </xf>
    <xf numFmtId="0" fontId="11" fillId="0" borderId="25" xfId="0" applyFont="1" applyBorder="1" applyAlignment="1">
      <alignment horizontal="left" vertical="top" wrapText="1"/>
    </xf>
    <xf numFmtId="0" fontId="11" fillId="0" borderId="26" xfId="0" applyFont="1" applyBorder="1" applyAlignment="1">
      <alignment horizontal="left" vertical="top" wrapText="1"/>
    </xf>
    <xf numFmtId="0" fontId="11" fillId="0" borderId="27" xfId="0" applyFont="1" applyBorder="1" applyAlignment="1">
      <alignment horizontal="left" vertical="top" wrapText="1"/>
    </xf>
    <xf numFmtId="0" fontId="19" fillId="0" borderId="16" xfId="0" quotePrefix="1" applyFont="1" applyBorder="1" applyAlignment="1">
      <alignment horizontal="left" vertical="top" wrapText="1"/>
    </xf>
    <xf numFmtId="0" fontId="19" fillId="0" borderId="17" xfId="0" quotePrefix="1" applyFont="1" applyBorder="1" applyAlignment="1">
      <alignment horizontal="left" vertical="top" wrapText="1"/>
    </xf>
    <xf numFmtId="0" fontId="19" fillId="0" borderId="18" xfId="0" quotePrefix="1" applyFont="1" applyBorder="1" applyAlignment="1">
      <alignment horizontal="left" vertical="top" wrapText="1"/>
    </xf>
    <xf numFmtId="0" fontId="19" fillId="0" borderId="24" xfId="0" quotePrefix="1" applyFont="1" applyBorder="1" applyAlignment="1">
      <alignment horizontal="left" vertical="top" wrapText="1"/>
    </xf>
    <xf numFmtId="0" fontId="19" fillId="0" borderId="0" xfId="0" quotePrefix="1" applyFont="1" applyAlignment="1">
      <alignment horizontal="left" vertical="top" wrapText="1"/>
    </xf>
    <xf numFmtId="0" fontId="19" fillId="0" borderId="19" xfId="0" quotePrefix="1" applyFont="1" applyBorder="1" applyAlignment="1">
      <alignment horizontal="left" vertical="top" wrapText="1"/>
    </xf>
    <xf numFmtId="0" fontId="19" fillId="0" borderId="25" xfId="0" quotePrefix="1" applyFont="1" applyBorder="1" applyAlignment="1">
      <alignment horizontal="left" vertical="top" wrapText="1"/>
    </xf>
    <xf numFmtId="0" fontId="19" fillId="0" borderId="26" xfId="0" quotePrefix="1" applyFont="1" applyBorder="1" applyAlignment="1">
      <alignment horizontal="left" vertical="top" wrapText="1"/>
    </xf>
    <xf numFmtId="0" fontId="19" fillId="0" borderId="27" xfId="0" quotePrefix="1" applyFont="1" applyBorder="1" applyAlignment="1">
      <alignment horizontal="left" vertical="top" wrapText="1"/>
    </xf>
  </cellXfs>
  <cellStyles count="3">
    <cellStyle name="Procent" xfId="1" builtinId="5"/>
    <cellStyle name="Standaard" xfId="0" builtinId="0"/>
    <cellStyle name="Valuta" xfId="2" builtinId="4"/>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108</xdr:row>
      <xdr:rowOff>59267</xdr:rowOff>
    </xdr:from>
    <xdr:to>
      <xdr:col>9</xdr:col>
      <xdr:colOff>1009650</xdr:colOff>
      <xdr:row>119</xdr:row>
      <xdr:rowOff>75961</xdr:rowOff>
    </xdr:to>
    <xdr:pic>
      <xdr:nvPicPr>
        <xdr:cNvPr id="2" name="Afbeelding 1">
          <a:extLst>
            <a:ext uri="{FF2B5EF4-FFF2-40B4-BE49-F238E27FC236}">
              <a16:creationId xmlns:a16="http://schemas.microsoft.com/office/drawing/2014/main" id="{6A7A17EA-F8A9-0E1C-2233-20CEB3F044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6117" y="23236767"/>
          <a:ext cx="8638116" cy="1995777"/>
        </a:xfrm>
        <a:prstGeom prst="rect">
          <a:avLst/>
        </a:prstGeom>
        <a:noFill/>
        <a:ln>
          <a:noFill/>
        </a:ln>
      </xdr:spPr>
    </xdr:pic>
    <xdr:clientData/>
  </xdr:twoCellAnchor>
  <xdr:twoCellAnchor editAs="oneCell">
    <xdr:from>
      <xdr:col>1</xdr:col>
      <xdr:colOff>76200</xdr:colOff>
      <xdr:row>119</xdr:row>
      <xdr:rowOff>152400</xdr:rowOff>
    </xdr:from>
    <xdr:to>
      <xdr:col>9</xdr:col>
      <xdr:colOff>1010475</xdr:colOff>
      <xdr:row>130</xdr:row>
      <xdr:rowOff>85994</xdr:rowOff>
    </xdr:to>
    <xdr:pic>
      <xdr:nvPicPr>
        <xdr:cNvPr id="4" name="Afbeelding 3">
          <a:extLst>
            <a:ext uri="{FF2B5EF4-FFF2-40B4-BE49-F238E27FC236}">
              <a16:creationId xmlns:a16="http://schemas.microsoft.com/office/drawing/2014/main" id="{EE11A7CA-E3E6-3940-7E86-CCA0C08A804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25574625"/>
          <a:ext cx="8640000" cy="192431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B1:J131"/>
  <sheetViews>
    <sheetView tabSelected="1" topLeftCell="A4" zoomScaleNormal="100" zoomScaleSheetLayoutView="90" workbookViewId="0">
      <selection activeCell="K18" sqref="K18"/>
    </sheetView>
  </sheetViews>
  <sheetFormatPr defaultRowHeight="14.25" x14ac:dyDescent="0.2"/>
  <cols>
    <col min="1" max="1" width="2.7109375" style="4" customWidth="1"/>
    <col min="2" max="2" width="30.7109375" style="4" customWidth="1"/>
    <col min="3" max="3" width="8" style="4" bestFit="1" customWidth="1"/>
    <col min="4" max="7" width="12.7109375" style="4" customWidth="1"/>
    <col min="8" max="8" width="13.5703125" style="4" bestFit="1" customWidth="1"/>
    <col min="9" max="9" width="12.42578125" style="4" customWidth="1"/>
    <col min="10" max="10" width="17.7109375" style="4" customWidth="1"/>
    <col min="11" max="16384" width="9.140625" style="4"/>
  </cols>
  <sheetData>
    <row r="1" spans="2:10" ht="24" thickBot="1" x14ac:dyDescent="0.4">
      <c r="B1" s="72" t="s">
        <v>38</v>
      </c>
      <c r="C1" s="73"/>
      <c r="D1" s="73"/>
      <c r="E1" s="73"/>
      <c r="F1" s="73"/>
      <c r="G1" s="73"/>
      <c r="H1" s="73"/>
      <c r="I1" s="73"/>
      <c r="J1" s="74"/>
    </row>
    <row r="2" spans="2:10" ht="15" customHeight="1" x14ac:dyDescent="0.4">
      <c r="B2" s="32"/>
      <c r="C2" s="32"/>
      <c r="D2" s="32"/>
      <c r="E2" s="32"/>
      <c r="F2" s="32"/>
      <c r="G2" s="32"/>
      <c r="H2" s="32"/>
      <c r="I2" s="32"/>
      <c r="J2" s="32"/>
    </row>
    <row r="3" spans="2:10" ht="15" customHeight="1" thickBot="1" x14ac:dyDescent="0.45">
      <c r="B3" s="33"/>
      <c r="C3" s="33"/>
      <c r="D3" s="33"/>
      <c r="E3" s="33"/>
      <c r="F3" s="33"/>
      <c r="G3" s="33"/>
      <c r="H3" s="33"/>
      <c r="I3" s="33"/>
      <c r="J3" s="33"/>
    </row>
    <row r="4" spans="2:10" ht="18.75" thickBot="1" x14ac:dyDescent="0.25">
      <c r="B4" s="69" t="s">
        <v>15</v>
      </c>
      <c r="C4" s="70"/>
      <c r="D4" s="70"/>
      <c r="E4" s="70"/>
      <c r="F4" s="70"/>
      <c r="G4" s="70"/>
      <c r="H4" s="70"/>
      <c r="I4" s="70"/>
      <c r="J4" s="71"/>
    </row>
    <row r="5" spans="2:10" ht="20.100000000000001" customHeight="1" thickBot="1" x14ac:dyDescent="0.25">
      <c r="B5" s="66" t="s">
        <v>61</v>
      </c>
      <c r="C5" s="67"/>
      <c r="D5" s="67"/>
      <c r="E5" s="67"/>
      <c r="F5" s="67"/>
      <c r="G5" s="67"/>
      <c r="H5" s="67"/>
      <c r="I5" s="67"/>
      <c r="J5" s="68"/>
    </row>
    <row r="6" spans="2:10" ht="18.75" customHeight="1" thickBot="1" x14ac:dyDescent="0.25">
      <c r="B6" s="63" t="s">
        <v>16</v>
      </c>
      <c r="C6" s="64"/>
      <c r="D6" s="64"/>
      <c r="E6" s="64"/>
      <c r="F6" s="64"/>
      <c r="G6" s="64"/>
      <c r="H6" s="64"/>
      <c r="I6" s="64"/>
      <c r="J6" s="65"/>
    </row>
    <row r="7" spans="2:10" ht="43.5" customHeight="1" x14ac:dyDescent="0.2">
      <c r="B7" s="15" t="s">
        <v>17</v>
      </c>
      <c r="C7" s="75"/>
      <c r="D7" s="76"/>
      <c r="E7" s="76"/>
      <c r="F7" s="76"/>
      <c r="G7" s="76"/>
      <c r="H7" s="76"/>
      <c r="I7" s="76"/>
      <c r="J7" s="77"/>
    </row>
    <row r="8" spans="2:10" ht="15.95" customHeight="1" thickBot="1" x14ac:dyDescent="0.25">
      <c r="B8" s="16" t="s">
        <v>18</v>
      </c>
      <c r="C8" s="60"/>
      <c r="D8" s="61"/>
      <c r="E8" s="61"/>
      <c r="F8" s="61"/>
      <c r="G8" s="61"/>
      <c r="H8" s="61"/>
      <c r="I8" s="61"/>
      <c r="J8" s="62"/>
    </row>
    <row r="9" spans="2:10" ht="18.75" customHeight="1" thickBot="1" x14ac:dyDescent="0.25">
      <c r="B9" s="63" t="s">
        <v>21</v>
      </c>
      <c r="C9" s="64"/>
      <c r="D9" s="64"/>
      <c r="E9" s="64"/>
      <c r="F9" s="64"/>
      <c r="G9" s="64"/>
      <c r="H9" s="64"/>
      <c r="I9" s="64"/>
      <c r="J9" s="65"/>
    </row>
    <row r="10" spans="2:10" ht="43.5" customHeight="1" x14ac:dyDescent="0.2">
      <c r="B10" s="18" t="s">
        <v>20</v>
      </c>
      <c r="C10" s="75"/>
      <c r="D10" s="76"/>
      <c r="E10" s="76"/>
      <c r="F10" s="76"/>
      <c r="G10" s="76"/>
      <c r="H10" s="76"/>
      <c r="I10" s="76"/>
      <c r="J10" s="77"/>
    </row>
    <row r="11" spans="2:10" ht="15.95" customHeight="1" thickBot="1" x14ac:dyDescent="0.25">
      <c r="B11" s="19" t="s">
        <v>18</v>
      </c>
      <c r="C11" s="60"/>
      <c r="D11" s="61"/>
      <c r="E11" s="61"/>
      <c r="F11" s="61"/>
      <c r="G11" s="61"/>
      <c r="H11" s="61"/>
      <c r="I11" s="61"/>
      <c r="J11" s="62"/>
    </row>
    <row r="12" spans="2:10" ht="15.75" customHeight="1" thickBot="1" x14ac:dyDescent="0.25">
      <c r="B12" s="20"/>
      <c r="C12" s="20"/>
      <c r="D12" s="20"/>
      <c r="E12" s="20"/>
      <c r="F12" s="20"/>
      <c r="G12" s="20"/>
      <c r="H12" s="20"/>
      <c r="I12" s="20"/>
      <c r="J12" s="20"/>
    </row>
    <row r="13" spans="2:10" ht="18.75" thickBot="1" x14ac:dyDescent="0.25">
      <c r="B13" s="69" t="s">
        <v>39</v>
      </c>
      <c r="C13" s="70"/>
      <c r="D13" s="70"/>
      <c r="E13" s="70"/>
      <c r="F13" s="70"/>
      <c r="G13" s="70"/>
      <c r="H13" s="70"/>
      <c r="I13" s="70"/>
      <c r="J13" s="71"/>
    </row>
    <row r="14" spans="2:10" ht="20.100000000000001" customHeight="1" x14ac:dyDescent="0.2">
      <c r="B14" s="51" t="s">
        <v>57</v>
      </c>
      <c r="C14" s="52"/>
      <c r="D14" s="52"/>
      <c r="E14" s="52"/>
      <c r="F14" s="52"/>
      <c r="G14" s="52"/>
      <c r="H14" s="52"/>
      <c r="I14" s="52"/>
      <c r="J14" s="53"/>
    </row>
    <row r="15" spans="2:10" ht="20.100000000000001" customHeight="1" x14ac:dyDescent="0.2">
      <c r="B15" s="54"/>
      <c r="C15" s="55"/>
      <c r="D15" s="55"/>
      <c r="E15" s="55"/>
      <c r="F15" s="55"/>
      <c r="G15" s="55"/>
      <c r="H15" s="55"/>
      <c r="I15" s="55"/>
      <c r="J15" s="56"/>
    </row>
    <row r="16" spans="2:10" ht="20.100000000000001" customHeight="1" x14ac:dyDescent="0.2">
      <c r="B16" s="54"/>
      <c r="C16" s="55"/>
      <c r="D16" s="55"/>
      <c r="E16" s="55"/>
      <c r="F16" s="55"/>
      <c r="G16" s="55"/>
      <c r="H16" s="55"/>
      <c r="I16" s="55"/>
      <c r="J16" s="56"/>
    </row>
    <row r="17" spans="2:10" ht="20.100000000000001" customHeight="1" x14ac:dyDescent="0.2">
      <c r="B17" s="54"/>
      <c r="C17" s="55"/>
      <c r="D17" s="55"/>
      <c r="E17" s="55"/>
      <c r="F17" s="55"/>
      <c r="G17" s="55"/>
      <c r="H17" s="55"/>
      <c r="I17" s="55"/>
      <c r="J17" s="56"/>
    </row>
    <row r="18" spans="2:10" ht="20.100000000000001" customHeight="1" x14ac:dyDescent="0.2">
      <c r="B18" s="54"/>
      <c r="C18" s="55"/>
      <c r="D18" s="55"/>
      <c r="E18" s="55"/>
      <c r="F18" s="55"/>
      <c r="G18" s="55"/>
      <c r="H18" s="55"/>
      <c r="I18" s="55"/>
      <c r="J18" s="56"/>
    </row>
    <row r="19" spans="2:10" ht="20.100000000000001" customHeight="1" x14ac:dyDescent="0.2">
      <c r="B19" s="54"/>
      <c r="C19" s="55"/>
      <c r="D19" s="55"/>
      <c r="E19" s="55"/>
      <c r="F19" s="55"/>
      <c r="G19" s="55"/>
      <c r="H19" s="55"/>
      <c r="I19" s="55"/>
      <c r="J19" s="56"/>
    </row>
    <row r="20" spans="2:10" ht="20.100000000000001" customHeight="1" x14ac:dyDescent="0.2">
      <c r="B20" s="54"/>
      <c r="C20" s="55"/>
      <c r="D20" s="55"/>
      <c r="E20" s="55"/>
      <c r="F20" s="55"/>
      <c r="G20" s="55"/>
      <c r="H20" s="55"/>
      <c r="I20" s="55"/>
      <c r="J20" s="56"/>
    </row>
    <row r="21" spans="2:10" ht="20.100000000000001" customHeight="1" x14ac:dyDescent="0.2">
      <c r="B21" s="54"/>
      <c r="C21" s="55"/>
      <c r="D21" s="55"/>
      <c r="E21" s="55"/>
      <c r="F21" s="55"/>
      <c r="G21" s="55"/>
      <c r="H21" s="55"/>
      <c r="I21" s="55"/>
      <c r="J21" s="56"/>
    </row>
    <row r="22" spans="2:10" ht="20.100000000000001" customHeight="1" x14ac:dyDescent="0.2">
      <c r="B22" s="54"/>
      <c r="C22" s="55"/>
      <c r="D22" s="55"/>
      <c r="E22" s="55"/>
      <c r="F22" s="55"/>
      <c r="G22" s="55"/>
      <c r="H22" s="55"/>
      <c r="I22" s="55"/>
      <c r="J22" s="56"/>
    </row>
    <row r="23" spans="2:10" ht="20.100000000000001" customHeight="1" x14ac:dyDescent="0.2">
      <c r="B23" s="54"/>
      <c r="C23" s="55"/>
      <c r="D23" s="55"/>
      <c r="E23" s="55"/>
      <c r="F23" s="55"/>
      <c r="G23" s="55"/>
      <c r="H23" s="55"/>
      <c r="I23" s="55"/>
      <c r="J23" s="56"/>
    </row>
    <row r="24" spans="2:10" ht="20.100000000000001" customHeight="1" x14ac:dyDescent="0.2">
      <c r="B24" s="54"/>
      <c r="C24" s="55"/>
      <c r="D24" s="55"/>
      <c r="E24" s="55"/>
      <c r="F24" s="55"/>
      <c r="G24" s="55"/>
      <c r="H24" s="55"/>
      <c r="I24" s="55"/>
      <c r="J24" s="56"/>
    </row>
    <row r="25" spans="2:10" ht="20.100000000000001" customHeight="1" x14ac:dyDescent="0.2">
      <c r="B25" s="54"/>
      <c r="C25" s="55"/>
      <c r="D25" s="55"/>
      <c r="E25" s="55"/>
      <c r="F25" s="55"/>
      <c r="G25" s="55"/>
      <c r="H25" s="55"/>
      <c r="I25" s="55"/>
      <c r="J25" s="56"/>
    </row>
    <row r="26" spans="2:10" ht="20.100000000000001" customHeight="1" thickBot="1" x14ac:dyDescent="0.25">
      <c r="B26" s="57"/>
      <c r="C26" s="58"/>
      <c r="D26" s="58"/>
      <c r="E26" s="58"/>
      <c r="F26" s="58"/>
      <c r="G26" s="58"/>
      <c r="H26" s="58"/>
      <c r="I26" s="58"/>
      <c r="J26" s="59"/>
    </row>
    <row r="27" spans="2:10" ht="15.75" customHeight="1" thickBot="1" x14ac:dyDescent="0.25">
      <c r="C27" s="17"/>
      <c r="D27" s="17"/>
      <c r="E27" s="17"/>
      <c r="F27" s="17"/>
      <c r="G27" s="17"/>
      <c r="H27" s="17"/>
      <c r="I27" s="17"/>
      <c r="J27" s="17"/>
    </row>
    <row r="28" spans="2:10" ht="20.100000000000001" customHeight="1" x14ac:dyDescent="0.2">
      <c r="B28" s="9" t="s">
        <v>1</v>
      </c>
      <c r="C28" s="10" t="s">
        <v>2</v>
      </c>
      <c r="D28" s="78" t="s">
        <v>0</v>
      </c>
      <c r="E28" s="78"/>
      <c r="F28" s="78"/>
      <c r="G28" s="78"/>
      <c r="H28" s="78"/>
      <c r="I28" s="10"/>
      <c r="J28" s="11"/>
    </row>
    <row r="29" spans="2:10" ht="25.5" x14ac:dyDescent="0.2">
      <c r="B29" s="12"/>
      <c r="C29" s="3"/>
      <c r="D29" s="2" t="s">
        <v>9</v>
      </c>
      <c r="E29" s="3" t="s">
        <v>8</v>
      </c>
      <c r="F29" s="3" t="s">
        <v>14</v>
      </c>
      <c r="G29" s="3" t="s">
        <v>3</v>
      </c>
      <c r="H29" s="2" t="s">
        <v>7</v>
      </c>
      <c r="I29" s="1" t="s">
        <v>6</v>
      </c>
      <c r="J29" s="34" t="s">
        <v>58</v>
      </c>
    </row>
    <row r="30" spans="2:10" ht="20.100000000000001" customHeight="1" x14ac:dyDescent="0.2">
      <c r="B30" s="12" t="s">
        <v>5</v>
      </c>
      <c r="C30" s="5"/>
      <c r="D30" s="6">
        <v>1</v>
      </c>
      <c r="E30" s="6">
        <v>0.8</v>
      </c>
      <c r="F30" s="6">
        <v>0.65</v>
      </c>
      <c r="G30" s="6">
        <v>0.15</v>
      </c>
      <c r="H30" s="6">
        <v>0</v>
      </c>
      <c r="I30" s="6"/>
      <c r="J30" s="46">
        <v>80</v>
      </c>
    </row>
    <row r="31" spans="2:10" ht="20.100000000000001" customHeight="1" x14ac:dyDescent="0.2">
      <c r="B31" s="43" t="s">
        <v>52</v>
      </c>
      <c r="C31" s="8">
        <v>0.4</v>
      </c>
      <c r="D31" s="40">
        <v>0</v>
      </c>
      <c r="E31" s="40">
        <v>0</v>
      </c>
      <c r="F31" s="40">
        <v>0</v>
      </c>
      <c r="G31" s="40">
        <v>0</v>
      </c>
      <c r="H31" s="40">
        <v>0</v>
      </c>
      <c r="I31" s="7" t="str">
        <f>IF(SUM(D31:H31)=1,"CORRECT","INCORRECT")</f>
        <v>INCORRECT</v>
      </c>
      <c r="J31" s="44">
        <f>ROUND($J$30*$C31*SUM((D31*$D$30)+(E31*$E$30)+(F31*$F$30)+(G31*$G$30)+(H31*$H$30)),1)</f>
        <v>0</v>
      </c>
    </row>
    <row r="32" spans="2:10" ht="20.100000000000001" customHeight="1" x14ac:dyDescent="0.2">
      <c r="B32" s="42" t="s">
        <v>22</v>
      </c>
      <c r="C32" s="8">
        <v>0.2</v>
      </c>
      <c r="D32" s="40">
        <v>0</v>
      </c>
      <c r="E32" s="40">
        <v>0</v>
      </c>
      <c r="F32" s="40">
        <v>0</v>
      </c>
      <c r="G32" s="40">
        <v>0</v>
      </c>
      <c r="H32" s="40">
        <v>0</v>
      </c>
      <c r="I32" s="7" t="str">
        <f t="shared" ref="I32:I33" si="0">IF(SUM(D32:H32)=1,"CORRECT","INCORRECT")</f>
        <v>INCORRECT</v>
      </c>
      <c r="J32" s="44">
        <f>ROUND($J$30*$C32*SUM((D32*$D$30)+(E32*$E$30)+(F32*$F$30)+(G32*$G$30)+(H32*$H$30)),1)</f>
        <v>0</v>
      </c>
    </row>
    <row r="33" spans="2:10" ht="20.100000000000001" customHeight="1" x14ac:dyDescent="0.2">
      <c r="B33" s="42" t="s">
        <v>42</v>
      </c>
      <c r="C33" s="8">
        <v>0.2</v>
      </c>
      <c r="D33" s="40">
        <v>0</v>
      </c>
      <c r="E33" s="40">
        <v>0</v>
      </c>
      <c r="F33" s="40">
        <v>0</v>
      </c>
      <c r="G33" s="40">
        <v>0</v>
      </c>
      <c r="H33" s="40">
        <v>0</v>
      </c>
      <c r="I33" s="7" t="str">
        <f t="shared" si="0"/>
        <v>INCORRECT</v>
      </c>
      <c r="J33" s="44">
        <f>ROUND($J$30*$C33*SUM((D33*$D$30)+(E33*$E$30)+(F33*$F$30)+(G33*$G$30)+(H33*$H$30)),1)</f>
        <v>0</v>
      </c>
    </row>
    <row r="34" spans="2:10" ht="20.100000000000001" customHeight="1" x14ac:dyDescent="0.2">
      <c r="B34" s="42" t="s">
        <v>4</v>
      </c>
      <c r="C34" s="8">
        <v>0.2</v>
      </c>
      <c r="D34" s="40">
        <v>0</v>
      </c>
      <c r="E34" s="40">
        <v>0</v>
      </c>
      <c r="F34" s="40">
        <v>0</v>
      </c>
      <c r="G34" s="40">
        <v>0</v>
      </c>
      <c r="H34" s="40">
        <v>0</v>
      </c>
      <c r="I34" s="7" t="str">
        <f t="shared" ref="I34" si="1">IF(SUM(D34:H34)=1,"CORRECT","INCORRECT")</f>
        <v>INCORRECT</v>
      </c>
      <c r="J34" s="44">
        <f>ROUND($J$30*$C34*SUM((D34*$D$30)+(E34*$E$30)+(F34*$F$30)+(G34*$G$30)+(H34*$H$30)),1)</f>
        <v>0</v>
      </c>
    </row>
    <row r="35" spans="2:10" ht="20.100000000000001" customHeight="1" thickBot="1" x14ac:dyDescent="0.25">
      <c r="B35" s="35" t="s">
        <v>59</v>
      </c>
      <c r="C35" s="13">
        <f>SUM(C31:C34)</f>
        <v>1</v>
      </c>
      <c r="D35" s="14"/>
      <c r="E35" s="14"/>
      <c r="F35" s="14"/>
      <c r="G35" s="14"/>
      <c r="H35" s="14"/>
      <c r="I35" s="14"/>
      <c r="J35" s="45">
        <f>SUM(J31:J34)</f>
        <v>0</v>
      </c>
    </row>
    <row r="36" spans="2:10" ht="15" thickBot="1" x14ac:dyDescent="0.25"/>
    <row r="37" spans="2:10" ht="14.1" customHeight="1" x14ac:dyDescent="0.25">
      <c r="B37" s="21" t="s">
        <v>4</v>
      </c>
      <c r="C37" s="22"/>
      <c r="D37" s="22"/>
      <c r="E37" s="22"/>
      <c r="F37" s="22"/>
      <c r="G37" s="22"/>
      <c r="H37" s="22"/>
      <c r="I37" s="22"/>
      <c r="J37" s="23"/>
    </row>
    <row r="38" spans="2:10" ht="14.1" customHeight="1" x14ac:dyDescent="0.2">
      <c r="B38" s="24" t="s">
        <v>19</v>
      </c>
      <c r="J38" s="25"/>
    </row>
    <row r="39" spans="2:10" ht="14.1" customHeight="1" x14ac:dyDescent="0.2">
      <c r="B39" s="24" t="s">
        <v>13</v>
      </c>
      <c r="J39" s="25"/>
    </row>
    <row r="40" spans="2:10" ht="14.1" customHeight="1" x14ac:dyDescent="0.2">
      <c r="B40" s="24" t="s">
        <v>12</v>
      </c>
      <c r="J40" s="25"/>
    </row>
    <row r="41" spans="2:10" ht="14.1" customHeight="1" x14ac:dyDescent="0.2">
      <c r="B41" s="24" t="s">
        <v>11</v>
      </c>
      <c r="J41" s="25"/>
    </row>
    <row r="42" spans="2:10" ht="14.1" customHeight="1" x14ac:dyDescent="0.2">
      <c r="B42" s="24"/>
      <c r="J42" s="25"/>
    </row>
    <row r="43" spans="2:10" ht="14.1" customHeight="1" x14ac:dyDescent="0.25">
      <c r="B43" s="26" t="s">
        <v>49</v>
      </c>
      <c r="J43" s="25"/>
    </row>
    <row r="44" spans="2:10" ht="14.1" customHeight="1" x14ac:dyDescent="0.2">
      <c r="B44" s="27" t="s">
        <v>46</v>
      </c>
      <c r="J44" s="25"/>
    </row>
    <row r="45" spans="2:10" ht="14.1" customHeight="1" x14ac:dyDescent="0.2">
      <c r="B45" s="27" t="s">
        <v>47</v>
      </c>
      <c r="J45" s="25"/>
    </row>
    <row r="46" spans="2:10" ht="14.1" customHeight="1" x14ac:dyDescent="0.2">
      <c r="B46" s="27" t="s">
        <v>48</v>
      </c>
      <c r="J46" s="25"/>
    </row>
    <row r="47" spans="2:10" ht="14.1" customHeight="1" x14ac:dyDescent="0.2">
      <c r="B47" s="24"/>
      <c r="J47" s="25"/>
    </row>
    <row r="48" spans="2:10" ht="14.1" customHeight="1" x14ac:dyDescent="0.25">
      <c r="B48" s="26" t="s">
        <v>22</v>
      </c>
      <c r="J48" s="25"/>
    </row>
    <row r="49" spans="2:10" ht="14.1" customHeight="1" x14ac:dyDescent="0.2">
      <c r="B49" s="27" t="s">
        <v>23</v>
      </c>
      <c r="J49" s="25"/>
    </row>
    <row r="50" spans="2:10" ht="14.1" customHeight="1" x14ac:dyDescent="0.2">
      <c r="B50" s="27" t="s">
        <v>24</v>
      </c>
      <c r="J50" s="25"/>
    </row>
    <row r="51" spans="2:10" ht="14.1" customHeight="1" x14ac:dyDescent="0.2">
      <c r="B51" s="27" t="s">
        <v>25</v>
      </c>
      <c r="J51" s="25"/>
    </row>
    <row r="52" spans="2:10" ht="14.1" customHeight="1" x14ac:dyDescent="0.2">
      <c r="B52" s="27" t="s">
        <v>10</v>
      </c>
      <c r="J52" s="25"/>
    </row>
    <row r="53" spans="2:10" ht="14.1" customHeight="1" x14ac:dyDescent="0.2">
      <c r="B53" s="24"/>
      <c r="J53" s="25"/>
    </row>
    <row r="54" spans="2:10" ht="14.1" customHeight="1" x14ac:dyDescent="0.25">
      <c r="B54" s="28" t="s">
        <v>26</v>
      </c>
      <c r="J54" s="25"/>
    </row>
    <row r="55" spans="2:10" ht="14.1" customHeight="1" x14ac:dyDescent="0.2">
      <c r="B55" s="24" t="s">
        <v>28</v>
      </c>
      <c r="J55" s="25"/>
    </row>
    <row r="56" spans="2:10" ht="14.1" customHeight="1" x14ac:dyDescent="0.2">
      <c r="B56" s="24" t="s">
        <v>29</v>
      </c>
      <c r="J56" s="25"/>
    </row>
    <row r="57" spans="2:10" ht="14.1" customHeight="1" x14ac:dyDescent="0.2">
      <c r="B57" s="24" t="s">
        <v>27</v>
      </c>
      <c r="J57" s="25"/>
    </row>
    <row r="58" spans="2:10" ht="14.1" customHeight="1" x14ac:dyDescent="0.2">
      <c r="B58" s="24"/>
      <c r="J58" s="25"/>
    </row>
    <row r="59" spans="2:10" ht="14.1" customHeight="1" x14ac:dyDescent="0.25">
      <c r="B59" s="28" t="s">
        <v>42</v>
      </c>
      <c r="J59" s="25"/>
    </row>
    <row r="60" spans="2:10" ht="14.1" customHeight="1" x14ac:dyDescent="0.2">
      <c r="B60" s="24" t="s">
        <v>43</v>
      </c>
      <c r="J60" s="25"/>
    </row>
    <row r="61" spans="2:10" ht="14.1" customHeight="1" x14ac:dyDescent="0.2">
      <c r="B61" s="24" t="s">
        <v>44</v>
      </c>
      <c r="J61" s="25"/>
    </row>
    <row r="62" spans="2:10" ht="14.1" customHeight="1" x14ac:dyDescent="0.2">
      <c r="B62" s="24" t="s">
        <v>45</v>
      </c>
      <c r="J62" s="25"/>
    </row>
    <row r="63" spans="2:10" ht="14.1" customHeight="1" thickBot="1" x14ac:dyDescent="0.25">
      <c r="B63" s="29"/>
      <c r="C63" s="30"/>
      <c r="D63" s="30"/>
      <c r="E63" s="30"/>
      <c r="F63" s="30"/>
      <c r="G63" s="30"/>
      <c r="H63" s="30"/>
      <c r="I63" s="30"/>
      <c r="J63" s="31"/>
    </row>
    <row r="64" spans="2:10" ht="14.1" customHeight="1" x14ac:dyDescent="0.2">
      <c r="B64" s="39"/>
      <c r="C64" s="22"/>
      <c r="D64" s="22"/>
      <c r="E64" s="22"/>
      <c r="F64" s="22"/>
      <c r="G64" s="22"/>
      <c r="H64" s="22"/>
      <c r="I64" s="22"/>
      <c r="J64" s="22"/>
    </row>
    <row r="65" spans="2:10" ht="15" thickBot="1" x14ac:dyDescent="0.25">
      <c r="B65" s="49"/>
      <c r="C65" s="30"/>
      <c r="D65" s="30"/>
      <c r="E65" s="30"/>
      <c r="F65" s="30"/>
      <c r="G65" s="30"/>
      <c r="H65" s="30"/>
      <c r="I65" s="30"/>
      <c r="J65" s="30"/>
    </row>
    <row r="66" spans="2:10" ht="18.75" thickBot="1" x14ac:dyDescent="0.25">
      <c r="B66" s="69" t="s">
        <v>40</v>
      </c>
      <c r="C66" s="70"/>
      <c r="D66" s="70"/>
      <c r="E66" s="70"/>
      <c r="F66" s="70"/>
      <c r="G66" s="70"/>
      <c r="H66" s="70"/>
      <c r="I66" s="70"/>
      <c r="J66" s="71"/>
    </row>
    <row r="67" spans="2:10" ht="20.100000000000001" customHeight="1" x14ac:dyDescent="0.2">
      <c r="B67" s="88" t="s">
        <v>60</v>
      </c>
      <c r="C67" s="89"/>
      <c r="D67" s="89"/>
      <c r="E67" s="89"/>
      <c r="F67" s="89"/>
      <c r="G67" s="89"/>
      <c r="H67" s="89"/>
      <c r="I67" s="89"/>
      <c r="J67" s="90"/>
    </row>
    <row r="68" spans="2:10" ht="20.100000000000001" customHeight="1" x14ac:dyDescent="0.2">
      <c r="B68" s="91"/>
      <c r="C68" s="92"/>
      <c r="D68" s="92"/>
      <c r="E68" s="92"/>
      <c r="F68" s="92"/>
      <c r="G68" s="92"/>
      <c r="H68" s="92"/>
      <c r="I68" s="92"/>
      <c r="J68" s="93"/>
    </row>
    <row r="69" spans="2:10" ht="20.100000000000001" customHeight="1" x14ac:dyDescent="0.2">
      <c r="B69" s="91"/>
      <c r="C69" s="92"/>
      <c r="D69" s="92"/>
      <c r="E69" s="92"/>
      <c r="F69" s="92"/>
      <c r="G69" s="92"/>
      <c r="H69" s="92"/>
      <c r="I69" s="92"/>
      <c r="J69" s="93"/>
    </row>
    <row r="70" spans="2:10" ht="20.100000000000001" customHeight="1" x14ac:dyDescent="0.2">
      <c r="B70" s="91"/>
      <c r="C70" s="92"/>
      <c r="D70" s="92"/>
      <c r="E70" s="92"/>
      <c r="F70" s="92"/>
      <c r="G70" s="92"/>
      <c r="H70" s="92"/>
      <c r="I70" s="92"/>
      <c r="J70" s="93"/>
    </row>
    <row r="71" spans="2:10" ht="20.100000000000001" customHeight="1" x14ac:dyDescent="0.2">
      <c r="B71" s="91"/>
      <c r="C71" s="92"/>
      <c r="D71" s="92"/>
      <c r="E71" s="92"/>
      <c r="F71" s="92"/>
      <c r="G71" s="92"/>
      <c r="H71" s="92"/>
      <c r="I71" s="92"/>
      <c r="J71" s="93"/>
    </row>
    <row r="72" spans="2:10" ht="20.100000000000001" customHeight="1" x14ac:dyDescent="0.2">
      <c r="B72" s="91"/>
      <c r="C72" s="92"/>
      <c r="D72" s="92"/>
      <c r="E72" s="92"/>
      <c r="F72" s="92"/>
      <c r="G72" s="92"/>
      <c r="H72" s="92"/>
      <c r="I72" s="92"/>
      <c r="J72" s="93"/>
    </row>
    <row r="73" spans="2:10" ht="20.100000000000001" customHeight="1" x14ac:dyDescent="0.2">
      <c r="B73" s="91"/>
      <c r="C73" s="92"/>
      <c r="D73" s="92"/>
      <c r="E73" s="92"/>
      <c r="F73" s="92"/>
      <c r="G73" s="92"/>
      <c r="H73" s="92"/>
      <c r="I73" s="92"/>
      <c r="J73" s="93"/>
    </row>
    <row r="74" spans="2:10" ht="20.100000000000001" customHeight="1" x14ac:dyDescent="0.2">
      <c r="B74" s="91"/>
      <c r="C74" s="92"/>
      <c r="D74" s="92"/>
      <c r="E74" s="92"/>
      <c r="F74" s="92"/>
      <c r="G74" s="92"/>
      <c r="H74" s="92"/>
      <c r="I74" s="92"/>
      <c r="J74" s="93"/>
    </row>
    <row r="75" spans="2:10" ht="20.100000000000001" customHeight="1" x14ac:dyDescent="0.2">
      <c r="B75" s="91"/>
      <c r="C75" s="92"/>
      <c r="D75" s="92"/>
      <c r="E75" s="92"/>
      <c r="F75" s="92"/>
      <c r="G75" s="92"/>
      <c r="H75" s="92"/>
      <c r="I75" s="92"/>
      <c r="J75" s="93"/>
    </row>
    <row r="76" spans="2:10" ht="20.100000000000001" customHeight="1" x14ac:dyDescent="0.2">
      <c r="B76" s="91"/>
      <c r="C76" s="92"/>
      <c r="D76" s="92"/>
      <c r="E76" s="92"/>
      <c r="F76" s="92"/>
      <c r="G76" s="92"/>
      <c r="H76" s="92"/>
      <c r="I76" s="92"/>
      <c r="J76" s="93"/>
    </row>
    <row r="77" spans="2:10" ht="20.100000000000001" customHeight="1" thickBot="1" x14ac:dyDescent="0.25">
      <c r="B77" s="94"/>
      <c r="C77" s="95"/>
      <c r="D77" s="95"/>
      <c r="E77" s="95"/>
      <c r="F77" s="95"/>
      <c r="G77" s="95"/>
      <c r="H77" s="95"/>
      <c r="I77" s="95"/>
      <c r="J77" s="96"/>
    </row>
    <row r="78" spans="2:10" ht="15.75" customHeight="1" thickBot="1" x14ac:dyDescent="0.25">
      <c r="C78" s="17"/>
      <c r="D78" s="17"/>
      <c r="E78" s="17"/>
      <c r="F78" s="17"/>
      <c r="G78" s="17"/>
      <c r="H78" s="17"/>
      <c r="I78" s="17"/>
      <c r="J78" s="17"/>
    </row>
    <row r="79" spans="2:10" ht="20.100000000000001" customHeight="1" x14ac:dyDescent="0.2">
      <c r="B79" s="9" t="s">
        <v>36</v>
      </c>
      <c r="C79" s="10" t="s">
        <v>2</v>
      </c>
      <c r="D79" s="78" t="s">
        <v>37</v>
      </c>
      <c r="E79" s="78"/>
      <c r="F79" s="78"/>
      <c r="G79" s="78"/>
      <c r="H79" s="78"/>
      <c r="I79" s="10"/>
      <c r="J79" s="11"/>
    </row>
    <row r="80" spans="2:10" ht="38.25" x14ac:dyDescent="0.2">
      <c r="B80" s="12"/>
      <c r="C80" s="3"/>
      <c r="D80" s="37" t="s">
        <v>32</v>
      </c>
      <c r="E80" s="37" t="s">
        <v>31</v>
      </c>
      <c r="F80" s="37" t="s">
        <v>33</v>
      </c>
      <c r="G80" s="37" t="s">
        <v>34</v>
      </c>
      <c r="H80" s="37" t="s">
        <v>35</v>
      </c>
      <c r="I80" s="1" t="s">
        <v>6</v>
      </c>
      <c r="J80" s="34" t="s">
        <v>58</v>
      </c>
    </row>
    <row r="81" spans="2:10" ht="20.100000000000001" customHeight="1" x14ac:dyDescent="0.2">
      <c r="B81" s="12" t="s">
        <v>5</v>
      </c>
      <c r="C81" s="5"/>
      <c r="D81" s="6" t="s">
        <v>51</v>
      </c>
      <c r="E81" s="6">
        <v>1</v>
      </c>
      <c r="F81" s="6">
        <v>0.75</v>
      </c>
      <c r="G81" s="6">
        <v>0.25</v>
      </c>
      <c r="H81" s="6">
        <v>0</v>
      </c>
      <c r="I81" s="6"/>
      <c r="J81" s="46">
        <v>60</v>
      </c>
    </row>
    <row r="82" spans="2:10" ht="20.100000000000001" customHeight="1" x14ac:dyDescent="0.2">
      <c r="B82" s="42" t="s">
        <v>50</v>
      </c>
      <c r="C82" s="8">
        <v>0.3</v>
      </c>
      <c r="D82" s="6"/>
      <c r="E82" s="40">
        <v>0</v>
      </c>
      <c r="F82" s="40">
        <v>0</v>
      </c>
      <c r="G82" s="40">
        <v>0</v>
      </c>
      <c r="H82" s="40">
        <v>0</v>
      </c>
      <c r="I82" s="7" t="str">
        <f>IF(SUM(D82:H82)=1,"CORRECT","INCORRECT")</f>
        <v>INCORRECT</v>
      </c>
      <c r="J82" s="47">
        <f>ROUND($J$81*$C82*SUM((E82*$E$81)+(F82*$F$81)+(G82*$G$81)+(H82*$H$81)),1)</f>
        <v>0</v>
      </c>
    </row>
    <row r="83" spans="2:10" ht="20.100000000000001" customHeight="1" x14ac:dyDescent="0.2">
      <c r="B83" s="50" t="s">
        <v>62</v>
      </c>
      <c r="C83" s="8">
        <v>0.6</v>
      </c>
      <c r="D83" s="6"/>
      <c r="E83" s="40">
        <v>0</v>
      </c>
      <c r="F83" s="40">
        <v>0</v>
      </c>
      <c r="G83" s="40">
        <v>0</v>
      </c>
      <c r="H83" s="40">
        <v>0</v>
      </c>
      <c r="I83" s="7" t="str">
        <f t="shared" ref="I83" si="2">IF(SUM(D83:H83)=1,"CORRECT","INCORRECT")</f>
        <v>INCORRECT</v>
      </c>
      <c r="J83" s="47">
        <f t="shared" ref="J83:J84" si="3">ROUND($J$81*$C83*SUM((E83*$E$81)+(F83*$F$81)+(G83*$G$81)+(H83*$H$81)),1)</f>
        <v>0</v>
      </c>
    </row>
    <row r="84" spans="2:10" ht="20.100000000000001" customHeight="1" x14ac:dyDescent="0.2">
      <c r="B84" s="41" t="s">
        <v>41</v>
      </c>
      <c r="C84" s="8">
        <v>0.1</v>
      </c>
      <c r="D84" s="6"/>
      <c r="E84" s="40">
        <v>0</v>
      </c>
      <c r="F84" s="40">
        <v>0</v>
      </c>
      <c r="G84" s="40">
        <v>0</v>
      </c>
      <c r="H84" s="40">
        <v>0</v>
      </c>
      <c r="I84" s="7" t="str">
        <f t="shared" ref="I84" si="4">IF(SUM(D84:H84)=1,"CORRECT","INCORRECT")</f>
        <v>INCORRECT</v>
      </c>
      <c r="J84" s="47">
        <f t="shared" si="3"/>
        <v>0</v>
      </c>
    </row>
    <row r="85" spans="2:10" ht="20.100000000000001" customHeight="1" thickBot="1" x14ac:dyDescent="0.25">
      <c r="B85" s="35" t="s">
        <v>59</v>
      </c>
      <c r="C85" s="13">
        <f>SUM(C82:C84)</f>
        <v>0.99999999999999989</v>
      </c>
      <c r="D85" s="14"/>
      <c r="E85" s="14"/>
      <c r="F85" s="14"/>
      <c r="G85" s="14"/>
      <c r="H85" s="14"/>
      <c r="I85" s="14"/>
      <c r="J85" s="48">
        <f>SUM(J82:J84)</f>
        <v>0</v>
      </c>
    </row>
    <row r="86" spans="2:10" ht="15" thickBot="1" x14ac:dyDescent="0.25"/>
    <row r="87" spans="2:10" ht="14.1" customHeight="1" x14ac:dyDescent="0.2">
      <c r="B87" s="79" t="s">
        <v>53</v>
      </c>
      <c r="C87" s="80"/>
      <c r="D87" s="80"/>
      <c r="E87" s="80"/>
      <c r="F87" s="80"/>
      <c r="G87" s="80"/>
      <c r="H87" s="80"/>
      <c r="I87" s="80"/>
      <c r="J87" s="81"/>
    </row>
    <row r="88" spans="2:10" ht="14.1" customHeight="1" x14ac:dyDescent="0.2">
      <c r="B88" s="82"/>
      <c r="C88" s="83"/>
      <c r="D88" s="83"/>
      <c r="E88" s="83"/>
      <c r="F88" s="83"/>
      <c r="G88" s="83"/>
      <c r="H88" s="83"/>
      <c r="I88" s="83"/>
      <c r="J88" s="84"/>
    </row>
    <row r="89" spans="2:10" ht="14.1" customHeight="1" x14ac:dyDescent="0.2">
      <c r="B89" s="82"/>
      <c r="C89" s="83"/>
      <c r="D89" s="83"/>
      <c r="E89" s="83"/>
      <c r="F89" s="83"/>
      <c r="G89" s="83"/>
      <c r="H89" s="83"/>
      <c r="I89" s="83"/>
      <c r="J89" s="84"/>
    </row>
    <row r="90" spans="2:10" ht="14.1" customHeight="1" x14ac:dyDescent="0.2">
      <c r="B90" s="82"/>
      <c r="C90" s="83"/>
      <c r="D90" s="83"/>
      <c r="E90" s="83"/>
      <c r="F90" s="83"/>
      <c r="G90" s="83"/>
      <c r="H90" s="83"/>
      <c r="I90" s="83"/>
      <c r="J90" s="84"/>
    </row>
    <row r="91" spans="2:10" ht="14.1" customHeight="1" x14ac:dyDescent="0.2">
      <c r="B91" s="82"/>
      <c r="C91" s="83"/>
      <c r="D91" s="83"/>
      <c r="E91" s="83"/>
      <c r="F91" s="83"/>
      <c r="G91" s="83"/>
      <c r="H91" s="83"/>
      <c r="I91" s="83"/>
      <c r="J91" s="84"/>
    </row>
    <row r="92" spans="2:10" ht="14.1" customHeight="1" x14ac:dyDescent="0.2">
      <c r="B92" s="82"/>
      <c r="C92" s="83"/>
      <c r="D92" s="83"/>
      <c r="E92" s="83"/>
      <c r="F92" s="83"/>
      <c r="G92" s="83"/>
      <c r="H92" s="83"/>
      <c r="I92" s="83"/>
      <c r="J92" s="84"/>
    </row>
    <row r="93" spans="2:10" ht="14.1" customHeight="1" x14ac:dyDescent="0.2">
      <c r="B93" s="82"/>
      <c r="C93" s="83"/>
      <c r="D93" s="83"/>
      <c r="E93" s="83"/>
      <c r="F93" s="83"/>
      <c r="G93" s="83"/>
      <c r="H93" s="83"/>
      <c r="I93" s="83"/>
      <c r="J93" s="84"/>
    </row>
    <row r="94" spans="2:10" ht="14.1" customHeight="1" x14ac:dyDescent="0.2">
      <c r="B94" s="82"/>
      <c r="C94" s="83"/>
      <c r="D94" s="83"/>
      <c r="E94" s="83"/>
      <c r="F94" s="83"/>
      <c r="G94" s="83"/>
      <c r="H94" s="83"/>
      <c r="I94" s="83"/>
      <c r="J94" s="84"/>
    </row>
    <row r="95" spans="2:10" ht="14.1" customHeight="1" x14ac:dyDescent="0.2">
      <c r="B95" s="82"/>
      <c r="C95" s="83"/>
      <c r="D95" s="83"/>
      <c r="E95" s="83"/>
      <c r="F95" s="83"/>
      <c r="G95" s="83"/>
      <c r="H95" s="83"/>
      <c r="I95" s="83"/>
      <c r="J95" s="84"/>
    </row>
    <row r="96" spans="2:10" ht="14.1" customHeight="1" x14ac:dyDescent="0.2">
      <c r="B96" s="82"/>
      <c r="C96" s="83"/>
      <c r="D96" s="83"/>
      <c r="E96" s="83"/>
      <c r="F96" s="83"/>
      <c r="G96" s="83"/>
      <c r="H96" s="83"/>
      <c r="I96" s="83"/>
      <c r="J96" s="84"/>
    </row>
    <row r="97" spans="2:10" ht="14.1" customHeight="1" x14ac:dyDescent="0.2">
      <c r="B97" s="82"/>
      <c r="C97" s="83"/>
      <c r="D97" s="83"/>
      <c r="E97" s="83"/>
      <c r="F97" s="83"/>
      <c r="G97" s="83"/>
      <c r="H97" s="83"/>
      <c r="I97" s="83"/>
      <c r="J97" s="84"/>
    </row>
    <row r="98" spans="2:10" ht="14.1" customHeight="1" x14ac:dyDescent="0.2">
      <c r="B98" s="82"/>
      <c r="C98" s="83"/>
      <c r="D98" s="83"/>
      <c r="E98" s="83"/>
      <c r="F98" s="83"/>
      <c r="G98" s="83"/>
      <c r="H98" s="83"/>
      <c r="I98" s="83"/>
      <c r="J98" s="84"/>
    </row>
    <row r="99" spans="2:10" ht="14.1" customHeight="1" x14ac:dyDescent="0.2">
      <c r="B99" s="82"/>
      <c r="C99" s="83"/>
      <c r="D99" s="83"/>
      <c r="E99" s="83"/>
      <c r="F99" s="83"/>
      <c r="G99" s="83"/>
      <c r="H99" s="83"/>
      <c r="I99" s="83"/>
      <c r="J99" s="84"/>
    </row>
    <row r="100" spans="2:10" ht="14.1" customHeight="1" x14ac:dyDescent="0.2">
      <c r="B100" s="82"/>
      <c r="C100" s="83"/>
      <c r="D100" s="83"/>
      <c r="E100" s="83"/>
      <c r="F100" s="83"/>
      <c r="G100" s="83"/>
      <c r="H100" s="83"/>
      <c r="I100" s="83"/>
      <c r="J100" s="84"/>
    </row>
    <row r="101" spans="2:10" ht="14.1" customHeight="1" thickBot="1" x14ac:dyDescent="0.25">
      <c r="B101" s="85"/>
      <c r="C101" s="86"/>
      <c r="D101" s="86"/>
      <c r="E101" s="86"/>
      <c r="F101" s="86"/>
      <c r="G101" s="86"/>
      <c r="H101" s="86"/>
      <c r="I101" s="86"/>
      <c r="J101" s="87"/>
    </row>
    <row r="102" spans="2:10" ht="14.25" customHeight="1" x14ac:dyDescent="0.2"/>
    <row r="103" spans="2:10" ht="15" thickBot="1" x14ac:dyDescent="0.25"/>
    <row r="104" spans="2:10" x14ac:dyDescent="0.2">
      <c r="B104" s="38"/>
      <c r="C104" s="22"/>
      <c r="D104" s="22"/>
      <c r="E104" s="22"/>
      <c r="F104" s="22"/>
      <c r="G104" s="22"/>
      <c r="H104" s="22"/>
      <c r="I104" s="22"/>
      <c r="J104" s="23"/>
    </row>
    <row r="105" spans="2:10" ht="15" x14ac:dyDescent="0.25">
      <c r="B105" s="28" t="s">
        <v>30</v>
      </c>
      <c r="J105" s="25"/>
    </row>
    <row r="106" spans="2:10" x14ac:dyDescent="0.2">
      <c r="B106" s="24" t="s">
        <v>54</v>
      </c>
      <c r="J106" s="25"/>
    </row>
    <row r="107" spans="2:10" x14ac:dyDescent="0.2">
      <c r="B107" s="24" t="s">
        <v>55</v>
      </c>
      <c r="J107" s="25"/>
    </row>
    <row r="108" spans="2:10" x14ac:dyDescent="0.2">
      <c r="B108" s="24" t="s">
        <v>56</v>
      </c>
      <c r="J108" s="25"/>
    </row>
    <row r="109" spans="2:10" x14ac:dyDescent="0.2">
      <c r="B109" s="24"/>
      <c r="J109" s="25"/>
    </row>
    <row r="110" spans="2:10" x14ac:dyDescent="0.2">
      <c r="B110" s="24"/>
      <c r="J110" s="25"/>
    </row>
    <row r="111" spans="2:10" x14ac:dyDescent="0.2">
      <c r="B111" s="24"/>
      <c r="J111" s="25"/>
    </row>
    <row r="112" spans="2:10" x14ac:dyDescent="0.2">
      <c r="B112" s="24"/>
      <c r="J112" s="25"/>
    </row>
    <row r="113" spans="2:10" x14ac:dyDescent="0.2">
      <c r="B113" s="24"/>
      <c r="J113" s="25"/>
    </row>
    <row r="114" spans="2:10" x14ac:dyDescent="0.2">
      <c r="B114" s="24"/>
      <c r="J114" s="25"/>
    </row>
    <row r="115" spans="2:10" x14ac:dyDescent="0.2">
      <c r="B115" s="24"/>
      <c r="J115" s="25"/>
    </row>
    <row r="116" spans="2:10" x14ac:dyDescent="0.2">
      <c r="B116" s="24"/>
      <c r="J116" s="25"/>
    </row>
    <row r="117" spans="2:10" x14ac:dyDescent="0.2">
      <c r="B117" s="24"/>
      <c r="J117" s="25"/>
    </row>
    <row r="118" spans="2:10" x14ac:dyDescent="0.2">
      <c r="B118" s="24"/>
      <c r="J118" s="25"/>
    </row>
    <row r="119" spans="2:10" x14ac:dyDescent="0.2">
      <c r="B119" s="24"/>
      <c r="J119" s="25"/>
    </row>
    <row r="120" spans="2:10" x14ac:dyDescent="0.2">
      <c r="B120" s="24"/>
      <c r="J120" s="25"/>
    </row>
    <row r="121" spans="2:10" x14ac:dyDescent="0.2">
      <c r="B121" s="24"/>
      <c r="J121" s="25"/>
    </row>
    <row r="122" spans="2:10" x14ac:dyDescent="0.2">
      <c r="B122" s="24"/>
      <c r="J122" s="25"/>
    </row>
    <row r="123" spans="2:10" x14ac:dyDescent="0.2">
      <c r="B123" s="24"/>
      <c r="J123" s="25"/>
    </row>
    <row r="124" spans="2:10" x14ac:dyDescent="0.2">
      <c r="B124" s="24"/>
      <c r="J124" s="25"/>
    </row>
    <row r="125" spans="2:10" x14ac:dyDescent="0.2">
      <c r="B125" s="24"/>
      <c r="J125" s="25"/>
    </row>
    <row r="126" spans="2:10" x14ac:dyDescent="0.2">
      <c r="B126" s="24"/>
      <c r="J126" s="25"/>
    </row>
    <row r="127" spans="2:10" x14ac:dyDescent="0.2">
      <c r="B127" s="24"/>
      <c r="J127" s="25"/>
    </row>
    <row r="128" spans="2:10" x14ac:dyDescent="0.2">
      <c r="B128" s="24"/>
      <c r="J128" s="25"/>
    </row>
    <row r="129" spans="2:10" x14ac:dyDescent="0.2">
      <c r="B129" s="24"/>
      <c r="J129" s="25"/>
    </row>
    <row r="130" spans="2:10" x14ac:dyDescent="0.2">
      <c r="B130" s="24"/>
      <c r="J130" s="25"/>
    </row>
    <row r="131" spans="2:10" ht="15" thickBot="1" x14ac:dyDescent="0.25">
      <c r="B131" s="36"/>
      <c r="C131" s="30"/>
      <c r="D131" s="30"/>
      <c r="E131" s="30"/>
      <c r="F131" s="30"/>
      <c r="G131" s="30"/>
      <c r="H131" s="30"/>
      <c r="I131" s="30"/>
      <c r="J131" s="31"/>
    </row>
  </sheetData>
  <sheetProtection algorithmName="SHA-512" hashValue="R08OAO+8DbcNyXVkb87eyjXmBpFrvzwg/pokyW1oxf5UzGRvpefOGzTZc1zo9K6JaTi+mwHJ0Ree46OVK8Qu6g==" saltValue="BoqM+uiSqeM8FDjH5iMezg==" spinCount="100000" sheet="1" objects="1" scenarios="1"/>
  <mergeCells count="16">
    <mergeCell ref="B66:J66"/>
    <mergeCell ref="D79:H79"/>
    <mergeCell ref="B87:J101"/>
    <mergeCell ref="D28:H28"/>
    <mergeCell ref="B67:J77"/>
    <mergeCell ref="B1:J1"/>
    <mergeCell ref="B4:J4"/>
    <mergeCell ref="C7:J7"/>
    <mergeCell ref="C10:J10"/>
    <mergeCell ref="B9:J9"/>
    <mergeCell ref="B14:J26"/>
    <mergeCell ref="C11:J11"/>
    <mergeCell ref="B6:J6"/>
    <mergeCell ref="C8:J8"/>
    <mergeCell ref="B5:J5"/>
    <mergeCell ref="B13:J13"/>
  </mergeCells>
  <phoneticPr fontId="17" type="noConversion"/>
  <conditionalFormatting sqref="I31:I34 I82:I84">
    <cfRule type="cellIs" dxfId="1" priority="3" operator="equal">
      <formula>"INCORRECT"</formula>
    </cfRule>
    <cfRule type="cellIs" dxfId="0" priority="4" operator="equal">
      <formula>"CORRECT"</formula>
    </cfRule>
  </conditionalFormatting>
  <pageMargins left="0.51181102362204722" right="0.31496062992125984" top="0.55118110236220474" bottom="0.55118110236220474"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EF2DE31-8EF8-4315-A012-4D920B1BC976}">
  <ds:schemaRefs>
    <ds:schemaRef ds:uri="http://schemas.microsoft.com/sharepoint/v3/contenttype/forms"/>
  </ds:schemaRefs>
</ds:datastoreItem>
</file>

<file path=customXml/itemProps2.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3.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EBEDD0-0AF8-401A-96A7-02A5B4339357}">
  <ds:schemaRefs>
    <ds:schemaRef ds:uri="http://schemas.microsoft.com/sharepoint/event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Inzet Duurzaamheid</vt:lpstr>
      <vt:lpstr>'Inzet Duurzaamheid'!Afdrukbereik</vt:lpstr>
      <vt:lpstr>'Inzet Duurzaamheid'!Afdruktitels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2026-01-29T11:11:13Z</cp:lastPrinted>
  <dcterms:created xsi:type="dcterms:W3CDTF">2022-07-14T12:53:00Z</dcterms:created>
  <dcterms:modified xsi:type="dcterms:W3CDTF">2026-01-29T11:13:55Z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