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k_hamelink_wijzijnkarel_nl/Documents/Documenten/Tholen/Machines tbv gladheidsbestrijding/Aanbestedingsdocumenten/"/>
    </mc:Choice>
  </mc:AlternateContent>
  <xr:revisionPtr revIDLastSave="162" documentId="8_{F2EAF77A-5E5C-4FDA-AFCE-CFF8D5F0A724}" xr6:coauthVersionLast="47" xr6:coauthVersionMax="47" xr10:uidLastSave="{6EB21E1C-1FB6-46F3-B73E-5A7F8C2767FC}"/>
  <workbookProtection workbookAlgorithmName="SHA-512" workbookHashValue="bIBBxxzz2srOf3sQo0DhGcuUs2d5iJ9UVGsb/kXaKXZXTi75STM+cpOtKTIQATS3Lny85QSjzkLJB3ojbxGp7Q==" workbookSaltValue="GVkh+xbYpjdno47uSjMDuQ==" workbookSpinCount="100000" lockStructure="1"/>
  <bookViews>
    <workbookView xWindow="-108" yWindow="-108" windowWidth="23256" windowHeight="12456" xr2:uid="{FA282EC7-2540-4487-8335-3FB23D623D2A}"/>
  </bookViews>
  <sheets>
    <sheet name="Inschrijving en Ondertekening" sheetId="1" r:id="rId1"/>
    <sheet name="Inschrijfsom" sheetId="2" r:id="rId2"/>
    <sheet name="Inruil zoutstrooi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2" l="1"/>
  <c r="H37" i="2" s="1"/>
  <c r="H29" i="2"/>
  <c r="H30" i="2"/>
  <c r="H28" i="2"/>
  <c r="H10" i="2"/>
  <c r="H9" i="2"/>
  <c r="H8" i="2"/>
  <c r="H7" i="2"/>
  <c r="H6" i="2"/>
  <c r="H6" i="3"/>
  <c r="H7" i="3"/>
  <c r="H8" i="3"/>
  <c r="H9" i="3"/>
  <c r="H10" i="3"/>
  <c r="H5" i="3"/>
  <c r="H22" i="2"/>
  <c r="H21" i="2"/>
  <c r="H20" i="2"/>
  <c r="H19" i="2"/>
  <c r="H18" i="2"/>
  <c r="H31" i="2" l="1"/>
  <c r="H23" i="2"/>
  <c r="H11" i="3"/>
  <c r="H11" i="2"/>
  <c r="H39" i="2" l="1"/>
  <c r="J13" i="1" s="1"/>
</calcChain>
</file>

<file path=xl/sharedStrings.xml><?xml version="1.0" encoding="utf-8"?>
<sst xmlns="http://schemas.openxmlformats.org/spreadsheetml/2006/main" count="83" uniqueCount="58">
  <si>
    <t>Bijlage 2 - Inschrijvingsbiljet</t>
  </si>
  <si>
    <t>Bedrijfsnaam</t>
  </si>
  <si>
    <t xml:space="preserve">Naam </t>
  </si>
  <si>
    <t xml:space="preserve">Functie </t>
  </si>
  <si>
    <t>Handtekening</t>
  </si>
  <si>
    <t>Totale inschrijfsom</t>
  </si>
  <si>
    <t>Door middel van het invullen en ondertekenen van dit inschrijvingsbiljet verklaart de inschrijver het onderstaande:</t>
  </si>
  <si>
    <t>3. Dat de aangeboden prijzen in Euro's zijn exclusief BTW;</t>
  </si>
  <si>
    <t>4. De aantallen op de volgende pagina's zijn indicatief, er kunnen derhalve geen rechten aan ontleend worden;</t>
  </si>
  <si>
    <t>5. De ingediende prijzen dienen marktconforme tarieven te zijn.</t>
  </si>
  <si>
    <t>Omschrijving</t>
  </si>
  <si>
    <t>A.</t>
  </si>
  <si>
    <t>B.</t>
  </si>
  <si>
    <t>C. (=A*B)</t>
  </si>
  <si>
    <t>Aantal</t>
  </si>
  <si>
    <t>Prijs per een eenheid (€)</t>
  </si>
  <si>
    <t>1. Totaal</t>
  </si>
  <si>
    <t>Type</t>
  </si>
  <si>
    <t>Aantal jaren</t>
  </si>
  <si>
    <t>Prijs per jaar (€)</t>
  </si>
  <si>
    <t>2. Totaal</t>
  </si>
  <si>
    <t>Prijs per eenheid per jaar (€)</t>
  </si>
  <si>
    <t>3. Totaal</t>
  </si>
  <si>
    <t>Aantal (A)</t>
  </si>
  <si>
    <t>per stuk prijs (B)</t>
  </si>
  <si>
    <t>Totaal (C=AxB)</t>
  </si>
  <si>
    <t>Totaal</t>
  </si>
  <si>
    <t>Inschrijvingsbiljet behorende bij aanbesteding "Machines ten behoeve van gladheidsbestrijding" met kenmerk K011706</t>
  </si>
  <si>
    <t>inclusief bijlagen met kenmerk K011706 en de aanvullingen/wijzigingen daarop in de Nota's van inlichtingen</t>
  </si>
  <si>
    <t>Aanhangstrooier type "baby"</t>
  </si>
  <si>
    <t>Aanhangstrooier geschikt voor langzaam verkeer</t>
  </si>
  <si>
    <t>Opzetstrooier voor vrachtauto</t>
  </si>
  <si>
    <t>Opslagtank voor pekelwater</t>
  </si>
  <si>
    <t>Menginstallatie</t>
  </si>
  <si>
    <t>Stratos B08-15 AWAX (Bouwjaar 2005)</t>
  </si>
  <si>
    <t>Stratos B17-21 AVCL 350 (Bouwjaar 2011)</t>
  </si>
  <si>
    <t>Stratos B40-30-AVCL 490 (Bouwjaar 2012)</t>
  </si>
  <si>
    <t>Stratos B20-21 AVCL 350 (Bouwjaar 2012)</t>
  </si>
  <si>
    <t>Stratos B35-30 AVCL 490 (Bouwjaar 2012)</t>
  </si>
  <si>
    <t>Stratos B40-36 WCX 490 (Bouwjaar 2014)</t>
  </si>
  <si>
    <t>Aanschaf nieuwe machines</t>
  </si>
  <si>
    <t>Inruil oude machines</t>
  </si>
  <si>
    <t>U dient alle blauwe cellen in alle tabbladen in te vullen. De overige velden dient u niet in te vullen of te wijzigingen.</t>
  </si>
  <si>
    <t>Regulier onderhoud</t>
  </si>
  <si>
    <t>Totale inschrijfsom - inruil materiaal</t>
  </si>
  <si>
    <t>2. Dat de opgegeven prijzen inclusief alle logischerwijs tot de opdracht behorende onderdelen en/of zaken zijn;</t>
  </si>
  <si>
    <t>Reguliere onderhoudskosten</t>
  </si>
  <si>
    <t>Strooimanagementsysteem (SMS) aanhangstrooier type "baby"</t>
  </si>
  <si>
    <t>Strooimanagementsysteem (SMS) aanhangstrooier geschikt voor langzaam verkeer</t>
  </si>
  <si>
    <t>Strooimanagementsysteem (SMS) opzetstrooier voor vrachtauto</t>
  </si>
  <si>
    <t>Prijs SMS 5 jaar</t>
  </si>
  <si>
    <t>Kosten Strooimanagementsysteem (SMS)  5 jaar</t>
  </si>
  <si>
    <t>Kosten opleiding</t>
  </si>
  <si>
    <t>Opleiding Specifieke Deskundigheid Winterdienst, conform PvE</t>
  </si>
  <si>
    <t>4. Totaal</t>
  </si>
  <si>
    <t>C. (=A*B*5 jaar)</t>
  </si>
  <si>
    <r>
      <rPr>
        <b/>
        <i/>
        <sz val="10"/>
        <color theme="1"/>
        <rFont val="Calibri"/>
        <family val="2"/>
      </rPr>
      <t>Let op:</t>
    </r>
    <r>
      <rPr>
        <i/>
        <sz val="10"/>
        <color theme="1"/>
        <rFont val="Calibri"/>
        <family val="2"/>
      </rPr>
      <t xml:space="preserve"> de totaalprijs van de aanschaf nieuwe machines mag het vastgestelde plafondbedrag van</t>
    </r>
    <r>
      <rPr>
        <b/>
        <i/>
        <sz val="10"/>
        <color theme="1"/>
        <rFont val="Calibri"/>
        <family val="2"/>
      </rPr>
      <t xml:space="preserve"> € 450.000,- excl. BTW</t>
    </r>
    <r>
      <rPr>
        <i/>
        <sz val="10"/>
        <color theme="1"/>
        <rFont val="Calibri"/>
        <family val="2"/>
      </rPr>
      <t xml:space="preserve"> niet overschrijden. Inschrijvingen met een hogere prijs dan dit bedrag worden terzijde gelegd en komen niet in aanmerking voor gunning.</t>
    </r>
  </si>
  <si>
    <t>1. Bereid en in staat te zijn de machines te leveren en te onderhouden conform de eisen gesteld in het Beschrijvend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</si>
</sst>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entury Gothic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Calibri"/>
      <family val="2"/>
    </font>
    <font>
      <sz val="12"/>
      <color theme="1"/>
      <name val="Aptos Narrow"/>
      <family val="2"/>
      <scheme val="minor"/>
    </font>
    <font>
      <i/>
      <sz val="10"/>
      <color theme="1"/>
      <name val="Calibri"/>
      <family val="2"/>
    </font>
    <font>
      <b/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0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2" applyFont="1" applyFill="1" applyAlignment="1">
      <alignment vertical="top" wrapText="1"/>
    </xf>
    <xf numFmtId="0" fontId="3" fillId="2" borderId="0" xfId="2" applyFont="1" applyFill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vertical="top" wrapText="1"/>
    </xf>
    <xf numFmtId="0" fontId="0" fillId="2" borderId="0" xfId="0" applyFill="1"/>
    <xf numFmtId="0" fontId="8" fillId="2" borderId="5" xfId="0" applyFont="1" applyFill="1" applyBorder="1" applyAlignment="1" applyProtection="1">
      <alignment horizontal="left" vertical="top"/>
      <protection locked="0"/>
    </xf>
    <xf numFmtId="0" fontId="8" fillId="2" borderId="4" xfId="0" applyFont="1" applyFill="1" applyBorder="1" applyAlignment="1" applyProtection="1">
      <alignment horizontal="left" vertical="top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164" fontId="9" fillId="4" borderId="4" xfId="0" applyNumberFormat="1" applyFont="1" applyFill="1" applyBorder="1" applyAlignment="1" applyProtection="1">
      <alignment horizontal="center"/>
      <protection locked="0"/>
    </xf>
    <xf numFmtId="164" fontId="9" fillId="0" borderId="4" xfId="0" applyNumberFormat="1" applyFont="1" applyBorder="1" applyAlignment="1" applyProtection="1">
      <alignment horizontal="center"/>
      <protection locked="0"/>
    </xf>
    <xf numFmtId="0" fontId="0" fillId="2" borderId="0" xfId="0" applyFill="1" applyAlignment="1">
      <alignment vertical="top"/>
    </xf>
    <xf numFmtId="0" fontId="8" fillId="5" borderId="5" xfId="0" applyFont="1" applyFill="1" applyBorder="1" applyAlignment="1" applyProtection="1">
      <alignment horizontal="left"/>
      <protection locked="0"/>
    </xf>
    <xf numFmtId="0" fontId="8" fillId="5" borderId="4" xfId="0" applyFont="1" applyFill="1" applyBorder="1" applyAlignment="1" applyProtection="1">
      <alignment horizontal="left"/>
      <protection locked="0"/>
    </xf>
    <xf numFmtId="164" fontId="8" fillId="5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164" fontId="12" fillId="0" borderId="4" xfId="1" applyNumberFormat="1" applyFont="1" applyBorder="1" applyAlignment="1">
      <alignment horizontal="left" vertical="top" wrapText="1"/>
    </xf>
    <xf numFmtId="0" fontId="10" fillId="2" borderId="13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top" wrapText="1"/>
    </xf>
    <xf numFmtId="164" fontId="13" fillId="0" borderId="4" xfId="1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center"/>
    </xf>
    <xf numFmtId="164" fontId="7" fillId="3" borderId="4" xfId="1" applyNumberFormat="1" applyFont="1" applyFill="1" applyBorder="1" applyAlignment="1">
      <alignment horizontal="center" wrapText="1"/>
    </xf>
    <xf numFmtId="164" fontId="10" fillId="2" borderId="0" xfId="0" applyNumberFormat="1" applyFont="1" applyFill="1"/>
    <xf numFmtId="0" fontId="10" fillId="2" borderId="0" xfId="0" applyFont="1" applyFill="1" applyAlignment="1">
      <alignment vertical="top"/>
    </xf>
    <xf numFmtId="0" fontId="0" fillId="6" borderId="0" xfId="0" applyFill="1" applyAlignment="1">
      <alignment vertical="top"/>
    </xf>
    <xf numFmtId="0" fontId="0" fillId="6" borderId="0" xfId="0" applyFill="1"/>
    <xf numFmtId="0" fontId="10" fillId="6" borderId="0" xfId="0" applyFont="1" applyFill="1"/>
    <xf numFmtId="0" fontId="8" fillId="2" borderId="4" xfId="0" applyFont="1" applyFill="1" applyBorder="1" applyAlignment="1">
      <alignment horizontal="center" vertical="top"/>
    </xf>
    <xf numFmtId="0" fontId="9" fillId="0" borderId="4" xfId="0" applyFont="1" applyBorder="1" applyAlignment="1">
      <alignment horizontal="left"/>
    </xf>
    <xf numFmtId="164" fontId="9" fillId="0" borderId="4" xfId="0" applyNumberFormat="1" applyFont="1" applyBorder="1" applyAlignment="1">
      <alignment horizontal="center"/>
    </xf>
    <xf numFmtId="0" fontId="7" fillId="3" borderId="7" xfId="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top"/>
    </xf>
    <xf numFmtId="164" fontId="7" fillId="0" borderId="4" xfId="1" applyNumberFormat="1" applyFont="1" applyBorder="1" applyAlignment="1">
      <alignment horizontal="left" vertical="top" wrapText="1"/>
    </xf>
    <xf numFmtId="164" fontId="8" fillId="5" borderId="4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 vertical="top"/>
    </xf>
    <xf numFmtId="0" fontId="3" fillId="2" borderId="5" xfId="2" applyFont="1" applyFill="1" applyBorder="1" applyAlignment="1">
      <alignment horizontal="left" vertical="top" wrapText="1"/>
    </xf>
    <xf numFmtId="0" fontId="3" fillId="2" borderId="6" xfId="2" applyFont="1" applyFill="1" applyBorder="1" applyAlignment="1">
      <alignment horizontal="left" vertical="top" wrapText="1"/>
    </xf>
    <xf numFmtId="0" fontId="3" fillId="2" borderId="0" xfId="2" applyFont="1" applyFill="1" applyAlignment="1">
      <alignment horizontal="center" vertical="top" wrapText="1"/>
    </xf>
    <xf numFmtId="0" fontId="2" fillId="3" borderId="4" xfId="0" applyFont="1" applyFill="1" applyBorder="1" applyAlignment="1">
      <alignment horizontal="left"/>
    </xf>
    <xf numFmtId="4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 wrapText="1"/>
    </xf>
    <xf numFmtId="0" fontId="5" fillId="3" borderId="3" xfId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3" fillId="2" borderId="4" xfId="2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/>
    </xf>
    <xf numFmtId="0" fontId="7" fillId="3" borderId="5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7" fillId="3" borderId="7" xfId="1" applyFont="1" applyFill="1" applyBorder="1" applyAlignment="1">
      <alignment horizontal="left" vertical="top" wrapText="1"/>
    </xf>
    <xf numFmtId="0" fontId="10" fillId="5" borderId="5" xfId="0" applyFont="1" applyFill="1" applyBorder="1" applyAlignment="1" applyProtection="1">
      <alignment horizontal="left"/>
      <protection locked="0"/>
    </xf>
    <xf numFmtId="0" fontId="10" fillId="5" borderId="6" xfId="0" applyFont="1" applyFill="1" applyBorder="1" applyAlignment="1" applyProtection="1">
      <alignment horizontal="left"/>
      <protection locked="0"/>
    </xf>
    <xf numFmtId="0" fontId="10" fillId="5" borderId="7" xfId="0" applyFont="1" applyFill="1" applyBorder="1" applyAlignment="1" applyProtection="1">
      <alignment horizontal="left"/>
      <protection locked="0"/>
    </xf>
    <xf numFmtId="0" fontId="10" fillId="0" borderId="6" xfId="0" applyFont="1" applyBorder="1" applyAlignment="1">
      <alignment horizontal="center"/>
    </xf>
    <xf numFmtId="0" fontId="7" fillId="3" borderId="4" xfId="1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6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7" fillId="3" borderId="5" xfId="1" applyFont="1" applyFill="1" applyBorder="1" applyAlignment="1" applyProtection="1">
      <alignment horizontal="center" vertical="top" wrapText="1"/>
      <protection locked="0"/>
    </xf>
    <xf numFmtId="0" fontId="7" fillId="3" borderId="6" xfId="1" applyFont="1" applyFill="1" applyBorder="1" applyAlignment="1" applyProtection="1">
      <alignment horizontal="center" vertical="top" wrapText="1"/>
      <protection locked="0"/>
    </xf>
    <xf numFmtId="0" fontId="7" fillId="3" borderId="7" xfId="1" applyFont="1" applyFill="1" applyBorder="1" applyAlignment="1" applyProtection="1">
      <alignment horizontal="center" vertical="top" wrapText="1"/>
      <protection locked="0"/>
    </xf>
    <xf numFmtId="0" fontId="8" fillId="5" borderId="4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 applyProtection="1">
      <alignment horizontal="left" vertical="center"/>
      <protection locked="0"/>
    </xf>
    <xf numFmtId="0" fontId="8" fillId="2" borderId="10" xfId="0" applyFont="1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7" fillId="3" borderId="5" xfId="1" applyFont="1" applyFill="1" applyBorder="1" applyAlignment="1">
      <alignment horizontal="left" wrapText="1"/>
    </xf>
    <xf numFmtId="0" fontId="7" fillId="3" borderId="6" xfId="1" applyFont="1" applyFill="1" applyBorder="1" applyAlignment="1">
      <alignment horizontal="left" wrapText="1"/>
    </xf>
    <xf numFmtId="0" fontId="7" fillId="3" borderId="7" xfId="1" applyFont="1" applyFill="1" applyBorder="1" applyAlignment="1">
      <alignment horizontal="left" wrapText="1"/>
    </xf>
    <xf numFmtId="0" fontId="7" fillId="3" borderId="5" xfId="1" applyFont="1" applyFill="1" applyBorder="1" applyAlignment="1">
      <alignment horizontal="center" vertical="top" wrapText="1"/>
    </xf>
    <xf numFmtId="0" fontId="7" fillId="3" borderId="6" xfId="1" applyFont="1" applyFill="1" applyBorder="1" applyAlignment="1">
      <alignment horizontal="center" vertical="top" wrapText="1"/>
    </xf>
    <xf numFmtId="0" fontId="7" fillId="3" borderId="7" xfId="1" applyFont="1" applyFill="1" applyBorder="1" applyAlignment="1">
      <alignment horizontal="center" vertical="top" wrapText="1"/>
    </xf>
    <xf numFmtId="0" fontId="8" fillId="5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/>
    </xf>
    <xf numFmtId="0" fontId="9" fillId="0" borderId="4" xfId="0" applyFont="1" applyBorder="1" applyAlignment="1">
      <alignment wrapText="1"/>
    </xf>
    <xf numFmtId="0" fontId="9" fillId="0" borderId="4" xfId="0" applyFont="1" applyBorder="1"/>
    <xf numFmtId="0" fontId="3" fillId="4" borderId="5" xfId="2" applyFont="1" applyFill="1" applyBorder="1" applyAlignment="1" applyProtection="1">
      <alignment horizontal="left" vertical="top" wrapText="1"/>
      <protection locked="0"/>
    </xf>
    <xf numFmtId="0" fontId="3" fillId="4" borderId="6" xfId="2" applyFont="1" applyFill="1" applyBorder="1" applyAlignment="1" applyProtection="1">
      <alignment horizontal="left" vertical="top" wrapText="1"/>
      <protection locked="0"/>
    </xf>
    <xf numFmtId="0" fontId="3" fillId="4" borderId="7" xfId="2" applyFont="1" applyFill="1" applyBorder="1" applyAlignment="1" applyProtection="1">
      <alignment horizontal="left" vertical="top" wrapText="1"/>
      <protection locked="0"/>
    </xf>
    <xf numFmtId="0" fontId="3" fillId="4" borderId="4" xfId="2" applyFont="1" applyFill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Standaard 19" xfId="1" xr:uid="{3AD1989C-4973-4025-8329-9A839F7E6F86}"/>
    <cellStyle name="Standaard 2" xfId="2" xr:uid="{F9DAD2F1-7165-4204-8128-9342B2106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29BA-7FDB-49FB-B3B9-C4771390ECCB}">
  <dimension ref="E2:P28"/>
  <sheetViews>
    <sheetView tabSelected="1" zoomScale="140" zoomScaleNormal="140" workbookViewId="0">
      <selection activeCell="G10" sqref="G10:N10"/>
    </sheetView>
  </sheetViews>
  <sheetFormatPr defaultColWidth="9.33203125" defaultRowHeight="13.8" x14ac:dyDescent="0.3"/>
  <cols>
    <col min="1" max="4" width="9.33203125" style="2"/>
    <col min="5" max="5" width="17.33203125" style="2" customWidth="1"/>
    <col min="6" max="16384" width="9.33203125" style="2"/>
  </cols>
  <sheetData>
    <row r="2" spans="5:16" x14ac:dyDescent="0.3">
      <c r="E2" s="1" t="s">
        <v>0</v>
      </c>
    </row>
    <row r="3" spans="5:16" ht="14.4" thickBot="1" x14ac:dyDescent="0.35"/>
    <row r="4" spans="5:16" ht="14.4" thickBot="1" x14ac:dyDescent="0.35">
      <c r="E4" s="52" t="s">
        <v>27</v>
      </c>
      <c r="F4" s="53"/>
      <c r="G4" s="53"/>
      <c r="H4" s="53"/>
      <c r="I4" s="53"/>
      <c r="J4" s="53"/>
      <c r="K4" s="53"/>
      <c r="L4" s="53"/>
      <c r="M4" s="53"/>
      <c r="N4" s="54"/>
    </row>
    <row r="6" spans="5:16" x14ac:dyDescent="0.3">
      <c r="E6" s="55" t="s">
        <v>42</v>
      </c>
      <c r="F6" s="55"/>
      <c r="G6" s="55"/>
      <c r="H6" s="55"/>
      <c r="I6" s="55"/>
      <c r="J6" s="55"/>
      <c r="K6" s="55"/>
      <c r="L6" s="55"/>
      <c r="M6" s="55"/>
      <c r="N6" s="55"/>
    </row>
    <row r="7" spans="5:16" x14ac:dyDescent="0.3">
      <c r="E7" s="56" t="s">
        <v>1</v>
      </c>
      <c r="F7" s="46"/>
      <c r="G7" s="104"/>
      <c r="H7" s="105"/>
      <c r="I7" s="105"/>
      <c r="J7" s="105"/>
      <c r="K7" s="105"/>
      <c r="L7" s="105"/>
      <c r="M7" s="105"/>
      <c r="N7" s="106"/>
    </row>
    <row r="8" spans="5:16" x14ac:dyDescent="0.3">
      <c r="E8" s="46" t="s">
        <v>2</v>
      </c>
      <c r="F8" s="47"/>
      <c r="G8" s="104"/>
      <c r="H8" s="105"/>
      <c r="I8" s="105"/>
      <c r="J8" s="105"/>
      <c r="K8" s="105"/>
      <c r="L8" s="105"/>
      <c r="M8" s="105"/>
      <c r="N8" s="106"/>
    </row>
    <row r="9" spans="5:16" x14ac:dyDescent="0.3">
      <c r="E9" s="46" t="s">
        <v>3</v>
      </c>
      <c r="F9" s="47"/>
      <c r="G9" s="104"/>
      <c r="H9" s="105"/>
      <c r="I9" s="105"/>
      <c r="J9" s="105"/>
      <c r="K9" s="105"/>
      <c r="L9" s="105"/>
      <c r="M9" s="105"/>
      <c r="N9" s="106"/>
    </row>
    <row r="10" spans="5:16" ht="55.2" customHeight="1" x14ac:dyDescent="0.3">
      <c r="E10" s="46" t="s">
        <v>4</v>
      </c>
      <c r="F10" s="47"/>
      <c r="G10" s="107"/>
      <c r="H10" s="107"/>
      <c r="I10" s="107"/>
      <c r="J10" s="107"/>
      <c r="K10" s="107"/>
      <c r="L10" s="107"/>
      <c r="M10" s="107"/>
      <c r="N10" s="107"/>
    </row>
    <row r="11" spans="5:16" x14ac:dyDescent="0.3">
      <c r="E11" s="3"/>
      <c r="F11" s="3"/>
      <c r="G11" s="48"/>
      <c r="H11" s="48"/>
      <c r="I11" s="48"/>
      <c r="J11" s="48"/>
      <c r="K11" s="48"/>
      <c r="L11" s="48"/>
      <c r="M11" s="48"/>
      <c r="N11" s="48"/>
    </row>
    <row r="12" spans="5:16" x14ac:dyDescent="0.3">
      <c r="N12" s="4"/>
    </row>
    <row r="13" spans="5:16" x14ac:dyDescent="0.3">
      <c r="E13" s="49" t="s">
        <v>44</v>
      </c>
      <c r="F13" s="49"/>
      <c r="G13" s="49"/>
      <c r="H13" s="49"/>
      <c r="I13" s="49"/>
      <c r="J13" s="50">
        <f>Inschrijfsom!H39-'Inruil zoutstrooiers'!H11</f>
        <v>0</v>
      </c>
      <c r="K13" s="51"/>
      <c r="L13" s="51"/>
      <c r="M13" s="51"/>
      <c r="N13" s="51"/>
    </row>
    <row r="14" spans="5:16" x14ac:dyDescent="0.3"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5:16" x14ac:dyDescent="0.3">
      <c r="E15" s="6" t="s">
        <v>6</v>
      </c>
      <c r="F15" s="3"/>
      <c r="G15" s="3"/>
      <c r="H15" s="3"/>
      <c r="I15" s="3"/>
      <c r="J15" s="3"/>
      <c r="K15" s="3"/>
      <c r="L15" s="3"/>
    </row>
    <row r="16" spans="5:16" x14ac:dyDescent="0.3">
      <c r="E16" s="45" t="s">
        <v>57</v>
      </c>
      <c r="F16" s="45"/>
      <c r="G16" s="45"/>
      <c r="H16" s="45"/>
      <c r="I16" s="45"/>
      <c r="J16" s="45"/>
      <c r="K16" s="45"/>
      <c r="L16" s="45"/>
      <c r="M16" s="45"/>
      <c r="N16" s="45"/>
      <c r="O16" s="7"/>
      <c r="P16" s="7"/>
    </row>
    <row r="17" spans="5:16" x14ac:dyDescent="0.3">
      <c r="E17" s="42" t="s">
        <v>28</v>
      </c>
      <c r="F17" s="42"/>
      <c r="G17" s="42"/>
      <c r="H17" s="42"/>
      <c r="I17" s="42"/>
      <c r="J17" s="42"/>
      <c r="K17" s="42"/>
      <c r="L17" s="42"/>
      <c r="M17" s="42"/>
      <c r="N17" s="42"/>
      <c r="O17" s="7"/>
      <c r="P17" s="7"/>
    </row>
    <row r="18" spans="5:16" x14ac:dyDescent="0.3">
      <c r="E18" s="6" t="s">
        <v>45</v>
      </c>
      <c r="F18" s="4"/>
      <c r="G18" s="4"/>
      <c r="H18" s="4"/>
      <c r="I18" s="4"/>
      <c r="J18" s="4"/>
      <c r="K18" s="4"/>
      <c r="L18" s="4"/>
    </row>
    <row r="19" spans="5:16" x14ac:dyDescent="0.3">
      <c r="E19" s="6" t="s">
        <v>7</v>
      </c>
      <c r="F19" s="4"/>
      <c r="G19" s="4"/>
      <c r="H19" s="4"/>
      <c r="I19" s="4"/>
      <c r="J19" s="4"/>
      <c r="K19" s="4"/>
      <c r="L19" s="4"/>
    </row>
    <row r="20" spans="5:16" x14ac:dyDescent="0.3">
      <c r="E20" s="2" t="s">
        <v>8</v>
      </c>
    </row>
    <row r="21" spans="5:16" x14ac:dyDescent="0.3">
      <c r="E21" s="2" t="s">
        <v>9</v>
      </c>
    </row>
    <row r="23" spans="5:16" x14ac:dyDescent="0.3">
      <c r="M23" s="3"/>
    </row>
    <row r="24" spans="5:16" x14ac:dyDescent="0.3">
      <c r="M24" s="3"/>
    </row>
    <row r="25" spans="5:16" x14ac:dyDescent="0.3">
      <c r="M25" s="3"/>
    </row>
    <row r="26" spans="5:16" x14ac:dyDescent="0.3">
      <c r="M26" s="3"/>
    </row>
    <row r="27" spans="5:16" x14ac:dyDescent="0.3">
      <c r="M27" s="4"/>
    </row>
    <row r="28" spans="5:16" x14ac:dyDescent="0.3">
      <c r="M28" s="4"/>
    </row>
  </sheetData>
  <sheetProtection algorithmName="SHA-512" hashValue="S/JoeyFvyCIodc+1THeUhg2tEoeCsmqCwotKALaJbc88QjzdMTxCzy+HNgITG8LTnaqBgXG2jwYnSIz/vEAKeA==" saltValue="6us56JXy8zOBahFYyMbijw==" spinCount="100000" sheet="1" objects="1" scenarios="1" selectLockedCells="1"/>
  <mergeCells count="14">
    <mergeCell ref="E4:N4"/>
    <mergeCell ref="E6:N6"/>
    <mergeCell ref="E7:F7"/>
    <mergeCell ref="G7:N7"/>
    <mergeCell ref="E8:F8"/>
    <mergeCell ref="G8:N8"/>
    <mergeCell ref="E16:N16"/>
    <mergeCell ref="E9:F9"/>
    <mergeCell ref="G9:N9"/>
    <mergeCell ref="E10:F10"/>
    <mergeCell ref="G10:N10"/>
    <mergeCell ref="G11:N11"/>
    <mergeCell ref="E13:I13"/>
    <mergeCell ref="J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B9E5-B449-43EE-8398-2664F91729AF}">
  <dimension ref="B2:H48"/>
  <sheetViews>
    <sheetView workbookViewId="0">
      <selection activeCell="B4" sqref="B4:E5"/>
    </sheetView>
  </sheetViews>
  <sheetFormatPr defaultColWidth="9.33203125" defaultRowHeight="14.4" x14ac:dyDescent="0.3"/>
  <cols>
    <col min="1" max="1" width="6" style="8" customWidth="1"/>
    <col min="2" max="3" width="9.33203125" style="8"/>
    <col min="4" max="4" width="11.33203125" style="8" customWidth="1"/>
    <col min="5" max="5" width="46.77734375" style="8" customWidth="1"/>
    <col min="6" max="6" width="20.6640625" style="8" customWidth="1"/>
    <col min="7" max="7" width="20.33203125" style="8" customWidth="1"/>
    <col min="8" max="8" width="29.6640625" style="8" customWidth="1"/>
    <col min="9" max="16384" width="9.33203125" style="8"/>
  </cols>
  <sheetData>
    <row r="2" spans="2:8" ht="15.6" x14ac:dyDescent="0.3">
      <c r="B2" s="81" t="s">
        <v>27</v>
      </c>
      <c r="C2" s="82"/>
      <c r="D2" s="82"/>
      <c r="E2" s="82"/>
      <c r="F2" s="82"/>
      <c r="G2" s="82"/>
      <c r="H2" s="83"/>
    </row>
    <row r="3" spans="2:8" ht="15.6" x14ac:dyDescent="0.3">
      <c r="B3" s="84" t="s">
        <v>40</v>
      </c>
      <c r="C3" s="84"/>
      <c r="D3" s="84"/>
      <c r="E3" s="84"/>
      <c r="F3" s="84"/>
      <c r="G3" s="84"/>
      <c r="H3" s="84"/>
    </row>
    <row r="4" spans="2:8" ht="15.6" x14ac:dyDescent="0.3">
      <c r="B4" s="85" t="s">
        <v>10</v>
      </c>
      <c r="C4" s="86"/>
      <c r="D4" s="86"/>
      <c r="E4" s="87"/>
      <c r="F4" s="9" t="s">
        <v>11</v>
      </c>
      <c r="G4" s="10" t="s">
        <v>12</v>
      </c>
      <c r="H4" s="11" t="s">
        <v>13</v>
      </c>
    </row>
    <row r="5" spans="2:8" ht="31.2" x14ac:dyDescent="0.3">
      <c r="B5" s="88"/>
      <c r="C5" s="89"/>
      <c r="D5" s="89"/>
      <c r="E5" s="90"/>
      <c r="F5" s="9" t="s">
        <v>14</v>
      </c>
      <c r="G5" s="12" t="s">
        <v>15</v>
      </c>
      <c r="H5" s="13"/>
    </row>
    <row r="6" spans="2:8" ht="15.6" x14ac:dyDescent="0.3">
      <c r="B6" s="76" t="s">
        <v>29</v>
      </c>
      <c r="C6" s="77"/>
      <c r="D6" s="77"/>
      <c r="E6" s="78"/>
      <c r="F6" s="14">
        <v>3</v>
      </c>
      <c r="G6" s="15">
        <v>0</v>
      </c>
      <c r="H6" s="16">
        <f>F6*G6</f>
        <v>0</v>
      </c>
    </row>
    <row r="7" spans="2:8" ht="15.6" x14ac:dyDescent="0.3">
      <c r="B7" s="76" t="s">
        <v>30</v>
      </c>
      <c r="C7" s="77"/>
      <c r="D7" s="77"/>
      <c r="E7" s="78"/>
      <c r="F7" s="14">
        <v>3</v>
      </c>
      <c r="G7" s="15">
        <v>0</v>
      </c>
      <c r="H7" s="16">
        <f>F7*G7</f>
        <v>0</v>
      </c>
    </row>
    <row r="8" spans="2:8" ht="15.6" x14ac:dyDescent="0.3">
      <c r="B8" s="76" t="s">
        <v>31</v>
      </c>
      <c r="C8" s="77"/>
      <c r="D8" s="77"/>
      <c r="E8" s="78"/>
      <c r="F8" s="14">
        <v>1</v>
      </c>
      <c r="G8" s="15">
        <v>0</v>
      </c>
      <c r="H8" s="16">
        <f>F8*G8</f>
        <v>0</v>
      </c>
    </row>
    <row r="9" spans="2:8" ht="15.6" x14ac:dyDescent="0.3">
      <c r="B9" s="76" t="s">
        <v>32</v>
      </c>
      <c r="C9" s="77"/>
      <c r="D9" s="77"/>
      <c r="E9" s="78"/>
      <c r="F9" s="14">
        <v>1</v>
      </c>
      <c r="G9" s="15">
        <v>0</v>
      </c>
      <c r="H9" s="16">
        <f>F9*G9</f>
        <v>0</v>
      </c>
    </row>
    <row r="10" spans="2:8" ht="15.6" x14ac:dyDescent="0.3">
      <c r="B10" s="76" t="s">
        <v>33</v>
      </c>
      <c r="C10" s="77"/>
      <c r="D10" s="77"/>
      <c r="E10" s="78"/>
      <c r="F10" s="14">
        <v>1</v>
      </c>
      <c r="G10" s="15">
        <v>0</v>
      </c>
      <c r="H10" s="16">
        <f>F10*G10</f>
        <v>0</v>
      </c>
    </row>
    <row r="11" spans="2:8" ht="15.6" x14ac:dyDescent="0.3">
      <c r="B11" s="66" t="s">
        <v>16</v>
      </c>
      <c r="C11" s="67"/>
      <c r="D11" s="67"/>
      <c r="E11" s="68"/>
      <c r="F11" s="18"/>
      <c r="G11" s="19"/>
      <c r="H11" s="20">
        <f>SUM(H6:H10)</f>
        <v>0</v>
      </c>
    </row>
    <row r="12" spans="2:8" customFormat="1" ht="15.6" customHeight="1" x14ac:dyDescent="0.3">
      <c r="B12" s="80" t="s">
        <v>56</v>
      </c>
      <c r="C12" s="80"/>
      <c r="D12" s="80"/>
      <c r="E12" s="80"/>
      <c r="F12" s="80"/>
      <c r="G12" s="80"/>
      <c r="H12" s="80"/>
    </row>
    <row r="13" spans="2:8" customFormat="1" x14ac:dyDescent="0.3">
      <c r="B13" s="80"/>
      <c r="C13" s="80"/>
      <c r="D13" s="80"/>
      <c r="E13" s="80"/>
      <c r="F13" s="80"/>
      <c r="G13" s="80"/>
      <c r="H13" s="80"/>
    </row>
    <row r="14" spans="2:8" ht="15.6" x14ac:dyDescent="0.3">
      <c r="B14" s="79"/>
      <c r="C14" s="79"/>
      <c r="D14" s="79"/>
      <c r="E14" s="79"/>
      <c r="F14" s="79"/>
      <c r="G14" s="79"/>
      <c r="H14" s="79"/>
    </row>
    <row r="15" spans="2:8" ht="15.6" x14ac:dyDescent="0.3">
      <c r="B15" s="70" t="s">
        <v>46</v>
      </c>
      <c r="C15" s="70"/>
      <c r="D15" s="70"/>
      <c r="E15" s="70"/>
      <c r="F15" s="70"/>
      <c r="G15" s="70"/>
      <c r="H15" s="70"/>
    </row>
    <row r="16" spans="2:8" ht="15.6" x14ac:dyDescent="0.3">
      <c r="B16" s="71" t="s">
        <v>17</v>
      </c>
      <c r="C16" s="72"/>
      <c r="D16" s="72"/>
      <c r="E16" s="21"/>
      <c r="F16" s="22" t="s">
        <v>11</v>
      </c>
      <c r="G16" s="23" t="s">
        <v>12</v>
      </c>
      <c r="H16" s="24" t="s">
        <v>13</v>
      </c>
    </row>
    <row r="17" spans="2:8" ht="15.6" x14ac:dyDescent="0.3">
      <c r="B17" s="73"/>
      <c r="C17" s="74"/>
      <c r="D17" s="74"/>
      <c r="E17" s="25"/>
      <c r="F17" s="26" t="s">
        <v>18</v>
      </c>
      <c r="G17" s="27" t="s">
        <v>19</v>
      </c>
      <c r="H17" s="28"/>
    </row>
    <row r="18" spans="2:8" ht="15.6" customHeight="1" x14ac:dyDescent="0.3">
      <c r="B18" s="57" t="s">
        <v>29</v>
      </c>
      <c r="C18" s="58"/>
      <c r="D18" s="59"/>
      <c r="E18" s="29" t="s">
        <v>43</v>
      </c>
      <c r="F18" s="30">
        <v>5</v>
      </c>
      <c r="G18" s="15">
        <v>0</v>
      </c>
      <c r="H18" s="28">
        <f>F18*G18</f>
        <v>0</v>
      </c>
    </row>
    <row r="19" spans="2:8" ht="15.6" customHeight="1" x14ac:dyDescent="0.3">
      <c r="B19" s="57" t="s">
        <v>30</v>
      </c>
      <c r="C19" s="58"/>
      <c r="D19" s="59"/>
      <c r="E19" s="29" t="s">
        <v>43</v>
      </c>
      <c r="F19" s="30">
        <v>5</v>
      </c>
      <c r="G19" s="15">
        <v>0</v>
      </c>
      <c r="H19" s="28">
        <f t="shared" ref="H19" si="0">F19*G19</f>
        <v>0</v>
      </c>
    </row>
    <row r="20" spans="2:8" ht="15.6" customHeight="1" x14ac:dyDescent="0.3">
      <c r="B20" s="57" t="s">
        <v>31</v>
      </c>
      <c r="C20" s="58"/>
      <c r="D20" s="58"/>
      <c r="E20" s="29" t="s">
        <v>43</v>
      </c>
      <c r="F20" s="30">
        <v>5</v>
      </c>
      <c r="G20" s="15">
        <v>0</v>
      </c>
      <c r="H20" s="28">
        <f>F20*G20</f>
        <v>0</v>
      </c>
    </row>
    <row r="21" spans="2:8" ht="15.6" customHeight="1" x14ac:dyDescent="0.3">
      <c r="B21" s="57" t="s">
        <v>32</v>
      </c>
      <c r="C21" s="58"/>
      <c r="D21" s="59"/>
      <c r="E21" s="29" t="s">
        <v>43</v>
      </c>
      <c r="F21" s="30">
        <v>5</v>
      </c>
      <c r="G21" s="15">
        <v>0</v>
      </c>
      <c r="H21" s="28">
        <f>F21*G21</f>
        <v>0</v>
      </c>
    </row>
    <row r="22" spans="2:8" ht="15.6" customHeight="1" x14ac:dyDescent="0.3">
      <c r="B22" s="57" t="s">
        <v>33</v>
      </c>
      <c r="C22" s="58"/>
      <c r="D22" s="59"/>
      <c r="E22" s="29" t="s">
        <v>43</v>
      </c>
      <c r="F22" s="30">
        <v>5</v>
      </c>
      <c r="G22" s="15">
        <v>0</v>
      </c>
      <c r="H22" s="28">
        <f>F22*G22</f>
        <v>0</v>
      </c>
    </row>
    <row r="23" spans="2:8" ht="15.6" x14ac:dyDescent="0.3">
      <c r="B23" s="66" t="s">
        <v>20</v>
      </c>
      <c r="C23" s="67"/>
      <c r="D23" s="67"/>
      <c r="E23" s="67"/>
      <c r="F23" s="67"/>
      <c r="G23" s="68"/>
      <c r="H23" s="44">
        <f>SUM(H18:H22)</f>
        <v>0</v>
      </c>
    </row>
    <row r="24" spans="2:8" x14ac:dyDescent="0.3">
      <c r="B24" s="69"/>
      <c r="C24" s="69"/>
      <c r="D24" s="69"/>
      <c r="E24" s="69"/>
      <c r="F24" s="69"/>
      <c r="G24" s="69"/>
      <c r="H24" s="69"/>
    </row>
    <row r="25" spans="2:8" ht="15.6" x14ac:dyDescent="0.3">
      <c r="B25" s="70" t="s">
        <v>51</v>
      </c>
      <c r="C25" s="70"/>
      <c r="D25" s="70"/>
      <c r="E25" s="70"/>
      <c r="F25" s="70"/>
      <c r="G25" s="70"/>
      <c r="H25" s="70"/>
    </row>
    <row r="26" spans="2:8" ht="15.6" x14ac:dyDescent="0.3">
      <c r="B26" s="71" t="s">
        <v>17</v>
      </c>
      <c r="C26" s="72"/>
      <c r="D26" s="72"/>
      <c r="E26" s="21"/>
      <c r="F26" s="22" t="s">
        <v>11</v>
      </c>
      <c r="G26" s="23" t="s">
        <v>12</v>
      </c>
      <c r="H26" s="24" t="s">
        <v>55</v>
      </c>
    </row>
    <row r="27" spans="2:8" ht="31.2" x14ac:dyDescent="0.3">
      <c r="B27" s="73"/>
      <c r="C27" s="74"/>
      <c r="D27" s="74"/>
      <c r="E27" s="25"/>
      <c r="F27" s="26" t="s">
        <v>14</v>
      </c>
      <c r="G27" s="27" t="s">
        <v>21</v>
      </c>
      <c r="H27" s="43" t="s">
        <v>50</v>
      </c>
    </row>
    <row r="28" spans="2:8" ht="15.6" x14ac:dyDescent="0.3">
      <c r="B28" s="57" t="s">
        <v>47</v>
      </c>
      <c r="C28" s="58"/>
      <c r="D28" s="58"/>
      <c r="E28" s="59"/>
      <c r="F28" s="30">
        <v>3</v>
      </c>
      <c r="G28" s="15">
        <v>0</v>
      </c>
      <c r="H28" s="28">
        <f>F28*G28*5</f>
        <v>0</v>
      </c>
    </row>
    <row r="29" spans="2:8" ht="15.6" x14ac:dyDescent="0.3">
      <c r="B29" s="57" t="s">
        <v>48</v>
      </c>
      <c r="C29" s="58"/>
      <c r="D29" s="58"/>
      <c r="E29" s="59"/>
      <c r="F29" s="30">
        <v>3</v>
      </c>
      <c r="G29" s="15">
        <v>0</v>
      </c>
      <c r="H29" s="28">
        <f t="shared" ref="H29:H30" si="1">F29*G29*5</f>
        <v>0</v>
      </c>
    </row>
    <row r="30" spans="2:8" ht="15.6" x14ac:dyDescent="0.3">
      <c r="B30" s="57" t="s">
        <v>49</v>
      </c>
      <c r="C30" s="58"/>
      <c r="D30" s="58"/>
      <c r="E30" s="59"/>
      <c r="F30" s="30">
        <v>1</v>
      </c>
      <c r="G30" s="15">
        <v>0</v>
      </c>
      <c r="H30" s="28">
        <f t="shared" si="1"/>
        <v>0</v>
      </c>
    </row>
    <row r="31" spans="2:8" ht="15.6" x14ac:dyDescent="0.3">
      <c r="B31" s="60" t="s">
        <v>22</v>
      </c>
      <c r="C31" s="61"/>
      <c r="D31" s="61"/>
      <c r="E31" s="61"/>
      <c r="F31" s="61"/>
      <c r="G31" s="62"/>
      <c r="H31" s="44">
        <f>SUM(H28:H30)</f>
        <v>0</v>
      </c>
    </row>
    <row r="32" spans="2:8" x14ac:dyDescent="0.3">
      <c r="B32" s="75"/>
      <c r="C32" s="75"/>
      <c r="D32" s="75"/>
      <c r="E32" s="75"/>
      <c r="F32" s="75"/>
      <c r="G32" s="75"/>
      <c r="H32" s="75"/>
    </row>
    <row r="33" spans="2:8" ht="15.6" x14ac:dyDescent="0.3">
      <c r="B33" s="70" t="s">
        <v>52</v>
      </c>
      <c r="C33" s="70"/>
      <c r="D33" s="70"/>
      <c r="E33" s="70"/>
      <c r="F33" s="70"/>
      <c r="G33" s="70"/>
      <c r="H33" s="70"/>
    </row>
    <row r="34" spans="2:8" ht="15.6" x14ac:dyDescent="0.3">
      <c r="B34" s="71" t="s">
        <v>17</v>
      </c>
      <c r="C34" s="72"/>
      <c r="D34" s="72"/>
      <c r="E34" s="21"/>
      <c r="F34" s="22" t="s">
        <v>11</v>
      </c>
      <c r="G34" s="23" t="s">
        <v>12</v>
      </c>
      <c r="H34" s="24" t="s">
        <v>13</v>
      </c>
    </row>
    <row r="35" spans="2:8" ht="15.6" customHeight="1" x14ac:dyDescent="0.3">
      <c r="B35" s="73"/>
      <c r="C35" s="74"/>
      <c r="D35" s="74"/>
      <c r="E35" s="25"/>
      <c r="F35" s="26" t="s">
        <v>14</v>
      </c>
      <c r="G35" s="27" t="s">
        <v>52</v>
      </c>
      <c r="H35" s="43"/>
    </row>
    <row r="36" spans="2:8" ht="15.6" x14ac:dyDescent="0.3">
      <c r="B36" s="57" t="s">
        <v>53</v>
      </c>
      <c r="C36" s="58"/>
      <c r="D36" s="58"/>
      <c r="E36" s="59"/>
      <c r="F36" s="30">
        <v>1</v>
      </c>
      <c r="G36" s="15">
        <v>0</v>
      </c>
      <c r="H36" s="28">
        <f>F36*G36</f>
        <v>0</v>
      </c>
    </row>
    <row r="37" spans="2:8" ht="15.6" x14ac:dyDescent="0.3">
      <c r="B37" s="60" t="s">
        <v>54</v>
      </c>
      <c r="C37" s="61"/>
      <c r="D37" s="61"/>
      <c r="E37" s="61"/>
      <c r="F37" s="61"/>
      <c r="G37" s="62"/>
      <c r="H37" s="44">
        <f>SUM(H36:H36)</f>
        <v>0</v>
      </c>
    </row>
    <row r="39" spans="2:8" ht="15.6" customHeight="1" x14ac:dyDescent="0.3">
      <c r="B39" s="63" t="s">
        <v>5</v>
      </c>
      <c r="C39" s="64"/>
      <c r="D39" s="64"/>
      <c r="E39" s="64"/>
      <c r="F39" s="64"/>
      <c r="G39" s="65"/>
      <c r="H39" s="31">
        <f>H11+H23+H31+H37</f>
        <v>0</v>
      </c>
    </row>
    <row r="42" spans="2:8" x14ac:dyDescent="0.3">
      <c r="B42" s="17"/>
      <c r="C42" s="17"/>
      <c r="D42" s="17"/>
      <c r="E42" s="17"/>
      <c r="F42" s="17"/>
      <c r="G42" s="17"/>
      <c r="H42" s="32"/>
    </row>
    <row r="43" spans="2:8" x14ac:dyDescent="0.3">
      <c r="B43" s="17"/>
      <c r="C43" s="17"/>
      <c r="D43" s="17"/>
      <c r="E43" s="17"/>
      <c r="F43" s="17"/>
      <c r="G43" s="17"/>
    </row>
    <row r="44" spans="2:8" x14ac:dyDescent="0.3">
      <c r="B44" s="33"/>
      <c r="C44" s="33"/>
      <c r="D44" s="33"/>
      <c r="E44" s="33"/>
      <c r="F44" s="33"/>
      <c r="G44" s="33"/>
    </row>
    <row r="45" spans="2:8" x14ac:dyDescent="0.3">
      <c r="B45" s="17"/>
      <c r="C45" s="17"/>
      <c r="D45" s="17"/>
      <c r="E45" s="17"/>
      <c r="F45" s="17"/>
      <c r="G45" s="17"/>
    </row>
    <row r="46" spans="2:8" x14ac:dyDescent="0.3">
      <c r="B46" s="17"/>
      <c r="C46" s="17"/>
      <c r="D46" s="17"/>
      <c r="E46" s="17"/>
      <c r="F46" s="17"/>
      <c r="G46" s="17"/>
    </row>
    <row r="47" spans="2:8" s="35" customFormat="1" x14ac:dyDescent="0.3">
      <c r="B47" s="34"/>
      <c r="C47" s="34"/>
      <c r="D47" s="34"/>
      <c r="E47" s="34"/>
      <c r="F47" s="34"/>
      <c r="G47" s="34"/>
    </row>
    <row r="48" spans="2:8" s="35" customFormat="1" x14ac:dyDescent="0.3">
      <c r="B48" s="36"/>
      <c r="C48" s="36"/>
      <c r="D48" s="36"/>
      <c r="E48" s="36"/>
      <c r="F48" s="36"/>
      <c r="G48" s="36"/>
    </row>
  </sheetData>
  <sheetProtection algorithmName="SHA-512" hashValue="y5GDZrJ1J3h132Mao8b94cPo+6AGZya1nRkfTyWiPfTa8yxxtbV4ElH6Fp5oKp3QdqYQRGOZzdObASoZmx/jzQ==" saltValue="BpaQ65e6Wt03nT497FVBrw==" spinCount="100000" sheet="1" objects="1" scenarios="1" selectLockedCells="1"/>
  <mergeCells count="32">
    <mergeCell ref="B8:E8"/>
    <mergeCell ref="B2:H2"/>
    <mergeCell ref="B3:H3"/>
    <mergeCell ref="B4:E5"/>
    <mergeCell ref="B6:E6"/>
    <mergeCell ref="B7:E7"/>
    <mergeCell ref="B9:E9"/>
    <mergeCell ref="B10:E10"/>
    <mergeCell ref="B11:E11"/>
    <mergeCell ref="B14:H14"/>
    <mergeCell ref="B15:H15"/>
    <mergeCell ref="B12:H13"/>
    <mergeCell ref="B16:D17"/>
    <mergeCell ref="B18:D18"/>
    <mergeCell ref="B19:D19"/>
    <mergeCell ref="B21:D21"/>
    <mergeCell ref="B22:D22"/>
    <mergeCell ref="B36:E36"/>
    <mergeCell ref="B37:G37"/>
    <mergeCell ref="B39:G39"/>
    <mergeCell ref="B20:D20"/>
    <mergeCell ref="B28:E28"/>
    <mergeCell ref="B23:G23"/>
    <mergeCell ref="B24:H24"/>
    <mergeCell ref="B25:H25"/>
    <mergeCell ref="B26:D27"/>
    <mergeCell ref="B31:G31"/>
    <mergeCell ref="B32:H32"/>
    <mergeCell ref="B29:E29"/>
    <mergeCell ref="B30:E30"/>
    <mergeCell ref="B33:H33"/>
    <mergeCell ref="B34:D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AF8B-B12F-49FF-97AA-E3E2116B701B}">
  <dimension ref="A2:I33"/>
  <sheetViews>
    <sheetView workbookViewId="0">
      <selection activeCell="G9" sqref="G9"/>
    </sheetView>
  </sheetViews>
  <sheetFormatPr defaultColWidth="9.33203125" defaultRowHeight="14.4" x14ac:dyDescent="0.3"/>
  <cols>
    <col min="1" max="1" width="6" style="8" customWidth="1"/>
    <col min="2" max="3" width="9.33203125" style="8"/>
    <col min="4" max="4" width="26.6640625" style="8" customWidth="1"/>
    <col min="5" max="7" width="16.6640625" style="8" customWidth="1"/>
    <col min="8" max="8" width="44.109375" style="8" customWidth="1"/>
    <col min="9" max="9" width="21.6640625" style="8" customWidth="1"/>
    <col min="10" max="16384" width="9.33203125" style="8"/>
  </cols>
  <sheetData>
    <row r="2" spans="2:8" ht="15.6" x14ac:dyDescent="0.3">
      <c r="B2" s="97" t="s">
        <v>27</v>
      </c>
      <c r="C2" s="98"/>
      <c r="D2" s="98"/>
      <c r="E2" s="98"/>
      <c r="F2" s="98"/>
      <c r="G2" s="98"/>
      <c r="H2" s="99"/>
    </row>
    <row r="3" spans="2:8" ht="15.6" x14ac:dyDescent="0.3">
      <c r="B3" s="100" t="s">
        <v>41</v>
      </c>
      <c r="C3" s="100"/>
      <c r="D3" s="100"/>
      <c r="E3" s="100"/>
      <c r="F3" s="100"/>
      <c r="G3" s="100"/>
      <c r="H3" s="100"/>
    </row>
    <row r="4" spans="2:8" ht="15.6" x14ac:dyDescent="0.3">
      <c r="B4" s="101" t="s">
        <v>17</v>
      </c>
      <c r="C4" s="101"/>
      <c r="D4" s="101"/>
      <c r="E4" s="101"/>
      <c r="F4" s="37" t="s">
        <v>23</v>
      </c>
      <c r="G4" s="37" t="s">
        <v>24</v>
      </c>
      <c r="H4" s="37" t="s">
        <v>25</v>
      </c>
    </row>
    <row r="5" spans="2:8" ht="15.6" x14ac:dyDescent="0.3">
      <c r="B5" s="102" t="s">
        <v>34</v>
      </c>
      <c r="C5" s="103"/>
      <c r="D5" s="103"/>
      <c r="E5" s="103"/>
      <c r="F5" s="38">
        <v>1</v>
      </c>
      <c r="G5" s="15">
        <v>0</v>
      </c>
      <c r="H5" s="39">
        <f>F5*G5</f>
        <v>0</v>
      </c>
    </row>
    <row r="6" spans="2:8" ht="15.6" x14ac:dyDescent="0.3">
      <c r="B6" s="102" t="s">
        <v>35</v>
      </c>
      <c r="C6" s="103"/>
      <c r="D6" s="103"/>
      <c r="E6" s="103"/>
      <c r="F6" s="38">
        <v>1</v>
      </c>
      <c r="G6" s="15">
        <v>0</v>
      </c>
      <c r="H6" s="39">
        <f t="shared" ref="H6:H10" si="0">F6*G6</f>
        <v>0</v>
      </c>
    </row>
    <row r="7" spans="2:8" ht="15.6" x14ac:dyDescent="0.3">
      <c r="B7" s="91" t="s">
        <v>36</v>
      </c>
      <c r="C7" s="92"/>
      <c r="D7" s="92"/>
      <c r="E7" s="93"/>
      <c r="F7" s="38">
        <v>1</v>
      </c>
      <c r="G7" s="15">
        <v>0</v>
      </c>
      <c r="H7" s="39">
        <f t="shared" si="0"/>
        <v>0</v>
      </c>
    </row>
    <row r="8" spans="2:8" ht="15.6" x14ac:dyDescent="0.3">
      <c r="B8" s="91" t="s">
        <v>37</v>
      </c>
      <c r="C8" s="92"/>
      <c r="D8" s="92"/>
      <c r="E8" s="93"/>
      <c r="F8" s="38">
        <v>1</v>
      </c>
      <c r="G8" s="15">
        <v>0</v>
      </c>
      <c r="H8" s="39">
        <f t="shared" si="0"/>
        <v>0</v>
      </c>
    </row>
    <row r="9" spans="2:8" ht="15.6" x14ac:dyDescent="0.3">
      <c r="B9" s="91" t="s">
        <v>38</v>
      </c>
      <c r="C9" s="92"/>
      <c r="D9" s="92"/>
      <c r="E9" s="93"/>
      <c r="F9" s="38">
        <v>1</v>
      </c>
      <c r="G9" s="15">
        <v>0</v>
      </c>
      <c r="H9" s="39">
        <f t="shared" si="0"/>
        <v>0</v>
      </c>
    </row>
    <row r="10" spans="2:8" ht="15.6" x14ac:dyDescent="0.3">
      <c r="B10" s="91" t="s">
        <v>39</v>
      </c>
      <c r="C10" s="92"/>
      <c r="D10" s="92"/>
      <c r="E10" s="93"/>
      <c r="F10" s="38">
        <v>1</v>
      </c>
      <c r="G10" s="15">
        <v>0</v>
      </c>
      <c r="H10" s="39">
        <f t="shared" si="0"/>
        <v>0</v>
      </c>
    </row>
    <row r="11" spans="2:8" ht="15.6" x14ac:dyDescent="0.3">
      <c r="B11" s="94" t="s">
        <v>26</v>
      </c>
      <c r="C11" s="95"/>
      <c r="D11" s="95"/>
      <c r="E11" s="95"/>
      <c r="F11" s="96"/>
      <c r="G11" s="40"/>
      <c r="H11" s="31">
        <f>SUM(H5:H10)</f>
        <v>0</v>
      </c>
    </row>
    <row r="12" spans="2:8" x14ac:dyDescent="0.3">
      <c r="H12" s="41"/>
    </row>
    <row r="32" spans="1:9" s="35" customFormat="1" x14ac:dyDescent="0.3">
      <c r="A32" s="8"/>
      <c r="B32" s="8"/>
      <c r="C32" s="8"/>
      <c r="D32" s="8"/>
      <c r="E32" s="8"/>
      <c r="F32" s="8"/>
      <c r="G32" s="8"/>
      <c r="H32" s="8"/>
      <c r="I32" s="8"/>
    </row>
    <row r="33" spans="1:9" s="35" customFormat="1" x14ac:dyDescent="0.3">
      <c r="A33" s="8"/>
      <c r="B33" s="8"/>
      <c r="C33" s="8"/>
      <c r="D33" s="8"/>
      <c r="E33" s="8"/>
      <c r="F33" s="8"/>
      <c r="G33" s="8"/>
      <c r="H33" s="8"/>
      <c r="I33" s="8"/>
    </row>
  </sheetData>
  <sheetProtection algorithmName="SHA-512" hashValue="TngiO0cwbqhgbH3R+aaSUEQjg5NyUUNRytymDOorXiGhHfoy2veWgoE63P0L6v9RYzNAf9N1M95gHSjSFkbr4w==" saltValue="iQRZN8IqcwHIbGekIPFoXA==" spinCount="100000" sheet="1" objects="1" scenarios="1" selectLockedCells="1"/>
  <mergeCells count="10">
    <mergeCell ref="B10:E10"/>
    <mergeCell ref="B11:F11"/>
    <mergeCell ref="B8:E8"/>
    <mergeCell ref="B9:E9"/>
    <mergeCell ref="B2:H2"/>
    <mergeCell ref="B3:H3"/>
    <mergeCell ref="B4:E4"/>
    <mergeCell ref="B5:E5"/>
    <mergeCell ref="B6:E6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</vt:lpstr>
      <vt:lpstr>Inruil zoutstrooiers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Hamelink</dc:creator>
  <cp:lastModifiedBy>Koen Hamelink</cp:lastModifiedBy>
  <dcterms:created xsi:type="dcterms:W3CDTF">2026-01-21T08:05:03Z</dcterms:created>
  <dcterms:modified xsi:type="dcterms:W3CDTF">2026-01-29T08:22:54Z</dcterms:modified>
</cp:coreProperties>
</file>