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lburg.sharepoint.com/sites/TB-ORG-Inkoop/Gedeelde documenten/Aanbestedingen DVS/2025_107_RUI_JB EVZ Zwaluwenbunders Kasteelloop/04b. NvI/NvI - publicatie/"/>
    </mc:Choice>
  </mc:AlternateContent>
  <xr:revisionPtr revIDLastSave="493" documentId="13_ncr:1_{621F4865-15F0-4BB0-A025-2D40BC700E71}" xr6:coauthVersionLast="47" xr6:coauthVersionMax="47" xr10:uidLastSave="{2E3E0CA0-9589-47DA-8072-4F18C2C6CF2C}"/>
  <bookViews>
    <workbookView xWindow="-110" yWindow="-110" windowWidth="19420" windowHeight="11500" activeTab="1" xr2:uid="{00000000-000D-0000-FFFF-FFFF00000000}"/>
  </bookViews>
  <sheets>
    <sheet name="Onderzoeken" sheetId="1" r:id="rId1"/>
    <sheet name="Vergunningen" sheetId="3" r:id="rId2"/>
  </sheets>
  <definedNames>
    <definedName name="_xlnm._FilterDatabase" localSheetId="0" hidden="1">Onderzoeken!$A$2:$G$16</definedName>
    <definedName name="_xlnm._FilterDatabase" localSheetId="1" hidden="1">Vergunningen!$A$2:$F$25</definedName>
    <definedName name="_xlnm.Print_Area" localSheetId="0">Onderzoeken!$A$1:$G$16</definedName>
    <definedName name="_xlnm.Print_Area" localSheetId="1">Vergunningen!$A$1:$N$25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3" l="1"/>
  <c r="J6" i="3"/>
  <c r="J7" i="3"/>
  <c r="J8" i="3"/>
  <c r="J22" i="3"/>
  <c r="J21" i="3"/>
  <c r="J17" i="3"/>
  <c r="J20" i="3"/>
  <c r="J10" i="3"/>
  <c r="J11" i="3"/>
  <c r="J12" i="3"/>
  <c r="J13" i="3"/>
  <c r="J14" i="3"/>
  <c r="J15" i="3"/>
  <c r="J16" i="3"/>
  <c r="J9" i="3"/>
</calcChain>
</file>

<file path=xl/sharedStrings.xml><?xml version="1.0" encoding="utf-8"?>
<sst xmlns="http://schemas.openxmlformats.org/spreadsheetml/2006/main" count="268" uniqueCount="119">
  <si>
    <t>Overzicht onderzoeken/uit te zetten zaken</t>
  </si>
  <si>
    <t>Nr.</t>
  </si>
  <si>
    <t>Categorie</t>
  </si>
  <si>
    <t>Omschrijving</t>
  </si>
  <si>
    <t>Uitzetten door Opdrachtgever of Opdrachtnemer?</t>
  </si>
  <si>
    <t>Uitgezet?</t>
  </si>
  <si>
    <t>verwachte doorlooptijd</t>
  </si>
  <si>
    <t>Aanvragen op basis van product?</t>
  </si>
  <si>
    <t>Algemeen</t>
  </si>
  <si>
    <t>AERIUS-berekening</t>
  </si>
  <si>
    <t>Opdrachtgever via raamovereenkomst</t>
  </si>
  <si>
    <t>nee</t>
  </si>
  <si>
    <t>nvt</t>
  </si>
  <si>
    <t>UO</t>
  </si>
  <si>
    <t xml:space="preserve">Bodemonderzoek / NGE onderzoek </t>
  </si>
  <si>
    <t>Ja</t>
  </si>
  <si>
    <t>Groen</t>
  </si>
  <si>
    <t>Quickscan Flora en fauna</t>
  </si>
  <si>
    <t>ja</t>
  </si>
  <si>
    <t>Gereed</t>
  </si>
  <si>
    <t>VO</t>
  </si>
  <si>
    <t>Nader onderzoek flora en fauna</t>
  </si>
  <si>
    <t>BEA-Nulmeting</t>
  </si>
  <si>
    <t>6 wkn</t>
  </si>
  <si>
    <t>DO</t>
  </si>
  <si>
    <t>BEA-Advies</t>
  </si>
  <si>
    <t>Kabels &amp; Leidingen</t>
  </si>
  <si>
    <t>Proefsleuvenonderzoek K&amp;L</t>
  </si>
  <si>
    <t>Opdrachtnemer</t>
  </si>
  <si>
    <t>2 mnd</t>
  </si>
  <si>
    <t>Landmeten</t>
  </si>
  <si>
    <t>Inmeting/hoogtemeting</t>
  </si>
  <si>
    <t>Waterhuishouding en Riolering</t>
  </si>
  <si>
    <t>Hydrologisch onderzoek</t>
  </si>
  <si>
    <t>Opdrachtgever</t>
  </si>
  <si>
    <t>SO, VO en DO</t>
  </si>
  <si>
    <t>Archeologie</t>
  </si>
  <si>
    <t>Archeologische bureau en veldonderzoek</t>
  </si>
  <si>
    <t>nnb</t>
  </si>
  <si>
    <t>SO</t>
  </si>
  <si>
    <t>Overzicht vergunningen/aanvragen</t>
  </si>
  <si>
    <t>Activiteit</t>
  </si>
  <si>
    <t>Vereist</t>
  </si>
  <si>
    <t>Grondslag</t>
  </si>
  <si>
    <t>Bevoegd gezag</t>
  </si>
  <si>
    <t>Proceduretijd (weken)</t>
  </si>
  <si>
    <t>Bezwaar/ beroeptermijn (weken)</t>
  </si>
  <si>
    <t>Evt. extra verlengingstermijn (weken)</t>
  </si>
  <si>
    <t>Totaal (weken)</t>
  </si>
  <si>
    <t>Aan te vragen door</t>
  </si>
  <si>
    <t>Verantwoordelijk aanlevering benodigde documenten en gegevens</t>
  </si>
  <si>
    <t>Voltooid (ja/nee/in behandeling)</t>
  </si>
  <si>
    <t>Opmerkingen</t>
  </si>
  <si>
    <t>BUS melding</t>
  </si>
  <si>
    <t>Toepassen grond (in het geval van ernstige bodemverontreiniging)</t>
  </si>
  <si>
    <t>Nee</t>
  </si>
  <si>
    <t>WBB</t>
  </si>
  <si>
    <t>OMWB</t>
  </si>
  <si>
    <t>Minimaal 5 werkdagen voor aanvang sanering (zeer klein) Instemmingsprocedure saneringsplan: 15-30 weken (zeer omvangrijk)</t>
  </si>
  <si>
    <t>5 werkdagen tot 30 weken</t>
  </si>
  <si>
    <t>Adviseur</t>
  </si>
  <si>
    <t>Aannemer of adviseur</t>
  </si>
  <si>
    <t>Verzoek tot maatregel, glasvezelnetwerk</t>
  </si>
  <si>
    <t>Aanpassing glasvezelnetwerk</t>
  </si>
  <si>
    <t>Werkafspraken KPN</t>
  </si>
  <si>
    <t>KPN</t>
  </si>
  <si>
    <t>Gemeente Tilburg</t>
  </si>
  <si>
    <t>Melding en/of watervergunning Waterschap</t>
  </si>
  <si>
    <t>Lozingsvergunning</t>
  </si>
  <si>
    <t>Indien blijkt uit bemalingsadvies</t>
  </si>
  <si>
    <t>Keur Waterschap De Dommel 2015</t>
  </si>
  <si>
    <t>Waterschap De Dommel</t>
  </si>
  <si>
    <t>4 tot 8 weken</t>
  </si>
  <si>
    <t>Melding opslag van grond</t>
  </si>
  <si>
    <t>Kortdurende opslag (&lt;6 maanden)</t>
  </si>
  <si>
    <t>Nota bodembeheer gemeente Tilburg</t>
  </si>
  <si>
    <t>Tijdelijke opslag (&gt;6 maanden en &lt; 3 jaar)</t>
  </si>
  <si>
    <t>Aannemer</t>
  </si>
  <si>
    <t>Melding/aanvraag uitvoering</t>
  </si>
  <si>
    <t>Bouwbord plaatsen, bouwkeet plaatsen, etc.</t>
  </si>
  <si>
    <t>Omgevingsvergunning</t>
  </si>
  <si>
    <t>Kappen van houtopstand(en)</t>
  </si>
  <si>
    <t>Indien blijkt uit BEA, of noodzakelijk ivm herinrichting</t>
  </si>
  <si>
    <t>Bomenverordening / wabo</t>
  </si>
  <si>
    <t>Zie HIOR GRO-DO-002</t>
  </si>
  <si>
    <t>Sport- of speeltoestel plaatsen</t>
  </si>
  <si>
    <t>nntb</t>
  </si>
  <si>
    <t>Wabo</t>
  </si>
  <si>
    <t>Weg aanleggen of veranderen</t>
  </si>
  <si>
    <t>Zie HIOR VER-DO-003</t>
  </si>
  <si>
    <t>Bouwwerk ten behoeve van het verkeer, de infraastructuur of openbare voorziening plaatsen</t>
  </si>
  <si>
    <t>Straatmeubilair plaatsen</t>
  </si>
  <si>
    <t>Bouwkeet, bouwbord, steiger of andere hulpconstructie voor bouw-, eloop of aanlegwerkzaamheden plaatsen</t>
  </si>
  <si>
    <t>Werk of werkzaamheden uitvoeren</t>
  </si>
  <si>
    <t>Werk of werkzaamheden uitvoeren aan of bij object met monumentale status</t>
  </si>
  <si>
    <t>Ontheffing Wet natuurbescherming onderdeel beschermde soorten</t>
  </si>
  <si>
    <t>Activiteiten met impact op flora en fauna</t>
  </si>
  <si>
    <t>indien blijkt uit ecologische quickscan</t>
  </si>
  <si>
    <t>Wnb</t>
  </si>
  <si>
    <t>Provincie Noord- Brabant</t>
  </si>
  <si>
    <t>Ontheffing Wet natuurbescherming onderdeel houtopstanden</t>
  </si>
  <si>
    <t>Activiteiten met impact op houtopstanden (kap)</t>
  </si>
  <si>
    <t>TVM aanvraag</t>
  </si>
  <si>
    <t>Tijdelijke Verkeermaatregelen (systematiek gemeente Tilburg)</t>
  </si>
  <si>
    <t>Randvoorwaarden tijdelijke verkeersmaatregelen Gemeente Tilburg</t>
  </si>
  <si>
    <t>Minimaal 3 weken</t>
  </si>
  <si>
    <t>Vergunning en/of ontheffing Wet natuurbescherming onderdeel gebieden N2000</t>
  </si>
  <si>
    <t>Stikstofneerslag</t>
  </si>
  <si>
    <t>Onder regie gemeente</t>
  </si>
  <si>
    <t>Verkeersbesluit</t>
  </si>
  <si>
    <t>Tijdelijke verkeersmaatregelen tijdens realisatiefase</t>
  </si>
  <si>
    <t>Artikel 15 van de Wegenverkeerswet 1994</t>
  </si>
  <si>
    <t>Gewijzigde verkeerssituatie na realisatie in de gebruiksfase</t>
  </si>
  <si>
    <t>Aanpassing watervoorziening</t>
  </si>
  <si>
    <t>Aanpassing aansluitingen water</t>
  </si>
  <si>
    <t>Werkafspraken Brabant-water</t>
  </si>
  <si>
    <t>Brabant Water</t>
  </si>
  <si>
    <t>Watervergunning</t>
  </si>
  <si>
    <t>Wijzigen A-watergang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</si>
</sst>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92D050"/>
      <name val="Calibri"/>
      <family val="2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1" fillId="0" borderId="0" xfId="0" applyFont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164" fontId="3" fillId="0" borderId="1" xfId="0" quotePrefix="1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164" fontId="5" fillId="0" borderId="1" xfId="0" applyNumberFormat="1" applyFont="1" applyBorder="1" applyAlignment="1">
      <alignment horizontal="right" vertical="top"/>
    </xf>
    <xf numFmtId="164" fontId="5" fillId="0" borderId="1" xfId="0" quotePrefix="1" applyNumberFormat="1" applyFont="1" applyBorder="1" applyAlignment="1">
      <alignment horizontal="left" vertical="top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14" fontId="6" fillId="2" borderId="1" xfId="0" applyNumberFormat="1" applyFont="1" applyFill="1" applyBorder="1"/>
    <xf numFmtId="14" fontId="6" fillId="2" borderId="1" xfId="0" applyNumberFormat="1" applyFont="1" applyFill="1" applyBorder="1" applyAlignment="1">
      <alignment wrapText="1"/>
    </xf>
    <xf numFmtId="0" fontId="6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/>
    </xf>
    <xf numFmtId="14" fontId="0" fillId="2" borderId="1" xfId="0" applyNumberForma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4" fillId="0" borderId="1" xfId="0" applyFon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14" fontId="6" fillId="0" borderId="1" xfId="0" applyNumberFormat="1" applyFont="1" applyBorder="1" applyAlignment="1">
      <alignment horizontal="left"/>
    </xf>
    <xf numFmtId="164" fontId="5" fillId="0" borderId="1" xfId="0" quotePrefix="1" applyNumberFormat="1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/>
    </xf>
    <xf numFmtId="164" fontId="8" fillId="0" borderId="1" xfId="0" applyNumberFormat="1" applyFont="1" applyBorder="1" applyAlignment="1">
      <alignment horizontal="right" vertical="top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top"/>
    </xf>
    <xf numFmtId="14" fontId="9" fillId="0" borderId="1" xfId="0" applyNumberFormat="1" applyFont="1" applyBorder="1" applyAlignment="1">
      <alignment horizontal="right"/>
    </xf>
    <xf numFmtId="0" fontId="10" fillId="3" borderId="1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14" fontId="10" fillId="0" borderId="1" xfId="0" applyNumberFormat="1" applyFont="1" applyBorder="1" applyAlignment="1">
      <alignment horizontal="left"/>
    </xf>
    <xf numFmtId="1" fontId="10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right"/>
    </xf>
    <xf numFmtId="0" fontId="7" fillId="2" borderId="5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</cellXfs>
  <cellStyles count="1">
    <cellStyle name="Standaard" xfId="0" builtinId="0"/>
  </cellStyles>
  <dxfs count="3"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zoomScaleNormal="100" zoomScaleSheetLayoutView="100" workbookViewId="0">
      <pane ySplit="2" topLeftCell="A14" activePane="bottomLeft" state="frozen"/>
      <selection pane="bottomLeft" activeCell="B14" sqref="B14"/>
    </sheetView>
  </sheetViews>
  <sheetFormatPr defaultRowHeight="14.5" x14ac:dyDescent="0.35"/>
  <cols>
    <col min="1" max="1" width="6.1796875" style="2" customWidth="1"/>
    <col min="2" max="2" width="20.54296875" style="2" customWidth="1"/>
    <col min="3" max="3" width="42.453125" style="4" bestFit="1" customWidth="1"/>
    <col min="4" max="4" width="31.1796875" style="4" bestFit="1" customWidth="1"/>
    <col min="5" max="5" width="11.81640625" style="4" bestFit="1" customWidth="1"/>
    <col min="6" max="6" width="13" style="4" customWidth="1"/>
    <col min="7" max="7" width="14.1796875" style="1" customWidth="1"/>
  </cols>
  <sheetData>
    <row r="1" spans="1:9" ht="18.75" customHeight="1" x14ac:dyDescent="0.45">
      <c r="A1" s="60" t="s">
        <v>0</v>
      </c>
      <c r="B1" s="61"/>
      <c r="C1" s="61"/>
      <c r="D1" s="61"/>
      <c r="E1" s="61"/>
      <c r="F1" s="61"/>
      <c r="G1" s="61"/>
    </row>
    <row r="2" spans="1:9" ht="43.5" x14ac:dyDescent="0.35">
      <c r="A2" s="3" t="s">
        <v>1</v>
      </c>
      <c r="B2" s="31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28" t="s">
        <v>7</v>
      </c>
    </row>
    <row r="3" spans="1:9" x14ac:dyDescent="0.35">
      <c r="A3" s="32">
        <v>1</v>
      </c>
      <c r="B3" s="30" t="s">
        <v>8</v>
      </c>
      <c r="C3" s="7" t="s">
        <v>9</v>
      </c>
      <c r="D3" s="12" t="s">
        <v>10</v>
      </c>
      <c r="E3" s="8" t="s">
        <v>11</v>
      </c>
      <c r="F3" s="8" t="s">
        <v>12</v>
      </c>
      <c r="G3" s="9" t="s">
        <v>13</v>
      </c>
    </row>
    <row r="4" spans="1:9" x14ac:dyDescent="0.35">
      <c r="A4" s="32">
        <v>2</v>
      </c>
      <c r="B4" s="30" t="s">
        <v>8</v>
      </c>
      <c r="C4" s="7" t="s">
        <v>14</v>
      </c>
      <c r="D4" s="8" t="s">
        <v>10</v>
      </c>
      <c r="E4" s="8" t="s">
        <v>15</v>
      </c>
      <c r="F4" s="8" t="s">
        <v>12</v>
      </c>
      <c r="G4" s="10" t="s">
        <v>12</v>
      </c>
    </row>
    <row r="5" spans="1:9" x14ac:dyDescent="0.35">
      <c r="A5" s="32">
        <v>3</v>
      </c>
      <c r="B5" s="43" t="s">
        <v>16</v>
      </c>
      <c r="C5" s="44" t="s">
        <v>17</v>
      </c>
      <c r="D5" s="45" t="s">
        <v>10</v>
      </c>
      <c r="E5" s="45" t="s">
        <v>18</v>
      </c>
      <c r="F5" s="45" t="s">
        <v>19</v>
      </c>
      <c r="G5" s="46" t="s">
        <v>20</v>
      </c>
    </row>
    <row r="6" spans="1:9" x14ac:dyDescent="0.35">
      <c r="A6" s="32">
        <v>4</v>
      </c>
      <c r="B6" s="43" t="s">
        <v>16</v>
      </c>
      <c r="C6" s="44" t="s">
        <v>21</v>
      </c>
      <c r="D6" s="45" t="s">
        <v>10</v>
      </c>
      <c r="E6" s="45" t="s">
        <v>18</v>
      </c>
      <c r="F6" s="45" t="s">
        <v>19</v>
      </c>
      <c r="G6" s="46" t="s">
        <v>20</v>
      </c>
    </row>
    <row r="7" spans="1:9" x14ac:dyDescent="0.35">
      <c r="A7" s="32">
        <v>5</v>
      </c>
      <c r="B7" s="30" t="s">
        <v>16</v>
      </c>
      <c r="C7" s="7" t="s">
        <v>22</v>
      </c>
      <c r="D7" s="8" t="s">
        <v>10</v>
      </c>
      <c r="E7" s="8" t="s">
        <v>11</v>
      </c>
      <c r="F7" s="8" t="s">
        <v>23</v>
      </c>
      <c r="G7" s="10" t="s">
        <v>24</v>
      </c>
    </row>
    <row r="8" spans="1:9" x14ac:dyDescent="0.35">
      <c r="A8" s="32">
        <v>6</v>
      </c>
      <c r="B8" s="30" t="s">
        <v>16</v>
      </c>
      <c r="C8" s="7" t="s">
        <v>25</v>
      </c>
      <c r="D8" s="8" t="s">
        <v>10</v>
      </c>
      <c r="E8" s="8" t="s">
        <v>11</v>
      </c>
      <c r="F8" s="8" t="s">
        <v>23</v>
      </c>
      <c r="G8" s="10" t="s">
        <v>24</v>
      </c>
    </row>
    <row r="9" spans="1:9" x14ac:dyDescent="0.35">
      <c r="A9" s="32">
        <v>7</v>
      </c>
      <c r="B9" s="30" t="s">
        <v>26</v>
      </c>
      <c r="C9" s="12" t="s">
        <v>27</v>
      </c>
      <c r="D9" s="8" t="s">
        <v>28</v>
      </c>
      <c r="E9" s="8" t="s">
        <v>11</v>
      </c>
      <c r="F9" s="8" t="s">
        <v>29</v>
      </c>
      <c r="G9" s="11" t="s">
        <v>24</v>
      </c>
    </row>
    <row r="10" spans="1:9" x14ac:dyDescent="0.35">
      <c r="A10" s="32">
        <v>8</v>
      </c>
      <c r="B10" s="30" t="s">
        <v>30</v>
      </c>
      <c r="C10" s="12" t="s">
        <v>31</v>
      </c>
      <c r="D10" s="8" t="s">
        <v>10</v>
      </c>
      <c r="E10" s="8" t="s">
        <v>15</v>
      </c>
      <c r="F10" s="8" t="s">
        <v>12</v>
      </c>
      <c r="G10" s="10" t="s">
        <v>20</v>
      </c>
    </row>
    <row r="11" spans="1:9" ht="26" x14ac:dyDescent="0.35">
      <c r="A11" s="32">
        <v>9</v>
      </c>
      <c r="B11" s="42" t="s">
        <v>32</v>
      </c>
      <c r="C11" s="39" t="s">
        <v>33</v>
      </c>
      <c r="D11" s="8" t="s">
        <v>34</v>
      </c>
      <c r="E11" s="8" t="s">
        <v>18</v>
      </c>
      <c r="F11" s="39" t="s">
        <v>12</v>
      </c>
      <c r="G11" s="40" t="s">
        <v>35</v>
      </c>
      <c r="I11" s="41"/>
    </row>
    <row r="12" spans="1:9" x14ac:dyDescent="0.35">
      <c r="A12" s="32">
        <v>11</v>
      </c>
      <c r="B12" s="47" t="s">
        <v>36</v>
      </c>
      <c r="C12" s="48" t="s">
        <v>37</v>
      </c>
      <c r="D12" s="49" t="s">
        <v>34</v>
      </c>
      <c r="E12" s="48" t="s">
        <v>15</v>
      </c>
      <c r="F12" s="48" t="s">
        <v>38</v>
      </c>
      <c r="G12" s="50" t="s">
        <v>39</v>
      </c>
    </row>
    <row r="13" spans="1:9" x14ac:dyDescent="0.35">
      <c r="A13" s="32">
        <v>12</v>
      </c>
      <c r="B13" s="30"/>
      <c r="C13" s="7"/>
      <c r="D13" s="8"/>
      <c r="E13" s="8"/>
      <c r="F13" s="8"/>
      <c r="G13" s="9"/>
    </row>
    <row r="14" spans="1:9" x14ac:dyDescent="0.35">
      <c r="A14" s="32">
        <v>13</v>
      </c>
      <c r="B14" s="30"/>
      <c r="C14" s="7"/>
      <c r="D14" s="8"/>
      <c r="E14" s="8"/>
      <c r="F14" s="8"/>
      <c r="G14" s="10"/>
    </row>
    <row r="15" spans="1:9" ht="15" customHeight="1" x14ac:dyDescent="0.35">
      <c r="A15" s="32">
        <v>14</v>
      </c>
      <c r="B15" s="30"/>
      <c r="C15" s="12"/>
      <c r="D15" s="8"/>
      <c r="E15" s="8"/>
      <c r="F15" s="12"/>
      <c r="G15" s="11"/>
    </row>
    <row r="16" spans="1:9" ht="15" customHeight="1" x14ac:dyDescent="0.35">
      <c r="A16" s="32">
        <v>15</v>
      </c>
      <c r="B16" s="30"/>
      <c r="C16" s="12"/>
      <c r="D16" s="8"/>
      <c r="E16" s="8"/>
      <c r="F16" s="12"/>
      <c r="G16" s="11"/>
    </row>
    <row r="20" spans="13:16" x14ac:dyDescent="0.35">
      <c r="M20" s="6"/>
      <c r="N20" s="6"/>
      <c r="O20" s="6"/>
      <c r="P20" s="6"/>
    </row>
    <row r="21" spans="13:16" x14ac:dyDescent="0.35">
      <c r="M21" s="6"/>
      <c r="N21" s="6"/>
      <c r="O21" s="6"/>
      <c r="P21" s="6"/>
    </row>
    <row r="22" spans="13:16" x14ac:dyDescent="0.35">
      <c r="M22" s="6"/>
      <c r="N22" s="6"/>
      <c r="O22" s="6"/>
      <c r="P22" s="6"/>
    </row>
    <row r="23" spans="13:16" x14ac:dyDescent="0.35">
      <c r="M23" s="6"/>
      <c r="N23" s="6"/>
      <c r="O23" s="6"/>
      <c r="P23" s="6"/>
    </row>
    <row r="24" spans="13:16" x14ac:dyDescent="0.35">
      <c r="M24" s="6"/>
      <c r="N24" s="6"/>
      <c r="O24" s="6"/>
      <c r="P24" s="6"/>
    </row>
    <row r="25" spans="13:16" x14ac:dyDescent="0.35">
      <c r="M25" s="6"/>
      <c r="N25" s="6"/>
      <c r="O25" s="6"/>
      <c r="P25" s="6"/>
    </row>
    <row r="26" spans="13:16" x14ac:dyDescent="0.35">
      <c r="M26" s="6"/>
      <c r="N26" s="6"/>
      <c r="O26" s="6"/>
      <c r="P26" s="6"/>
    </row>
    <row r="27" spans="13:16" x14ac:dyDescent="0.35">
      <c r="M27" s="6"/>
      <c r="N27" s="6"/>
      <c r="O27" s="6"/>
      <c r="P27" s="6"/>
    </row>
    <row r="28" spans="13:16" x14ac:dyDescent="0.35">
      <c r="M28" s="6"/>
      <c r="N28" s="6"/>
      <c r="O28" s="6"/>
      <c r="P28" s="6"/>
    </row>
    <row r="29" spans="13:16" x14ac:dyDescent="0.35">
      <c r="M29" s="6"/>
      <c r="N29" s="6"/>
      <c r="O29" s="6"/>
      <c r="P29" s="6"/>
    </row>
    <row r="30" spans="13:16" x14ac:dyDescent="0.35">
      <c r="M30" s="6"/>
      <c r="N30" s="6"/>
      <c r="O30" s="6"/>
      <c r="P30" s="6"/>
    </row>
    <row r="31" spans="13:16" x14ac:dyDescent="0.35">
      <c r="M31" s="6"/>
      <c r="N31" s="6"/>
      <c r="O31" s="6"/>
      <c r="P31" s="6"/>
    </row>
    <row r="32" spans="13:16" x14ac:dyDescent="0.35">
      <c r="M32" s="6"/>
      <c r="N32" s="6"/>
      <c r="O32" s="6"/>
      <c r="P32" s="6"/>
    </row>
    <row r="33" spans="13:16" x14ac:dyDescent="0.35">
      <c r="M33" s="6"/>
      <c r="N33" s="6"/>
      <c r="O33" s="6"/>
      <c r="P33" s="6"/>
    </row>
    <row r="34" spans="13:16" x14ac:dyDescent="0.35">
      <c r="M34" s="6"/>
      <c r="N34" s="6"/>
      <c r="O34" s="6"/>
      <c r="P34" s="6"/>
    </row>
  </sheetData>
  <autoFilter ref="A2:G16" xr:uid="{00000000-0009-0000-0000-000000000000}">
    <sortState xmlns:xlrd2="http://schemas.microsoft.com/office/spreadsheetml/2017/richdata2" ref="A3:G16">
      <sortCondition ref="B2:B16"/>
    </sortState>
  </autoFilter>
  <sortState xmlns:xlrd2="http://schemas.microsoft.com/office/spreadsheetml/2017/richdata2" ref="B3:G14">
    <sortCondition ref="B3:B14"/>
  </sortState>
  <mergeCells count="1">
    <mergeCell ref="A1:G1"/>
  </mergeCells>
  <phoneticPr fontId="2" type="noConversion"/>
  <pageMargins left="0.7" right="0.7" top="0.75" bottom="0.75" header="0.3" footer="0.3"/>
  <pageSetup paperSize="8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920E0-AF06-4A4C-9958-6DD6C535B158}">
  <dimension ref="A1:P43"/>
  <sheetViews>
    <sheetView tabSelected="1" zoomScale="85" zoomScaleNormal="85" zoomScaleSheetLayoutView="100" workbookViewId="0">
      <pane ySplit="2" topLeftCell="A3" activePane="bottomLeft" state="frozen"/>
      <selection pane="bottomLeft" activeCell="K3" sqref="K3"/>
    </sheetView>
  </sheetViews>
  <sheetFormatPr defaultRowHeight="14.5" x14ac:dyDescent="0.35"/>
  <cols>
    <col min="1" max="1" width="6.1796875" style="2" customWidth="1"/>
    <col min="2" max="2" width="65" style="4" bestFit="1" customWidth="1"/>
    <col min="3" max="3" width="87.81640625" style="4" bestFit="1" customWidth="1"/>
    <col min="4" max="4" width="43.1796875" style="4" bestFit="1" customWidth="1"/>
    <col min="5" max="5" width="54.1796875" bestFit="1" customWidth="1"/>
    <col min="6" max="6" width="20.81640625" style="1" bestFit="1" customWidth="1"/>
    <col min="7" max="7" width="122.81640625" style="1" bestFit="1" customWidth="1"/>
    <col min="8" max="8" width="23.81640625" style="1" bestFit="1" customWidth="1"/>
    <col min="9" max="9" width="20.81640625" style="1" customWidth="1"/>
    <col min="10" max="10" width="25.1796875" style="1" customWidth="1"/>
    <col min="11" max="11" width="18.54296875" style="1" customWidth="1"/>
    <col min="12" max="12" width="40.81640625" style="1" customWidth="1"/>
    <col min="13" max="13" width="21.453125" style="1" customWidth="1"/>
    <col min="14" max="14" width="54.1796875" customWidth="1"/>
  </cols>
  <sheetData>
    <row r="1" spans="1:14" ht="18.75" customHeight="1" x14ac:dyDescent="0.45">
      <c r="A1" s="58" t="s">
        <v>40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39.5" x14ac:dyDescent="0.35">
      <c r="A2" s="17" t="s">
        <v>1</v>
      </c>
      <c r="B2" s="18" t="s">
        <v>3</v>
      </c>
      <c r="C2" s="18" t="s">
        <v>41</v>
      </c>
      <c r="D2" s="18" t="s">
        <v>42</v>
      </c>
      <c r="E2" s="19" t="s">
        <v>43</v>
      </c>
      <c r="F2" s="20" t="s">
        <v>44</v>
      </c>
      <c r="G2" s="20" t="s">
        <v>45</v>
      </c>
      <c r="H2" s="21" t="s">
        <v>46</v>
      </c>
      <c r="I2" s="21" t="s">
        <v>47</v>
      </c>
      <c r="J2" s="20" t="s">
        <v>48</v>
      </c>
      <c r="K2" s="20" t="s">
        <v>49</v>
      </c>
      <c r="L2" s="21" t="s">
        <v>50</v>
      </c>
      <c r="M2" s="21" t="s">
        <v>51</v>
      </c>
      <c r="N2" s="20" t="s">
        <v>52</v>
      </c>
    </row>
    <row r="3" spans="1:14" x14ac:dyDescent="0.35">
      <c r="A3" s="33">
        <v>1</v>
      </c>
      <c r="B3" s="13" t="s">
        <v>53</v>
      </c>
      <c r="C3" s="14" t="s">
        <v>54</v>
      </c>
      <c r="D3" s="14" t="s">
        <v>55</v>
      </c>
      <c r="E3" s="22" t="s">
        <v>56</v>
      </c>
      <c r="F3" s="16" t="s">
        <v>57</v>
      </c>
      <c r="G3" s="25" t="s">
        <v>58</v>
      </c>
      <c r="H3" s="23"/>
      <c r="I3" s="23"/>
      <c r="J3" s="25" t="s">
        <v>59</v>
      </c>
      <c r="K3" s="24" t="s">
        <v>77</v>
      </c>
      <c r="L3" s="24" t="s">
        <v>61</v>
      </c>
      <c r="M3" s="24" t="s">
        <v>55</v>
      </c>
      <c r="N3" s="24"/>
    </row>
    <row r="4" spans="1:14" x14ac:dyDescent="0.35">
      <c r="A4" s="33">
        <v>2</v>
      </c>
      <c r="B4" s="26" t="s">
        <v>62</v>
      </c>
      <c r="C4" s="26" t="s">
        <v>63</v>
      </c>
      <c r="D4" s="37" t="s">
        <v>15</v>
      </c>
      <c r="E4" s="26" t="s">
        <v>64</v>
      </c>
      <c r="F4" s="34" t="s">
        <v>65</v>
      </c>
      <c r="G4" s="23">
        <v>14</v>
      </c>
      <c r="H4" s="23"/>
      <c r="I4" s="23"/>
      <c r="J4" s="23">
        <v>14</v>
      </c>
      <c r="K4" s="24" t="s">
        <v>66</v>
      </c>
      <c r="L4" s="24" t="s">
        <v>60</v>
      </c>
      <c r="M4" s="24" t="s">
        <v>55</v>
      </c>
      <c r="N4" s="24"/>
    </row>
    <row r="5" spans="1:14" x14ac:dyDescent="0.35">
      <c r="A5" s="33">
        <v>3</v>
      </c>
      <c r="B5" s="13" t="s">
        <v>67</v>
      </c>
      <c r="C5" s="14" t="s">
        <v>68</v>
      </c>
      <c r="D5" s="14" t="s">
        <v>69</v>
      </c>
      <c r="E5" s="22" t="s">
        <v>70</v>
      </c>
      <c r="F5" s="35" t="s">
        <v>71</v>
      </c>
      <c r="G5" s="23">
        <v>8</v>
      </c>
      <c r="H5" s="23"/>
      <c r="I5" s="23"/>
      <c r="J5" s="25" t="s">
        <v>72</v>
      </c>
      <c r="K5" s="24" t="s">
        <v>66</v>
      </c>
      <c r="L5" s="24" t="s">
        <v>60</v>
      </c>
      <c r="M5" s="24" t="s">
        <v>55</v>
      </c>
      <c r="N5" s="24"/>
    </row>
    <row r="6" spans="1:14" x14ac:dyDescent="0.35">
      <c r="A6" s="33">
        <v>4</v>
      </c>
      <c r="B6" s="13" t="s">
        <v>73</v>
      </c>
      <c r="C6" s="14" t="s">
        <v>74</v>
      </c>
      <c r="D6" s="14" t="s">
        <v>15</v>
      </c>
      <c r="E6" s="22" t="s">
        <v>75</v>
      </c>
      <c r="F6" s="16" t="s">
        <v>57</v>
      </c>
      <c r="G6" s="23">
        <v>1</v>
      </c>
      <c r="H6" s="23"/>
      <c r="I6" s="23"/>
      <c r="J6" s="23">
        <f t="shared" ref="J6:J18" si="0">I6+H6+G6</f>
        <v>1</v>
      </c>
      <c r="K6" s="24" t="s">
        <v>77</v>
      </c>
      <c r="L6" s="24" t="s">
        <v>61</v>
      </c>
      <c r="M6" s="24" t="s">
        <v>55</v>
      </c>
      <c r="N6" s="24"/>
    </row>
    <row r="7" spans="1:14" x14ac:dyDescent="0.35">
      <c r="A7" s="33">
        <v>5</v>
      </c>
      <c r="B7" s="13" t="s">
        <v>73</v>
      </c>
      <c r="C7" s="14" t="s">
        <v>76</v>
      </c>
      <c r="D7" s="37" t="s">
        <v>15</v>
      </c>
      <c r="E7" s="22" t="s">
        <v>75</v>
      </c>
      <c r="F7" s="16" t="s">
        <v>57</v>
      </c>
      <c r="G7" s="23">
        <v>1</v>
      </c>
      <c r="H7" s="23"/>
      <c r="I7" s="23"/>
      <c r="J7" s="23">
        <f t="shared" si="0"/>
        <v>1</v>
      </c>
      <c r="K7" s="24" t="s">
        <v>77</v>
      </c>
      <c r="L7" s="24" t="s">
        <v>61</v>
      </c>
      <c r="M7" s="24" t="s">
        <v>55</v>
      </c>
      <c r="N7" s="24"/>
    </row>
    <row r="8" spans="1:14" x14ac:dyDescent="0.35">
      <c r="A8" s="33">
        <v>6</v>
      </c>
      <c r="B8" s="13" t="s">
        <v>78</v>
      </c>
      <c r="C8" s="14" t="s">
        <v>79</v>
      </c>
      <c r="D8" s="38" t="s">
        <v>15</v>
      </c>
      <c r="E8" s="15"/>
      <c r="F8" s="34" t="s">
        <v>66</v>
      </c>
      <c r="G8" s="23">
        <v>2</v>
      </c>
      <c r="H8" s="23"/>
      <c r="I8" s="23"/>
      <c r="J8" s="23">
        <f t="shared" si="0"/>
        <v>2</v>
      </c>
      <c r="K8" s="24" t="s">
        <v>77</v>
      </c>
      <c r="L8" s="24" t="s">
        <v>77</v>
      </c>
      <c r="M8" s="24" t="s">
        <v>55</v>
      </c>
      <c r="N8" s="24"/>
    </row>
    <row r="9" spans="1:14" x14ac:dyDescent="0.35">
      <c r="A9" s="33">
        <v>7</v>
      </c>
      <c r="B9" s="13" t="s">
        <v>80</v>
      </c>
      <c r="C9" s="14" t="s">
        <v>81</v>
      </c>
      <c r="D9" s="14" t="s">
        <v>82</v>
      </c>
      <c r="E9" s="22" t="s">
        <v>83</v>
      </c>
      <c r="F9" s="36" t="s">
        <v>66</v>
      </c>
      <c r="G9" s="23">
        <v>8</v>
      </c>
      <c r="H9" s="23">
        <v>6</v>
      </c>
      <c r="I9" s="23"/>
      <c r="J9" s="23">
        <f t="shared" si="0"/>
        <v>14</v>
      </c>
      <c r="K9" s="24" t="s">
        <v>66</v>
      </c>
      <c r="L9" s="24" t="s">
        <v>60</v>
      </c>
      <c r="M9" s="24" t="s">
        <v>55</v>
      </c>
      <c r="N9" s="24" t="s">
        <v>84</v>
      </c>
    </row>
    <row r="10" spans="1:14" x14ac:dyDescent="0.35">
      <c r="A10" s="33">
        <v>8</v>
      </c>
      <c r="B10" s="13" t="s">
        <v>80</v>
      </c>
      <c r="C10" s="14" t="s">
        <v>85</v>
      </c>
      <c r="D10" s="14" t="s">
        <v>86</v>
      </c>
      <c r="E10" s="22" t="s">
        <v>87</v>
      </c>
      <c r="F10" s="36" t="s">
        <v>66</v>
      </c>
      <c r="G10" s="23">
        <v>8</v>
      </c>
      <c r="H10" s="23">
        <v>6</v>
      </c>
      <c r="I10" s="23"/>
      <c r="J10" s="23">
        <f t="shared" si="0"/>
        <v>14</v>
      </c>
      <c r="K10" s="24" t="s">
        <v>66</v>
      </c>
      <c r="L10" s="24" t="s">
        <v>60</v>
      </c>
      <c r="M10" s="24" t="s">
        <v>55</v>
      </c>
      <c r="N10" s="24"/>
    </row>
    <row r="11" spans="1:14" x14ac:dyDescent="0.35">
      <c r="A11" s="33">
        <v>9</v>
      </c>
      <c r="B11" s="13" t="s">
        <v>80</v>
      </c>
      <c r="C11" s="14" t="s">
        <v>88</v>
      </c>
      <c r="D11" s="14" t="s">
        <v>15</v>
      </c>
      <c r="E11" s="22" t="s">
        <v>87</v>
      </c>
      <c r="F11" s="36" t="s">
        <v>66</v>
      </c>
      <c r="G11" s="23">
        <v>8</v>
      </c>
      <c r="H11" s="23">
        <v>6</v>
      </c>
      <c r="I11" s="23"/>
      <c r="J11" s="23">
        <f t="shared" si="0"/>
        <v>14</v>
      </c>
      <c r="K11" s="24" t="s">
        <v>66</v>
      </c>
      <c r="L11" s="24" t="s">
        <v>60</v>
      </c>
      <c r="M11" s="24" t="s">
        <v>55</v>
      </c>
      <c r="N11" s="24" t="s">
        <v>89</v>
      </c>
    </row>
    <row r="12" spans="1:14" x14ac:dyDescent="0.35">
      <c r="A12" s="33">
        <v>10</v>
      </c>
      <c r="B12" s="13" t="s">
        <v>80</v>
      </c>
      <c r="C12" s="14" t="s">
        <v>90</v>
      </c>
      <c r="D12" s="14" t="s">
        <v>86</v>
      </c>
      <c r="E12" s="22" t="s">
        <v>87</v>
      </c>
      <c r="F12" s="36" t="s">
        <v>66</v>
      </c>
      <c r="G12" s="23">
        <v>8</v>
      </c>
      <c r="H12" s="23">
        <v>6</v>
      </c>
      <c r="I12" s="23"/>
      <c r="J12" s="23">
        <f t="shared" si="0"/>
        <v>14</v>
      </c>
      <c r="K12" s="24" t="s">
        <v>66</v>
      </c>
      <c r="L12" s="24" t="s">
        <v>60</v>
      </c>
      <c r="M12" s="24" t="s">
        <v>55</v>
      </c>
      <c r="N12" s="24"/>
    </row>
    <row r="13" spans="1:14" x14ac:dyDescent="0.35">
      <c r="A13" s="33">
        <v>11</v>
      </c>
      <c r="B13" s="13" t="s">
        <v>80</v>
      </c>
      <c r="C13" s="14" t="s">
        <v>91</v>
      </c>
      <c r="D13" s="14" t="s">
        <v>15</v>
      </c>
      <c r="E13" s="22" t="s">
        <v>87</v>
      </c>
      <c r="F13" s="36" t="s">
        <v>66</v>
      </c>
      <c r="G13" s="23">
        <v>8</v>
      </c>
      <c r="H13" s="23">
        <v>6</v>
      </c>
      <c r="I13" s="23"/>
      <c r="J13" s="23">
        <f t="shared" si="0"/>
        <v>14</v>
      </c>
      <c r="K13" s="24" t="s">
        <v>66</v>
      </c>
      <c r="L13" s="24" t="s">
        <v>60</v>
      </c>
      <c r="M13" s="24" t="s">
        <v>55</v>
      </c>
      <c r="N13" s="24"/>
    </row>
    <row r="14" spans="1:14" x14ac:dyDescent="0.35">
      <c r="A14" s="33">
        <v>12</v>
      </c>
      <c r="B14" s="13" t="s">
        <v>80</v>
      </c>
      <c r="C14" s="14" t="s">
        <v>92</v>
      </c>
      <c r="D14" s="14" t="s">
        <v>15</v>
      </c>
      <c r="E14" s="22" t="s">
        <v>87</v>
      </c>
      <c r="F14" s="36" t="s">
        <v>66</v>
      </c>
      <c r="G14" s="23">
        <v>8</v>
      </c>
      <c r="H14" s="23">
        <v>6</v>
      </c>
      <c r="I14" s="23"/>
      <c r="J14" s="23">
        <f t="shared" si="0"/>
        <v>14</v>
      </c>
      <c r="K14" s="24" t="s">
        <v>77</v>
      </c>
      <c r="L14" s="24" t="s">
        <v>77</v>
      </c>
      <c r="M14" s="24" t="s">
        <v>55</v>
      </c>
      <c r="N14" s="24"/>
    </row>
    <row r="15" spans="1:14" x14ac:dyDescent="0.35">
      <c r="A15" s="33">
        <v>13</v>
      </c>
      <c r="B15" s="13" t="s">
        <v>80</v>
      </c>
      <c r="C15" s="14" t="s">
        <v>93</v>
      </c>
      <c r="D15" s="14" t="s">
        <v>15</v>
      </c>
      <c r="E15" s="22" t="s">
        <v>87</v>
      </c>
      <c r="F15" s="36" t="s">
        <v>66</v>
      </c>
      <c r="G15" s="23">
        <v>8</v>
      </c>
      <c r="H15" s="23">
        <v>6</v>
      </c>
      <c r="I15" s="23"/>
      <c r="J15" s="23">
        <f t="shared" si="0"/>
        <v>14</v>
      </c>
      <c r="K15" s="24" t="s">
        <v>66</v>
      </c>
      <c r="L15" s="24" t="s">
        <v>60</v>
      </c>
      <c r="M15" s="24" t="s">
        <v>55</v>
      </c>
      <c r="N15" s="24"/>
    </row>
    <row r="16" spans="1:14" x14ac:dyDescent="0.35">
      <c r="A16" s="33">
        <v>14</v>
      </c>
      <c r="B16" s="13" t="s">
        <v>80</v>
      </c>
      <c r="C16" s="14" t="s">
        <v>94</v>
      </c>
      <c r="D16" s="14" t="s">
        <v>15</v>
      </c>
      <c r="E16" s="22" t="s">
        <v>87</v>
      </c>
      <c r="F16" s="36" t="s">
        <v>66</v>
      </c>
      <c r="G16" s="23">
        <v>8</v>
      </c>
      <c r="H16" s="23">
        <v>6</v>
      </c>
      <c r="I16" s="23"/>
      <c r="J16" s="23">
        <f t="shared" si="0"/>
        <v>14</v>
      </c>
      <c r="K16" s="24" t="s">
        <v>66</v>
      </c>
      <c r="L16" s="24" t="s">
        <v>60</v>
      </c>
      <c r="M16" s="24" t="s">
        <v>55</v>
      </c>
      <c r="N16" s="24"/>
    </row>
    <row r="17" spans="1:16" x14ac:dyDescent="0.35">
      <c r="A17" s="33">
        <v>15</v>
      </c>
      <c r="B17" s="13" t="s">
        <v>95</v>
      </c>
      <c r="C17" s="14" t="s">
        <v>96</v>
      </c>
      <c r="D17" s="14" t="s">
        <v>97</v>
      </c>
      <c r="E17" s="22" t="s">
        <v>98</v>
      </c>
      <c r="F17" s="16" t="s">
        <v>99</v>
      </c>
      <c r="G17" s="23">
        <v>13</v>
      </c>
      <c r="H17" s="23">
        <v>6</v>
      </c>
      <c r="I17" s="23">
        <v>7</v>
      </c>
      <c r="J17" s="23">
        <f t="shared" si="0"/>
        <v>26</v>
      </c>
      <c r="K17" s="24" t="s">
        <v>66</v>
      </c>
      <c r="L17" s="24" t="s">
        <v>60</v>
      </c>
      <c r="M17" s="24" t="s">
        <v>55</v>
      </c>
      <c r="N17" s="24"/>
    </row>
    <row r="18" spans="1:16" x14ac:dyDescent="0.35">
      <c r="A18" s="33">
        <v>16</v>
      </c>
      <c r="B18" s="13" t="s">
        <v>100</v>
      </c>
      <c r="C18" s="14" t="s">
        <v>101</v>
      </c>
      <c r="D18" s="14" t="s">
        <v>97</v>
      </c>
      <c r="E18" s="22" t="s">
        <v>98</v>
      </c>
      <c r="F18" s="16" t="s">
        <v>99</v>
      </c>
      <c r="G18" s="23">
        <v>13</v>
      </c>
      <c r="H18" s="23">
        <v>6</v>
      </c>
      <c r="I18" s="23">
        <v>7</v>
      </c>
      <c r="J18" s="23">
        <f t="shared" si="0"/>
        <v>26</v>
      </c>
      <c r="K18" s="24" t="s">
        <v>66</v>
      </c>
      <c r="L18" s="24" t="s">
        <v>60</v>
      </c>
      <c r="M18" s="24" t="s">
        <v>55</v>
      </c>
      <c r="N18" s="24" t="s">
        <v>84</v>
      </c>
    </row>
    <row r="19" spans="1:16" x14ac:dyDescent="0.35">
      <c r="A19" s="33">
        <v>17</v>
      </c>
      <c r="B19" s="13" t="s">
        <v>102</v>
      </c>
      <c r="C19" s="14" t="s">
        <v>103</v>
      </c>
      <c r="D19" s="14" t="s">
        <v>15</v>
      </c>
      <c r="E19" s="16" t="s">
        <v>104</v>
      </c>
      <c r="F19" s="34" t="s">
        <v>66</v>
      </c>
      <c r="G19" s="23">
        <v>3</v>
      </c>
      <c r="H19" s="23"/>
      <c r="I19" s="23"/>
      <c r="J19" s="25" t="s">
        <v>105</v>
      </c>
      <c r="K19" s="24" t="s">
        <v>77</v>
      </c>
      <c r="L19" s="24" t="s">
        <v>77</v>
      </c>
      <c r="M19" s="24" t="s">
        <v>55</v>
      </c>
      <c r="N19" s="24"/>
    </row>
    <row r="20" spans="1:16" x14ac:dyDescent="0.35">
      <c r="A20" s="33">
        <v>18</v>
      </c>
      <c r="B20" s="13" t="s">
        <v>106</v>
      </c>
      <c r="C20" s="14" t="s">
        <v>107</v>
      </c>
      <c r="D20" s="14" t="s">
        <v>108</v>
      </c>
      <c r="E20" s="22" t="s">
        <v>98</v>
      </c>
      <c r="F20" s="36" t="s">
        <v>99</v>
      </c>
      <c r="G20" s="23">
        <v>20</v>
      </c>
      <c r="H20" s="23">
        <v>6</v>
      </c>
      <c r="I20" s="23"/>
      <c r="J20" s="23">
        <f>I20+H20+G20</f>
        <v>26</v>
      </c>
      <c r="K20" s="24" t="s">
        <v>66</v>
      </c>
      <c r="L20" s="24" t="s">
        <v>60</v>
      </c>
      <c r="M20" s="24" t="s">
        <v>55</v>
      </c>
      <c r="N20" s="24"/>
    </row>
    <row r="21" spans="1:16" x14ac:dyDescent="0.35">
      <c r="A21" s="33">
        <v>19</v>
      </c>
      <c r="B21" s="13" t="s">
        <v>109</v>
      </c>
      <c r="C21" s="14" t="s">
        <v>110</v>
      </c>
      <c r="D21" s="14" t="s">
        <v>15</v>
      </c>
      <c r="E21" s="22" t="s">
        <v>111</v>
      </c>
      <c r="F21" s="16" t="s">
        <v>66</v>
      </c>
      <c r="G21" s="23">
        <v>8</v>
      </c>
      <c r="H21" s="23">
        <v>6</v>
      </c>
      <c r="I21" s="23"/>
      <c r="J21" s="23">
        <f>I21+H21+G21</f>
        <v>14</v>
      </c>
      <c r="K21" s="24" t="s">
        <v>66</v>
      </c>
      <c r="L21" s="24" t="s">
        <v>61</v>
      </c>
      <c r="M21" s="24" t="s">
        <v>55</v>
      </c>
      <c r="N21" s="24"/>
    </row>
    <row r="22" spans="1:16" x14ac:dyDescent="0.35">
      <c r="A22" s="33">
        <v>20</v>
      </c>
      <c r="B22" s="13" t="s">
        <v>109</v>
      </c>
      <c r="C22" s="14" t="s">
        <v>112</v>
      </c>
      <c r="D22" s="14" t="s">
        <v>15</v>
      </c>
      <c r="E22" s="22" t="s">
        <v>111</v>
      </c>
      <c r="F22" s="36" t="s">
        <v>66</v>
      </c>
      <c r="G22" s="23">
        <v>8</v>
      </c>
      <c r="H22" s="23">
        <v>6</v>
      </c>
      <c r="I22" s="23"/>
      <c r="J22" s="23">
        <f>I22+H22+G22</f>
        <v>14</v>
      </c>
      <c r="K22" s="24" t="s">
        <v>66</v>
      </c>
      <c r="L22" s="24" t="s">
        <v>61</v>
      </c>
      <c r="M22" s="24" t="s">
        <v>55</v>
      </c>
      <c r="N22" s="24"/>
    </row>
    <row r="23" spans="1:16" x14ac:dyDescent="0.35">
      <c r="A23" s="33">
        <v>21</v>
      </c>
      <c r="B23" s="29" t="s">
        <v>113</v>
      </c>
      <c r="C23" s="26" t="s">
        <v>114</v>
      </c>
      <c r="D23" s="37" t="s">
        <v>15</v>
      </c>
      <c r="E23" s="26" t="s">
        <v>115</v>
      </c>
      <c r="F23" s="34" t="s">
        <v>116</v>
      </c>
      <c r="G23" s="23">
        <v>22</v>
      </c>
      <c r="H23" s="23"/>
      <c r="I23" s="23"/>
      <c r="J23" s="23">
        <v>22</v>
      </c>
      <c r="K23" s="24" t="s">
        <v>66</v>
      </c>
      <c r="L23" s="24" t="s">
        <v>60</v>
      </c>
      <c r="M23" s="24" t="s">
        <v>55</v>
      </c>
      <c r="N23" s="24"/>
    </row>
    <row r="24" spans="1:16" x14ac:dyDescent="0.35">
      <c r="A24" s="33">
        <v>22</v>
      </c>
      <c r="B24" s="51" t="s">
        <v>117</v>
      </c>
      <c r="C24" s="52" t="s">
        <v>118</v>
      </c>
      <c r="D24" s="53" t="s">
        <v>15</v>
      </c>
      <c r="E24" s="52" t="s">
        <v>70</v>
      </c>
      <c r="F24" s="54" t="s">
        <v>71</v>
      </c>
      <c r="G24" s="55">
        <v>8</v>
      </c>
      <c r="H24" s="55"/>
      <c r="I24" s="55"/>
      <c r="J24" s="56" t="s">
        <v>72</v>
      </c>
      <c r="K24" s="57" t="s">
        <v>77</v>
      </c>
      <c r="L24" s="57" t="s">
        <v>61</v>
      </c>
      <c r="M24" s="24" t="s">
        <v>55</v>
      </c>
      <c r="N24" s="24"/>
    </row>
    <row r="25" spans="1:16" x14ac:dyDescent="0.35">
      <c r="A25" s="33">
        <v>23</v>
      </c>
      <c r="B25" s="26"/>
      <c r="C25" s="26"/>
      <c r="D25" s="37"/>
      <c r="E25" s="27"/>
      <c r="F25" s="34"/>
      <c r="G25" s="23"/>
      <c r="H25" s="23"/>
      <c r="I25" s="23"/>
      <c r="J25" s="25"/>
      <c r="K25" s="24"/>
      <c r="L25" s="24"/>
      <c r="M25" s="24"/>
      <c r="N25" s="24"/>
    </row>
    <row r="29" spans="1:16" x14ac:dyDescent="0.35">
      <c r="N29" s="6"/>
      <c r="O29" s="6"/>
      <c r="P29" s="6"/>
    </row>
    <row r="30" spans="1:16" x14ac:dyDescent="0.35">
      <c r="N30" s="6"/>
      <c r="O30" s="6"/>
      <c r="P30" s="6"/>
    </row>
    <row r="31" spans="1:16" x14ac:dyDescent="0.35">
      <c r="N31" s="6"/>
      <c r="O31" s="6"/>
      <c r="P31" s="6"/>
    </row>
    <row r="32" spans="1:16" x14ac:dyDescent="0.35">
      <c r="N32" s="6"/>
      <c r="O32" s="6"/>
      <c r="P32" s="6"/>
    </row>
    <row r="33" spans="14:16" x14ac:dyDescent="0.35">
      <c r="N33" s="6"/>
      <c r="O33" s="6"/>
      <c r="P33" s="6"/>
    </row>
    <row r="34" spans="14:16" x14ac:dyDescent="0.35">
      <c r="N34" s="6"/>
      <c r="O34" s="6" t="s">
        <v>18</v>
      </c>
      <c r="P34" s="6"/>
    </row>
    <row r="35" spans="14:16" x14ac:dyDescent="0.35">
      <c r="N35" s="6"/>
      <c r="O35" s="6" t="s">
        <v>11</v>
      </c>
      <c r="P35" s="6"/>
    </row>
    <row r="36" spans="14:16" x14ac:dyDescent="0.35">
      <c r="N36" s="6"/>
      <c r="O36" s="6"/>
      <c r="P36" s="6"/>
    </row>
    <row r="37" spans="14:16" x14ac:dyDescent="0.35">
      <c r="N37" s="6"/>
      <c r="O37" s="6"/>
      <c r="P37" s="6"/>
    </row>
    <row r="38" spans="14:16" x14ac:dyDescent="0.35">
      <c r="N38" s="6"/>
      <c r="O38" s="6"/>
      <c r="P38" s="6"/>
    </row>
    <row r="39" spans="14:16" x14ac:dyDescent="0.35">
      <c r="N39" s="6"/>
      <c r="O39" s="6"/>
      <c r="P39" s="6"/>
    </row>
    <row r="40" spans="14:16" x14ac:dyDescent="0.35">
      <c r="N40" s="6"/>
      <c r="O40" s="6"/>
      <c r="P40" s="6"/>
    </row>
    <row r="41" spans="14:16" x14ac:dyDescent="0.35">
      <c r="N41" s="6"/>
      <c r="O41" s="6"/>
      <c r="P41" s="6"/>
    </row>
    <row r="42" spans="14:16" x14ac:dyDescent="0.35">
      <c r="N42" s="6"/>
      <c r="O42" s="6"/>
      <c r="P42" s="6"/>
    </row>
    <row r="43" spans="14:16" x14ac:dyDescent="0.35">
      <c r="N43" s="6"/>
      <c r="O43" s="6"/>
      <c r="P43" s="6"/>
    </row>
  </sheetData>
  <autoFilter ref="A2:F25" xr:uid="{00000000-0009-0000-0000-000000000000}"/>
  <sortState xmlns:xlrd2="http://schemas.microsoft.com/office/spreadsheetml/2017/richdata2" ref="B3:P23">
    <sortCondition ref="B3:B23"/>
  </sortState>
  <mergeCells count="1">
    <mergeCell ref="A1:N1"/>
  </mergeCells>
  <conditionalFormatting sqref="G3:N25">
    <cfRule type="cellIs" dxfId="2" priority="1" operator="equal">
      <formula>"Ja"</formula>
    </cfRule>
    <cfRule type="cellIs" dxfId="1" priority="2" operator="equal">
      <formula>"Nee"</formula>
    </cfRule>
  </conditionalFormatting>
  <conditionalFormatting sqref="M3:M21">
    <cfRule type="cellIs" dxfId="0" priority="27" operator="equal">
      <formula>"in behandeling"</formula>
    </cfRule>
  </conditionalFormatting>
  <pageMargins left="0.7" right="0.7" top="0.75" bottom="0.75" header="0.3" footer="0.3"/>
  <pageSetup paperSize="8" scale="93" orientation="landscape" r:id="rId1"/>
  <colBreaks count="1" manualBreakCount="1">
    <brk id="7" max="2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5D5A9AE3DF6246BD386C33CB842FE4" ma:contentTypeVersion="29" ma:contentTypeDescription="Een nieuw document maken." ma:contentTypeScope="" ma:versionID="76681c62a12e6475b367f194bccf8877">
  <xsd:schema xmlns:xsd="http://www.w3.org/2001/XMLSchema" xmlns:xs="http://www.w3.org/2001/XMLSchema" xmlns:p="http://schemas.microsoft.com/office/2006/metadata/properties" xmlns:ns2="968092ac-094d-4b25-8875-bf4b9d8d8c13" xmlns:ns3="a0cf0202-a5c5-484a-8f56-a5c31f00845a" xmlns:ns4="f7f8b349-3925-43c0-afb0-a9f218744f17" targetNamespace="http://schemas.microsoft.com/office/2006/metadata/properties" ma:root="true" ma:fieldsID="6bed846ccdd0c447033635c36d135887" ns2:_="" ns3:_="" ns4:_="">
    <xsd:import namespace="968092ac-094d-4b25-8875-bf4b9d8d8c13"/>
    <xsd:import namespace="a0cf0202-a5c5-484a-8f56-a5c31f00845a"/>
    <xsd:import namespace="f7f8b349-3925-43c0-afb0-a9f218744f1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SharedWithUsers" minOccurs="0"/>
                <xsd:element ref="ns3:SharedWithDetails" minOccurs="0"/>
                <xsd:element ref="ns4:h2344027f68a4e9eb4a04d2b019ff848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DateTaken" minOccurs="0"/>
                <xsd:element ref="ns4:lcf76f155ced4ddcb4097134ff3c332f" minOccurs="0"/>
                <xsd:element ref="ns4:MediaServiceOCR" minOccurs="0"/>
                <xsd:element ref="ns4:MediaServiceSearchPropertie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092ac-094d-4b25-8875-bf4b9d8d8c13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567f66d7-f626-4620-9924-d3adaa5c29d3}" ma:internalName="TaxCatchAll" ma:showField="CatchAllData" ma:web="968092ac-094d-4b25-8875-bf4b9d8d8c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cf0202-a5c5-484a-8f56-a5c31f00845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f8b349-3925-43c0-afb0-a9f218744f17" elementFormDefault="qualified">
    <xsd:import namespace="http://schemas.microsoft.com/office/2006/documentManagement/types"/>
    <xsd:import namespace="http://schemas.microsoft.com/office/infopath/2007/PartnerControls"/>
    <xsd:element name="h2344027f68a4e9eb4a04d2b019ff848" ma:index="12" nillable="true" ma:taxonomy="true" ma:internalName="h2344027f68a4e9eb4a04d2b019ff848" ma:taxonomyFieldName="Afdeling" ma:displayName="Afdeling" ma:default="3;#JUR|c13dae60-aece-4cd4-a722-d80de7d0f43c" ma:fieldId="{12344027-f68a-4e9e-b4a0-4d2b019ff848}" ma:sspId="2da67cf7-fe4b-4a66-9a0d-a2326cc296fa" ma:termSetId="da2320e2-c0d2-4cdf-b90e-811ed6c511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2da67cf7-fe4b-4a66-9a0d-a2326cc296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0cf0202-a5c5-484a-8f56-a5c31f00845a">
      <UserInfo>
        <DisplayName/>
        <AccountId xsi:nil="true"/>
        <AccountType/>
      </UserInfo>
    </SharedWithUsers>
    <lcf76f155ced4ddcb4097134ff3c332f xmlns="f7f8b349-3925-43c0-afb0-a9f218744f17">
      <Terms xmlns="http://schemas.microsoft.com/office/infopath/2007/PartnerControls"/>
    </lcf76f155ced4ddcb4097134ff3c332f>
    <TaxCatchAll xmlns="968092ac-094d-4b25-8875-bf4b9d8d8c13">
      <Value>3</Value>
    </TaxCatchAll>
    <h2344027f68a4e9eb4a04d2b019ff848 xmlns="f7f8b349-3925-43c0-afb0-a9f218744f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JUR</TermName>
          <TermId xmlns="http://schemas.microsoft.com/office/infopath/2007/PartnerControls">c13dae60-aece-4cd4-a722-d80de7d0f43c</TermId>
        </TermInfo>
      </Terms>
    </h2344027f68a4e9eb4a04d2b019ff848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B99FFA-66AC-4E69-B2C7-967F5376B3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8092ac-094d-4b25-8875-bf4b9d8d8c13"/>
    <ds:schemaRef ds:uri="a0cf0202-a5c5-484a-8f56-a5c31f00845a"/>
    <ds:schemaRef ds:uri="f7f8b349-3925-43c0-afb0-a9f218744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E14E30-1B01-4711-9033-402502DA360B}">
  <ds:schemaRefs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f7f8b349-3925-43c0-afb0-a9f218744f17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a0cf0202-a5c5-484a-8f56-a5c31f00845a"/>
    <ds:schemaRef ds:uri="968092ac-094d-4b25-8875-bf4b9d8d8c1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7C0702D-16DA-40B3-9E3F-74BE318BD7F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ce80e9c-661b-453a-b52e-c00e4f65cc34}" enabled="1" method="Standard" siteId="{bbc3bd55-2812-4652-96ae-ce7932a2e8b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Onderzoeken</vt:lpstr>
      <vt:lpstr>Vergunningen</vt:lpstr>
      <vt:lpstr>Onderzoeken!Afdrukbereik</vt:lpstr>
      <vt:lpstr>Vergunningen!Afdrukbereik</vt:lpstr>
    </vt:vector>
  </TitlesOfParts>
  <Manager/>
  <Company>Gemeente Tilburg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Hoof, Michael van</dc:creator>
  <cp:keywords/>
  <dc:description/>
  <cp:lastModifiedBy>Beek, Jim</cp:lastModifiedBy>
  <cp:revision/>
  <dcterms:created xsi:type="dcterms:W3CDTF">2018-09-14T07:14:21Z</dcterms:created>
  <dcterms:modified xsi:type="dcterms:W3CDTF">2026-03-23T09:56:34Z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0x010100615D5A9AE3DF6246BD386C33CB842FE4</vt:lpwstr>
  </property>
  <property fmtid="{D5CDD505-2E9C-101B-9397-08002B2CF9AE}" pid="3" name="MediaServiceImageTags">
    <vt:lpwstr/>
  </property>
  <property fmtid="{D5CDD505-2E9C-101B-9397-08002B2CF9AE}" pid="4" name="Afdelingnaam">
    <vt:lpwstr>10;#RUV|44538a7a-d4d5-4a79-8181-c432707a6e2d</vt:lpwstr>
  </property>
  <property fmtid="{D5CDD505-2E9C-101B-9397-08002B2CF9AE}" pid="5" name="Order">
    <vt:r8>7069500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d6a0f0c0c0124d58878f9601e6ca6271">
    <vt:lpwstr>RUV|44538a7a-d4d5-4a79-8181-c432707a6e2d</vt:lpwstr>
  </property>
  <property fmtid="{D5CDD505-2E9C-101B-9397-08002B2CF9AE}" pid="13" name="Afdeling">
    <vt:lpwstr>3;#JUR|c13dae60-aece-4cd4-a722-d80de7d0f43c</vt:lpwstr>
  </property>
</Properties>
</file>