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alphaadviesbureau.sharepoint.com/sites/EUDNKSchoonmaak2025/Gedeelde documenten/General/NvI/"/>
    </mc:Choice>
  </mc:AlternateContent>
  <xr:revisionPtr revIDLastSave="1" documentId="8_{B71715B7-8BE9-4145-8FDB-76F7DC6D43DB}" xr6:coauthVersionLast="47" xr6:coauthVersionMax="47" xr10:uidLastSave="{DBAF271F-5263-4B7A-9A2B-00DAE7A4EC6E}"/>
  <bookViews>
    <workbookView xWindow="19095" yWindow="0" windowWidth="19410" windowHeight="20985" tabRatio="854" activeTab="12" xr2:uid="{00000000-000D-0000-FFFF-FFFF00000000}"/>
  </bookViews>
  <sheets>
    <sheet name="A, B, C, D, E, G" sheetId="31" r:id="rId1"/>
    <sheet name="A leslokalen" sheetId="28" state="hidden" r:id="rId2"/>
    <sheet name="A1 kantoren " sheetId="39" state="hidden" r:id="rId3"/>
    <sheet name="A2 kantine" sheetId="44" state="hidden" r:id="rId4"/>
    <sheet name="A3 keuken" sheetId="45" state="hidden" r:id="rId5"/>
    <sheet name=" B Verkeersruimten " sheetId="42" state="hidden" r:id="rId6"/>
    <sheet name="B1 Bergingen" sheetId="46" state="hidden" r:id="rId7"/>
    <sheet name="C Sanitaire ruimten " sheetId="41" state="hidden" r:id="rId8"/>
    <sheet name="D Speellokalen" sheetId="47" state="hidden" r:id="rId9"/>
    <sheet name="D1 Sporthal" sheetId="40" state="hidden" r:id="rId10"/>
    <sheet name="E Fietsenstalling" sheetId="48" state="hidden" r:id="rId11"/>
    <sheet name="G Archief" sheetId="49" state="hidden" r:id="rId12"/>
    <sheet name="I. Bioscoopzaal" sheetId="55" r:id="rId13"/>
    <sheet name="J. Foyer bioscoop" sheetId="56" r:id="rId14"/>
    <sheet name="H. Theater" sheetId="53" r:id="rId15"/>
    <sheet name="Bijlage bij bestek" sheetId="27" r:id="rId16"/>
  </sheets>
  <externalReferences>
    <externalReference r:id="rId17"/>
  </externalReferences>
  <definedNames>
    <definedName name="_xlnm.Print_Area" localSheetId="5">' B Verkeersruimten '!$A$1:$G$105</definedName>
    <definedName name="_xlnm.Print_Area" localSheetId="1">'A leslokalen'!$B$1:$B$116</definedName>
    <definedName name="_xlnm.Print_Area" localSheetId="2">'A1 kantoren '!$A$1:$G$117</definedName>
    <definedName name="_xlnm.Print_Area" localSheetId="3">'A2 kantine'!$A$1:$G$117</definedName>
    <definedName name="_xlnm.Print_Area" localSheetId="4">'A3 keuken'!$A$1:$G$117</definedName>
    <definedName name="_xlnm.Print_Area" localSheetId="6">'B1 Bergingen'!$A$1:$G$105</definedName>
    <definedName name="_xlnm.Print_Area" localSheetId="7">'C Sanitaire ruimten '!$A$1:$G$117</definedName>
    <definedName name="_xlnm.Print_Area" localSheetId="8">'D Speellokalen'!$B$1:$B$117</definedName>
    <definedName name="_xlnm.Print_Area" localSheetId="9">'D1 Sporthal'!$B$1:$B$117</definedName>
    <definedName name="_xlnm.Print_Area" localSheetId="10">'E Fietsenstalling'!$A$1:$F$118</definedName>
    <definedName name="_xlnm.Print_Area" localSheetId="11">'G Archief'!$A$1:$F$118</definedName>
    <definedName name="Afdrukbereik_MI">[1]LAAG3!$A$1:$BC$37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7" l="1"/>
  <c r="A9" i="27"/>
  <c r="A8" i="27"/>
  <c r="A7" i="27"/>
  <c r="A6" i="27"/>
  <c r="A5" i="27"/>
  <c r="C12" i="42"/>
  <c r="C12" i="46"/>
  <c r="C12" i="41"/>
  <c r="C12" i="48"/>
  <c r="C12" i="49"/>
  <c r="C12" i="39"/>
  <c r="B117" i="49"/>
  <c r="B116" i="49"/>
  <c r="B115" i="49"/>
  <c r="B114" i="49"/>
  <c r="B113" i="49"/>
  <c r="B112" i="49"/>
  <c r="B111" i="49"/>
  <c r="B110" i="49"/>
  <c r="C37" i="49"/>
  <c r="B37" i="49"/>
  <c r="C36" i="49"/>
  <c r="B36" i="49"/>
  <c r="C35" i="49"/>
  <c r="B35" i="49"/>
  <c r="C34" i="49"/>
  <c r="B34" i="49"/>
  <c r="C33" i="49"/>
  <c r="B33" i="49"/>
  <c r="C32" i="49"/>
  <c r="B32" i="49"/>
  <c r="C31" i="49"/>
  <c r="B31" i="49"/>
  <c r="C30" i="49"/>
  <c r="B30" i="49"/>
  <c r="C29" i="49"/>
  <c r="B29" i="49"/>
  <c r="C28" i="49"/>
  <c r="B28" i="49"/>
  <c r="C27" i="49"/>
  <c r="B27" i="49"/>
  <c r="C26" i="49"/>
  <c r="B26" i="49"/>
  <c r="C25" i="49"/>
  <c r="B25" i="49"/>
  <c r="C24" i="49"/>
  <c r="B24" i="49"/>
  <c r="C23" i="49"/>
  <c r="B23" i="49"/>
  <c r="C22" i="49"/>
  <c r="B22" i="49"/>
  <c r="C21" i="49"/>
  <c r="B21" i="49"/>
  <c r="C20" i="49"/>
  <c r="B20" i="49"/>
  <c r="C19" i="49"/>
  <c r="B19" i="49"/>
  <c r="C18" i="49"/>
  <c r="B18" i="49"/>
  <c r="C17" i="49"/>
  <c r="C16" i="49"/>
  <c r="B16" i="49"/>
  <c r="C15" i="49"/>
  <c r="B15" i="49"/>
  <c r="C14" i="49"/>
  <c r="B14" i="49"/>
  <c r="C13" i="49"/>
  <c r="B13" i="49"/>
  <c r="B12" i="49"/>
  <c r="C11" i="49"/>
  <c r="B11" i="49"/>
  <c r="C10" i="49"/>
  <c r="B10" i="49"/>
  <c r="C9" i="49"/>
  <c r="B9" i="49"/>
  <c r="C8" i="49"/>
  <c r="B8" i="49"/>
  <c r="C7" i="49"/>
  <c r="B7" i="49"/>
  <c r="C6" i="49"/>
  <c r="B6" i="49"/>
  <c r="B117" i="48"/>
  <c r="B116" i="48"/>
  <c r="B115" i="48"/>
  <c r="B114" i="48"/>
  <c r="B113" i="48"/>
  <c r="B112" i="48"/>
  <c r="B111" i="48"/>
  <c r="B110" i="48"/>
  <c r="B109" i="48"/>
  <c r="B108" i="48"/>
  <c r="B107" i="48"/>
  <c r="B106" i="48"/>
  <c r="B105" i="48"/>
  <c r="B104" i="48"/>
  <c r="C37" i="48"/>
  <c r="B37" i="48"/>
  <c r="C36" i="48"/>
  <c r="B36" i="48"/>
  <c r="C35" i="48"/>
  <c r="B35" i="48"/>
  <c r="C34" i="48"/>
  <c r="B34" i="48"/>
  <c r="C33" i="48"/>
  <c r="B33" i="48"/>
  <c r="C32" i="48"/>
  <c r="B32" i="48"/>
  <c r="C31" i="48"/>
  <c r="B31" i="48"/>
  <c r="C30" i="48"/>
  <c r="B30" i="48"/>
  <c r="C29" i="48"/>
  <c r="B29" i="48"/>
  <c r="C28" i="48"/>
  <c r="B28" i="48"/>
  <c r="C27" i="48"/>
  <c r="B27" i="48"/>
  <c r="C26" i="48"/>
  <c r="B26" i="48"/>
  <c r="C25" i="48"/>
  <c r="B25" i="48"/>
  <c r="C24" i="48"/>
  <c r="B24" i="48"/>
  <c r="C23" i="48"/>
  <c r="B23" i="48"/>
  <c r="C22" i="48"/>
  <c r="B22" i="48"/>
  <c r="C21" i="48"/>
  <c r="B21" i="48"/>
  <c r="C20" i="48"/>
  <c r="B20" i="48"/>
  <c r="C19" i="48"/>
  <c r="B19" i="48"/>
  <c r="C18" i="48"/>
  <c r="B18" i="48"/>
  <c r="C17" i="48"/>
  <c r="C16" i="48"/>
  <c r="B16" i="48"/>
  <c r="C15" i="48"/>
  <c r="B15" i="48"/>
  <c r="C14" i="48"/>
  <c r="B14" i="48"/>
  <c r="C13" i="48"/>
  <c r="B13" i="48"/>
  <c r="B12" i="48"/>
  <c r="C11" i="48"/>
  <c r="B11" i="48"/>
  <c r="C10" i="48"/>
  <c r="B10" i="48"/>
  <c r="C9" i="48"/>
  <c r="B9" i="48"/>
  <c r="C8" i="48"/>
  <c r="B8" i="48"/>
  <c r="C7" i="48"/>
  <c r="B7" i="48"/>
  <c r="C6" i="48"/>
  <c r="B6" i="48"/>
  <c r="B17" i="40"/>
  <c r="B116" i="47"/>
  <c r="B115" i="47"/>
  <c r="B114" i="47"/>
  <c r="B113" i="47"/>
  <c r="B112" i="47"/>
  <c r="B111" i="47"/>
  <c r="B110" i="47"/>
  <c r="B109" i="47"/>
  <c r="B108" i="47"/>
  <c r="B107" i="47"/>
  <c r="B106" i="47"/>
  <c r="B105" i="47"/>
  <c r="B104" i="47"/>
  <c r="B103" i="47"/>
  <c r="B102" i="47"/>
  <c r="B101" i="47"/>
  <c r="B100" i="47"/>
  <c r="B99" i="47"/>
  <c r="B98" i="47"/>
  <c r="B97" i="47"/>
  <c r="B96" i="47"/>
  <c r="B95" i="47"/>
  <c r="C37" i="47"/>
  <c r="B37" i="47"/>
  <c r="C36" i="47"/>
  <c r="B36" i="47"/>
  <c r="C35" i="47"/>
  <c r="B35" i="47"/>
  <c r="C34" i="47"/>
  <c r="B34" i="47"/>
  <c r="C33" i="47"/>
  <c r="B33" i="47"/>
  <c r="C32" i="47"/>
  <c r="B32" i="47"/>
  <c r="C31" i="47"/>
  <c r="B31" i="47"/>
  <c r="C30" i="47"/>
  <c r="B30" i="47"/>
  <c r="C29" i="47"/>
  <c r="B29" i="47"/>
  <c r="C28" i="47"/>
  <c r="B28" i="47"/>
  <c r="C27" i="47"/>
  <c r="B27" i="47"/>
  <c r="C26" i="47"/>
  <c r="B26" i="47"/>
  <c r="C25" i="47"/>
  <c r="B25" i="47"/>
  <c r="C24" i="47"/>
  <c r="B24" i="47"/>
  <c r="C23" i="47"/>
  <c r="B23" i="47"/>
  <c r="C22" i="47"/>
  <c r="B22" i="47"/>
  <c r="C21" i="47"/>
  <c r="B21" i="47"/>
  <c r="C20" i="47"/>
  <c r="B20" i="47"/>
  <c r="C19" i="47"/>
  <c r="B19" i="47"/>
  <c r="C18" i="47"/>
  <c r="B18" i="47"/>
  <c r="C17" i="47"/>
  <c r="B17" i="47"/>
  <c r="C16" i="47"/>
  <c r="B16" i="47"/>
  <c r="C15" i="47"/>
  <c r="B15" i="47"/>
  <c r="C14" i="47"/>
  <c r="B14" i="47"/>
  <c r="C13" i="47"/>
  <c r="B13" i="47"/>
  <c r="C12" i="47"/>
  <c r="B12" i="47"/>
  <c r="C11" i="47"/>
  <c r="B11" i="47"/>
  <c r="C10" i="47"/>
  <c r="B10" i="47"/>
  <c r="C9" i="47"/>
  <c r="B9" i="47"/>
  <c r="C8" i="47"/>
  <c r="B8" i="47"/>
  <c r="C7" i="47"/>
  <c r="B7" i="47"/>
  <c r="C6" i="47"/>
  <c r="B6" i="47"/>
  <c r="B116" i="46"/>
  <c r="B115" i="46"/>
  <c r="B114" i="46"/>
  <c r="B113" i="46"/>
  <c r="B112" i="46"/>
  <c r="B111" i="46"/>
  <c r="B110" i="46"/>
  <c r="B109" i="46"/>
  <c r="B108" i="46"/>
  <c r="B107" i="46"/>
  <c r="B106" i="46"/>
  <c r="B105" i="46"/>
  <c r="B104" i="46"/>
  <c r="B103" i="46"/>
  <c r="B102" i="46"/>
  <c r="B101" i="46"/>
  <c r="B100" i="46"/>
  <c r="B99" i="46"/>
  <c r="B98" i="46"/>
  <c r="B97" i="46"/>
  <c r="B96" i="46"/>
  <c r="B95" i="46"/>
  <c r="C37" i="46"/>
  <c r="B37" i="46"/>
  <c r="C36" i="46"/>
  <c r="B36" i="46"/>
  <c r="C35" i="46"/>
  <c r="B35" i="46"/>
  <c r="C34" i="46"/>
  <c r="B34" i="46"/>
  <c r="C33" i="46"/>
  <c r="B33" i="46"/>
  <c r="C32" i="46"/>
  <c r="B32" i="46"/>
  <c r="C31" i="46"/>
  <c r="B31" i="46"/>
  <c r="C30" i="46"/>
  <c r="B30" i="46"/>
  <c r="C29" i="46"/>
  <c r="B29" i="46"/>
  <c r="C28" i="46"/>
  <c r="B28" i="46"/>
  <c r="C27" i="46"/>
  <c r="B27" i="46"/>
  <c r="C26" i="46"/>
  <c r="B26" i="46"/>
  <c r="C25" i="46"/>
  <c r="B25" i="46"/>
  <c r="C24" i="46"/>
  <c r="B24" i="46"/>
  <c r="C23" i="46"/>
  <c r="B23" i="46"/>
  <c r="C22" i="46"/>
  <c r="B22" i="46"/>
  <c r="C21" i="46"/>
  <c r="B21" i="46"/>
  <c r="C20" i="46"/>
  <c r="B20" i="46"/>
  <c r="C19" i="46"/>
  <c r="B19" i="46"/>
  <c r="C18" i="46"/>
  <c r="B18" i="46"/>
  <c r="C17" i="46"/>
  <c r="B17" i="46"/>
  <c r="C16" i="46"/>
  <c r="B16" i="46"/>
  <c r="C15" i="46"/>
  <c r="B15" i="46"/>
  <c r="C14" i="46"/>
  <c r="B14" i="46"/>
  <c r="C13" i="46"/>
  <c r="B13" i="46"/>
  <c r="B12" i="46"/>
  <c r="C11" i="46"/>
  <c r="B11" i="46"/>
  <c r="C10" i="46"/>
  <c r="B10" i="46"/>
  <c r="C9" i="46"/>
  <c r="B9" i="46"/>
  <c r="C8" i="46"/>
  <c r="B8" i="46"/>
  <c r="C7" i="46"/>
  <c r="B7" i="46"/>
  <c r="C6" i="46"/>
  <c r="B6" i="46"/>
  <c r="B116" i="45"/>
  <c r="B115" i="45"/>
  <c r="B114" i="45"/>
  <c r="B113" i="45"/>
  <c r="B112" i="45"/>
  <c r="B111" i="45"/>
  <c r="B110" i="45"/>
  <c r="B109" i="45"/>
  <c r="B108" i="45"/>
  <c r="B107" i="45"/>
  <c r="B106" i="45"/>
  <c r="B105" i="45"/>
  <c r="B104" i="45"/>
  <c r="B103" i="45"/>
  <c r="B102" i="45"/>
  <c r="B101" i="45"/>
  <c r="B100" i="45"/>
  <c r="B99" i="45"/>
  <c r="B98" i="45"/>
  <c r="B97" i="45"/>
  <c r="B96" i="45"/>
  <c r="B95" i="45"/>
  <c r="B116" i="44"/>
  <c r="B115" i="44"/>
  <c r="B114" i="44"/>
  <c r="B113" i="44"/>
  <c r="B112" i="44"/>
  <c r="B111" i="44"/>
  <c r="B110" i="44"/>
  <c r="B109" i="44"/>
  <c r="B108" i="44"/>
  <c r="B107" i="44"/>
  <c r="B106" i="44"/>
  <c r="B105" i="44"/>
  <c r="B104" i="44"/>
  <c r="B103" i="44"/>
  <c r="B102" i="44"/>
  <c r="B101" i="44"/>
  <c r="B100" i="44"/>
  <c r="B99" i="44"/>
  <c r="B98" i="44"/>
  <c r="B97" i="44"/>
  <c r="B96" i="44"/>
  <c r="B95" i="44"/>
  <c r="B116" i="42"/>
  <c r="B115" i="42"/>
  <c r="B114" i="42"/>
  <c r="B113" i="42"/>
  <c r="B112" i="42"/>
  <c r="B111" i="42"/>
  <c r="B110" i="42"/>
  <c r="B109" i="42"/>
  <c r="B108" i="42"/>
  <c r="B107" i="42"/>
  <c r="B106" i="42"/>
  <c r="B105" i="42"/>
  <c r="B104" i="42"/>
  <c r="B103" i="42"/>
  <c r="B102" i="42"/>
  <c r="B101" i="42"/>
  <c r="B100" i="42"/>
  <c r="B99" i="42"/>
  <c r="B98" i="42"/>
  <c r="B97" i="42"/>
  <c r="B96" i="42"/>
  <c r="B95" i="42"/>
  <c r="C37" i="42"/>
  <c r="B37" i="42"/>
  <c r="C36" i="42"/>
  <c r="B36" i="42"/>
  <c r="C35" i="42"/>
  <c r="B35" i="42"/>
  <c r="C34" i="42"/>
  <c r="B34" i="42"/>
  <c r="C33" i="42"/>
  <c r="B33" i="42"/>
  <c r="C32" i="42"/>
  <c r="B32" i="42"/>
  <c r="C31" i="42"/>
  <c r="B31" i="42"/>
  <c r="C30" i="42"/>
  <c r="B30" i="42"/>
  <c r="C29" i="42"/>
  <c r="B29" i="42"/>
  <c r="C28" i="42"/>
  <c r="B28" i="42"/>
  <c r="C27" i="42"/>
  <c r="B27" i="42"/>
  <c r="C26" i="42"/>
  <c r="B26" i="42"/>
  <c r="C25" i="42"/>
  <c r="B25" i="42"/>
  <c r="C24" i="42"/>
  <c r="B24" i="42"/>
  <c r="C23" i="42"/>
  <c r="B23" i="42"/>
  <c r="C22" i="42"/>
  <c r="B22" i="42"/>
  <c r="C21" i="42"/>
  <c r="B21" i="42"/>
  <c r="C20" i="42"/>
  <c r="B20" i="42"/>
  <c r="C19" i="42"/>
  <c r="B19" i="42"/>
  <c r="C18" i="42"/>
  <c r="B18" i="42"/>
  <c r="C17" i="42"/>
  <c r="B17" i="42"/>
  <c r="C16" i="42"/>
  <c r="B16" i="42"/>
  <c r="C15" i="42"/>
  <c r="B15" i="42"/>
  <c r="C14" i="42"/>
  <c r="B14" i="42"/>
  <c r="C13" i="42"/>
  <c r="B13" i="42"/>
  <c r="B12" i="42"/>
  <c r="C11" i="42"/>
  <c r="B11" i="42"/>
  <c r="C10" i="42"/>
  <c r="B10" i="42"/>
  <c r="C9" i="42"/>
  <c r="B9" i="42"/>
  <c r="C8" i="42"/>
  <c r="B8" i="42"/>
  <c r="C7" i="42"/>
  <c r="B7" i="42"/>
  <c r="C6" i="42"/>
  <c r="B6" i="42"/>
  <c r="B116" i="41"/>
  <c r="B115" i="41"/>
  <c r="B114" i="41"/>
  <c r="B113" i="41"/>
  <c r="B112" i="41"/>
  <c r="B111" i="41"/>
  <c r="B110" i="41"/>
  <c r="B109" i="41"/>
  <c r="B108" i="41"/>
  <c r="B107" i="41"/>
  <c r="B106" i="41"/>
  <c r="B105" i="41"/>
  <c r="B104" i="41"/>
  <c r="B103" i="41"/>
  <c r="B102" i="41"/>
  <c r="B101" i="41"/>
  <c r="B100" i="41"/>
  <c r="B99" i="41"/>
  <c r="B98" i="41"/>
  <c r="B97" i="41"/>
  <c r="B96" i="41"/>
  <c r="B95" i="41"/>
  <c r="C37" i="41"/>
  <c r="B37" i="41"/>
  <c r="C36" i="41"/>
  <c r="B36" i="41"/>
  <c r="C35" i="41"/>
  <c r="B35" i="41"/>
  <c r="C34" i="41"/>
  <c r="B34" i="41"/>
  <c r="C33" i="41"/>
  <c r="B33" i="41"/>
  <c r="C32" i="41"/>
  <c r="B32" i="41"/>
  <c r="C31" i="41"/>
  <c r="B31" i="41"/>
  <c r="C30" i="41"/>
  <c r="B30" i="41"/>
  <c r="C29" i="41"/>
  <c r="B29" i="41"/>
  <c r="C28" i="41"/>
  <c r="B28" i="41"/>
  <c r="C27" i="41"/>
  <c r="B27" i="41"/>
  <c r="C26" i="41"/>
  <c r="B26" i="41"/>
  <c r="C25" i="41"/>
  <c r="B25" i="41"/>
  <c r="C24" i="41"/>
  <c r="B24" i="41"/>
  <c r="C23" i="41"/>
  <c r="B23" i="41"/>
  <c r="C22" i="41"/>
  <c r="B22" i="41"/>
  <c r="C21" i="41"/>
  <c r="B21" i="41"/>
  <c r="C20" i="41"/>
  <c r="B20" i="41"/>
  <c r="C19" i="41"/>
  <c r="B19" i="41"/>
  <c r="C18" i="41"/>
  <c r="B18" i="41"/>
  <c r="C17" i="41"/>
  <c r="B17" i="41"/>
  <c r="C16" i="41"/>
  <c r="B16" i="41"/>
  <c r="C15" i="41"/>
  <c r="B15" i="41"/>
  <c r="C14" i="41"/>
  <c r="B14" i="41"/>
  <c r="C13" i="41"/>
  <c r="B13" i="41"/>
  <c r="B12" i="41"/>
  <c r="C11" i="41"/>
  <c r="B11" i="41"/>
  <c r="C10" i="41"/>
  <c r="B10" i="41"/>
  <c r="C9" i="41"/>
  <c r="B9" i="41"/>
  <c r="C8" i="41"/>
  <c r="B8" i="41"/>
  <c r="C7" i="41"/>
  <c r="B7" i="41"/>
  <c r="C6" i="41"/>
  <c r="B6" i="41"/>
  <c r="B116" i="40"/>
  <c r="B115" i="40"/>
  <c r="B114" i="40"/>
  <c r="B113" i="40"/>
  <c r="B112" i="40"/>
  <c r="B111" i="40"/>
  <c r="B110" i="40"/>
  <c r="B109" i="40"/>
  <c r="B108" i="40"/>
  <c r="B107" i="40"/>
  <c r="B106" i="40"/>
  <c r="B105" i="40"/>
  <c r="B104" i="40"/>
  <c r="B103" i="40"/>
  <c r="B100" i="40"/>
  <c r="B99" i="40"/>
  <c r="B98" i="40"/>
  <c r="B97" i="40"/>
  <c r="B96" i="40"/>
  <c r="B95" i="40"/>
  <c r="C37" i="40"/>
  <c r="B37" i="40"/>
  <c r="C36" i="40"/>
  <c r="B36" i="40"/>
  <c r="C35" i="40"/>
  <c r="B35" i="40"/>
  <c r="C34" i="40"/>
  <c r="B34" i="40"/>
  <c r="C33" i="40"/>
  <c r="B33" i="40"/>
  <c r="C32" i="40"/>
  <c r="B32" i="40"/>
  <c r="C31" i="40"/>
  <c r="B31" i="40"/>
  <c r="C30" i="40"/>
  <c r="B30" i="40"/>
  <c r="C29" i="40"/>
  <c r="B29" i="40"/>
  <c r="C28" i="40"/>
  <c r="B28" i="40"/>
  <c r="C27" i="40"/>
  <c r="B27" i="40"/>
  <c r="C26" i="40"/>
  <c r="B26" i="40"/>
  <c r="C25" i="40"/>
  <c r="B25" i="40"/>
  <c r="C24" i="40"/>
  <c r="B24" i="40"/>
  <c r="C23" i="40"/>
  <c r="B23" i="40"/>
  <c r="C22" i="40"/>
  <c r="B22" i="40"/>
  <c r="C21" i="40"/>
  <c r="B21" i="40"/>
  <c r="C20" i="40"/>
  <c r="B20" i="40"/>
  <c r="C19" i="40"/>
  <c r="B19" i="40"/>
  <c r="C18" i="40"/>
  <c r="B18" i="40"/>
  <c r="C17" i="40"/>
  <c r="C16" i="40"/>
  <c r="B16" i="40"/>
  <c r="C15" i="40"/>
  <c r="B15" i="40"/>
  <c r="C14" i="40"/>
  <c r="B14" i="40"/>
  <c r="C13" i="40"/>
  <c r="B13" i="40"/>
  <c r="C12" i="40"/>
  <c r="B12" i="40"/>
  <c r="C11" i="40"/>
  <c r="B11" i="40"/>
  <c r="C10" i="40"/>
  <c r="B10" i="40"/>
  <c r="C9" i="40"/>
  <c r="B9" i="40"/>
  <c r="C8" i="40"/>
  <c r="B8" i="40"/>
  <c r="C7" i="40"/>
  <c r="B7" i="40"/>
  <c r="C6" i="40"/>
  <c r="B6" i="40"/>
  <c r="B116" i="39"/>
  <c r="B115" i="39"/>
  <c r="B114" i="39"/>
  <c r="B113" i="39"/>
  <c r="B112" i="39"/>
  <c r="B111" i="39"/>
  <c r="B110" i="39"/>
  <c r="B109" i="39"/>
  <c r="B108" i="39"/>
  <c r="B107" i="39"/>
  <c r="B106" i="39"/>
  <c r="B105" i="39"/>
  <c r="B104" i="39"/>
  <c r="B103" i="39"/>
  <c r="B102" i="39"/>
  <c r="B101" i="39"/>
  <c r="B100" i="39"/>
  <c r="B99" i="39"/>
  <c r="B98" i="39"/>
  <c r="B97" i="39"/>
  <c r="B96" i="39"/>
  <c r="B95" i="39"/>
  <c r="C37" i="39"/>
  <c r="B37" i="39"/>
  <c r="C36" i="39"/>
  <c r="B36" i="39"/>
  <c r="C35" i="39"/>
  <c r="B35" i="39"/>
  <c r="C34" i="39"/>
  <c r="B34" i="39"/>
  <c r="C33" i="39"/>
  <c r="B33" i="39"/>
  <c r="C32" i="39"/>
  <c r="B32" i="39"/>
  <c r="C31" i="39"/>
  <c r="B31" i="39"/>
  <c r="C30" i="39"/>
  <c r="B30" i="39"/>
  <c r="C29" i="39"/>
  <c r="B29" i="39"/>
  <c r="C28" i="39"/>
  <c r="B28" i="39"/>
  <c r="C27" i="39"/>
  <c r="B27" i="39"/>
  <c r="C26" i="39"/>
  <c r="B26" i="39"/>
  <c r="C25" i="39"/>
  <c r="B25" i="39"/>
  <c r="C24" i="39"/>
  <c r="B24" i="39"/>
  <c r="C23" i="39"/>
  <c r="B23" i="39"/>
  <c r="C22" i="39"/>
  <c r="B22" i="39"/>
  <c r="C21" i="39"/>
  <c r="B21" i="39"/>
  <c r="C20" i="39"/>
  <c r="B20" i="39"/>
  <c r="C19" i="39"/>
  <c r="B19" i="39"/>
  <c r="C18" i="39"/>
  <c r="B18" i="39"/>
  <c r="C17" i="39"/>
  <c r="B17" i="39"/>
  <c r="C16" i="39"/>
  <c r="B16" i="39"/>
  <c r="C15" i="39"/>
  <c r="B15" i="39"/>
  <c r="C14" i="39"/>
  <c r="B14" i="39"/>
  <c r="C13" i="39"/>
  <c r="B13" i="39"/>
  <c r="B12" i="39"/>
  <c r="C11" i="39"/>
  <c r="B11" i="39"/>
  <c r="C10" i="39"/>
  <c r="B10" i="39"/>
  <c r="C9" i="39"/>
  <c r="B9" i="39"/>
  <c r="C8" i="39"/>
  <c r="B8" i="39"/>
  <c r="C7" i="39"/>
  <c r="B7" i="39"/>
  <c r="C6" i="39"/>
  <c r="B6" i="39"/>
  <c r="B7" i="28"/>
  <c r="C7" i="28"/>
  <c r="B8" i="28"/>
  <c r="C8" i="28"/>
  <c r="B9" i="28"/>
  <c r="C9" i="28"/>
  <c r="B10" i="28"/>
  <c r="C10" i="28"/>
  <c r="B11" i="28"/>
  <c r="C11" i="28"/>
  <c r="B12" i="28"/>
  <c r="C12" i="28"/>
  <c r="B13" i="28"/>
  <c r="C13" i="28"/>
  <c r="B14" i="28"/>
  <c r="C14" i="28"/>
  <c r="B15" i="28"/>
  <c r="C15" i="28"/>
  <c r="B16" i="28"/>
  <c r="C16" i="28"/>
  <c r="B17" i="28"/>
  <c r="C17" i="28"/>
  <c r="B18" i="28"/>
  <c r="C18" i="28"/>
  <c r="B19" i="28"/>
  <c r="C19" i="28"/>
  <c r="B20" i="28"/>
  <c r="C20" i="28"/>
  <c r="B21" i="28"/>
  <c r="C21" i="28"/>
  <c r="B22" i="28"/>
  <c r="C22" i="28"/>
  <c r="B23" i="28"/>
  <c r="C23" i="28"/>
  <c r="B24" i="28"/>
  <c r="C24" i="28"/>
  <c r="B25" i="28"/>
  <c r="C25" i="28"/>
  <c r="B26" i="28"/>
  <c r="C26" i="28"/>
  <c r="B27" i="28"/>
  <c r="C27" i="28"/>
  <c r="B28" i="28"/>
  <c r="C28" i="28"/>
  <c r="B29" i="28"/>
  <c r="C29" i="28"/>
  <c r="B30" i="28"/>
  <c r="C30" i="28"/>
  <c r="B31" i="28"/>
  <c r="C31" i="28"/>
  <c r="B32" i="28"/>
  <c r="C32" i="28"/>
  <c r="B33" i="28"/>
  <c r="C33" i="28"/>
  <c r="B34" i="28"/>
  <c r="C34" i="28"/>
  <c r="B35" i="28"/>
  <c r="C35" i="28"/>
  <c r="B36" i="28"/>
  <c r="C36" i="28"/>
  <c r="B37" i="28"/>
  <c r="C37" i="28"/>
  <c r="C6" i="28"/>
  <c r="B6" i="28"/>
  <c r="B95" i="28"/>
  <c r="B96" i="28"/>
  <c r="B97" i="28"/>
  <c r="B98" i="28"/>
  <c r="B99" i="28"/>
  <c r="B100" i="28"/>
  <c r="B101" i="28"/>
  <c r="B102" i="28"/>
  <c r="B103" i="28"/>
  <c r="B104" i="28"/>
  <c r="B105" i="28"/>
  <c r="B106" i="28"/>
  <c r="B107" i="28"/>
  <c r="B108" i="28"/>
  <c r="B109" i="28"/>
  <c r="B110" i="28"/>
  <c r="B111" i="28"/>
  <c r="B112" i="28"/>
  <c r="B113" i="28"/>
  <c r="B114" i="28"/>
  <c r="B115" i="28"/>
  <c r="B94" i="28"/>
</calcChain>
</file>

<file path=xl/sharedStrings.xml><?xml version="1.0" encoding="utf-8"?>
<sst xmlns="http://schemas.openxmlformats.org/spreadsheetml/2006/main" count="1097" uniqueCount="274">
  <si>
    <r>
      <t>SCHOONMAAKPROGRAMMA</t>
    </r>
    <r>
      <rPr>
        <b/>
        <sz val="16"/>
        <color indexed="10"/>
        <rFont val="Arial"/>
        <family val="2"/>
      </rPr>
      <t xml:space="preserve"> </t>
    </r>
    <r>
      <rPr>
        <b/>
        <sz val="16"/>
        <color theme="0"/>
        <rFont val="Arial"/>
        <family val="2"/>
      </rPr>
      <t>DE NIEUWE KOLK (RESULTAATGERICHT)</t>
    </r>
  </si>
  <si>
    <t>Resultaatgerichte werkzaamheden, oplevering conform frequentie in ruimtestaten</t>
  </si>
  <si>
    <t>Element</t>
  </si>
  <si>
    <t>Resultaat</t>
  </si>
  <si>
    <t>A bureaukamers/kantoren</t>
  </si>
  <si>
    <t>B bibliotheek</t>
  </si>
  <si>
    <t>C werkplaats</t>
  </si>
  <si>
    <t>D keuken</t>
  </si>
  <si>
    <t>E verkeersruimten</t>
  </si>
  <si>
    <t>F bergingen</t>
  </si>
  <si>
    <t>G sanitaire ruimten</t>
  </si>
  <si>
    <t>Afval- / Prullenbakken</t>
  </si>
  <si>
    <t>Binnenzijde bak of zak dient leeg te zijn; behoeft niet vlekvrij te zijn, maar geen aangekoekt vuil en voorzien van een passende zak. De buitenzijde dient stof-, streep-, en vlekvrij te zijn.</t>
  </si>
  <si>
    <t>x</t>
  </si>
  <si>
    <t>Armatuur/bureaulamp, tot 2,10 meter</t>
  </si>
  <si>
    <t>Dient stof-, vlek- en spinragvrij te zijn.</t>
  </si>
  <si>
    <t>Balie / receptie</t>
  </si>
  <si>
    <t>Dient stof-, vlek-, vingertasten- en streepvrij te zijn en geen losliggend vuil bevatten. Op de (tafel)poten mag licht stof aanwezig zijn.</t>
  </si>
  <si>
    <t>Banken hard</t>
  </si>
  <si>
    <t>Hierop mag licht stof aanwezig zijn, dient vrij te zijn van vlekken (ook schopstrepen)</t>
  </si>
  <si>
    <t>Borstelhouder</t>
  </si>
  <si>
    <t>Dient stof-, vlek- en watervrij te zijn.</t>
  </si>
  <si>
    <t>Bureau-accesoires ( o.a. lamp - telefoon )</t>
  </si>
  <si>
    <t>Dient stof-, vlek-, vingertasten- en streepvrij te zijn.</t>
  </si>
  <si>
    <t>Deur (incl. glas en sponning) en deurstopper</t>
  </si>
  <si>
    <t>Dient stof-, vlek- en vingertastvrij te zijn en ontdaan van schopstrepen.</t>
  </si>
  <si>
    <t>Doorspoelinstallatie</t>
  </si>
  <si>
    <t>Hierop mag licht stof aanwezig zijn, kalkaanslag dient verwijderd te zijn</t>
  </si>
  <si>
    <t>Douche-installatie</t>
  </si>
  <si>
    <t>Entrees, ook buiten</t>
  </si>
  <si>
    <t>Dient vrij te zijn van spinrag, ook &gt; 2,10 meter</t>
  </si>
  <si>
    <t>Handdoekautomaat/zeepdispencers</t>
  </si>
  <si>
    <t>Dienen stof- en vlekvrij te zijn en geen aangekoekt vuil te bevatten.</t>
  </si>
  <si>
    <t>Houders t.b.v. sanitaire voorzieningen</t>
  </si>
  <si>
    <t>Dient stof-, vlek- en vingertastenvrij te zijn en voorzien van voldoende vulling</t>
  </si>
  <si>
    <t>Kast (hoog), bovenzijde pantry, vitrinekasten</t>
  </si>
  <si>
    <t>Mag licht stof aanwezig zijn, vlekken dienen verwijderd te zijn</t>
  </si>
  <si>
    <t>Kasten (laag) / lockers</t>
  </si>
  <si>
    <t>Voorzijde en bovenzijde dient vlek-, stof- en vingertastvrij te zijn.</t>
  </si>
  <si>
    <t>Koelkast</t>
  </si>
  <si>
    <t>De buitenzijde dient stof- en vlekvrij te zijn</t>
  </si>
  <si>
    <t>Leuningen, trapspijlen, -randen</t>
  </si>
  <si>
    <t>Dient stof-, vlek-, vingertasten- en streepvrij te zijn en geen losliggend vuil bevatten</t>
  </si>
  <si>
    <t xml:space="preserve">Luchtrooster (in- en uitvoer) </t>
  </si>
  <si>
    <t>Deze dient vrij te zijn van stof, gehecht vuil en spinrag.</t>
  </si>
  <si>
    <t>Monitor, beeldscherm, televisie</t>
  </si>
  <si>
    <t>Dient stof- en spinragvrij te zijn.</t>
  </si>
  <si>
    <t>Pantrymeubel ( incl. aanrecht + keukenblok )</t>
  </si>
  <si>
    <t>Deze dient stof-, vlek- en streepvrij te zijn en is vrij van gehecht en losliggend vuil</t>
  </si>
  <si>
    <t>Papierbak / papiercontainer / plantenbak / paraplubak</t>
  </si>
  <si>
    <t>Printers, kopieerapparatuur, bovenzijde computerscherm en -kast</t>
  </si>
  <si>
    <t>Dienen stofvrij te zijn</t>
  </si>
  <si>
    <t>Radiatoren/ convectorkasten</t>
  </si>
  <si>
    <t>Licht stof mag aanwezig zijn, is ontdaan van schopstrepen en vlekken, los vuil wat tussen radiator en wand is dient verwijderd te worden.</t>
  </si>
  <si>
    <t>Randen, richels, kapstokken, schakelaars, contactdozen, plinten, kozijnen, kabelgoten, buizen en leidingen, vensterbanken, brandblusser en slanghaspel</t>
  </si>
  <si>
    <t>Hierop mag licht stof aanwezig zijn, dient vrij te zijn van vlekken (ook schopstrepen) tot een hoogte van 2,10 m</t>
  </si>
  <si>
    <t>Separatieglas</t>
  </si>
  <si>
    <t>Dient vrij te zijn van vlekken, stof, vingertasten, gehecht vuil en strepen.</t>
  </si>
  <si>
    <t>Spiegel incl. planchet</t>
  </si>
  <si>
    <t>Tafel, bureau (incl. ladenblok)</t>
  </si>
  <si>
    <t>De boven- en voorzijde dient stof-, vlek- en vingertastenvrij te zijn. Op de tafelpoten mag licht stof aanwezig zijn.</t>
  </si>
  <si>
    <t>Toilet (incl. bril, drukknop, handgreep en schaamschot) en urinoir</t>
  </si>
  <si>
    <t>Dient vrij te zijn van vlekken, stof, vingertasten,kalkaanslag, gehecht vuil en strepen.</t>
  </si>
  <si>
    <t>Vloer (zacht - hard)</t>
  </si>
  <si>
    <t>Op de vloer mag geen zichtbaar vuil, vlekken, gehecht vuil en stof(randen) aanwezig zijn. Vlekken en kauwgom dienen verwijderd te zijn. De vloer dient egaal te zijn zonder verstoringen, zoals methodefouten en residu. Dienen stof- en vlekvrij te zijn.</t>
  </si>
  <si>
    <t>Vloergoot / put</t>
  </si>
  <si>
    <t>Binnenzijde behoeft niet vlekvrij te zijn, maar geen aangekoekt of losliggend vuil bevatten. De buitenzijde dient stof- en vlekvrij te zijn. De goot/put dient voorzien te zijn van water.</t>
  </si>
  <si>
    <t xml:space="preserve">Wanden </t>
  </si>
  <si>
    <t>Dienen stof- en vlekvrij te zijn.</t>
  </si>
  <si>
    <t>Wastafels, -bakken, -troggen, sifons en kranen</t>
  </si>
  <si>
    <t>Dienen stof- en vlekvrij te zijn en geen aangekoekt vuil of kalkaanslag te bevatten.</t>
  </si>
  <si>
    <t>Zitelementen (stoel/ bank/ kruk)</t>
  </si>
  <si>
    <t>Op de stoelpoten mag licht stof aanwezig zijn. Het zitvlak en de leuning moeten vrij zijn van stof, vlekken en losliggend vuil</t>
  </si>
  <si>
    <t>Inspanningsgerichte werkzaamheden, uitvoering  conform frequentie in ruimtestaten</t>
  </si>
  <si>
    <t>Handeling</t>
  </si>
  <si>
    <t>Lichtschakelaars en deurklinken</t>
  </si>
  <si>
    <t>Dagelijks geheel renigen</t>
  </si>
  <si>
    <t>Selfservice apparaat in- en uitwendig reinigen (gespecialiseerd werk ivm roterende delen)</t>
  </si>
  <si>
    <t>Maandelijks</t>
  </si>
  <si>
    <t>Periodieke werkzaamheden uitvoering 4x per jaar</t>
  </si>
  <si>
    <t>(verticale vlakken) Inventaris en radiatoren</t>
  </si>
  <si>
    <t>Geheel reinigen en kauwgom verwijderen</t>
  </si>
  <si>
    <t>Afval-, prullen- en papierbakken</t>
  </si>
  <si>
    <t>Bureau-/tafelbladen en lockers</t>
  </si>
  <si>
    <t>Verwijderen van teksten, stickers etc</t>
  </si>
  <si>
    <t>Deuren (inclusief sponning en omlijsting</t>
  </si>
  <si>
    <t>Geheel reinigen</t>
  </si>
  <si>
    <t>Gehele ruimte</t>
  </si>
  <si>
    <t>Spinrag verwijderen, ook &gt; 2,10 meter</t>
  </si>
  <si>
    <t>Harde gesloten vloeren</t>
  </si>
  <si>
    <t>Machinaal schrobben (m.u.v. linoleum)</t>
  </si>
  <si>
    <t>Kasten hoog en laag</t>
  </si>
  <si>
    <t>Randen, richels, kapstokken, schakelaars, contactdozen, plinten, (bureau)lampen, armaturen, vitrinekasten, kabelgoten, buizen en leidingen, vensterbanken, telefoon, plantenbak, brandblusser en slanghaspel, óók boven 2,10 meter</t>
  </si>
  <si>
    <t xml:space="preserve">Stenen vloeren </t>
  </si>
  <si>
    <t>Vegen en schrobben</t>
  </si>
  <si>
    <t>Zachte vloeren</t>
  </si>
  <si>
    <t>Geheel stofzuigen</t>
  </si>
  <si>
    <r>
      <rPr>
        <b/>
        <i/>
        <vertAlign val="superscript"/>
        <sz val="12"/>
        <rFont val="Calibri"/>
        <family val="2"/>
      </rPr>
      <t>1)</t>
    </r>
    <r>
      <rPr>
        <b/>
        <i/>
        <sz val="12"/>
        <rFont val="Calibri"/>
        <family val="2"/>
      </rPr>
      <t xml:space="preserve"> Archief stofzuigen met stofzuiger met HEPA-filter. Deze mag niet gebruikt worden voor andere werkzaamheden.
Na het zuigen van de ruimte , de stofzuiger controleren of deze voorzien moet worden van een nieuwe stofzuigerzak.
Er mag niet geveegd worden in archiefruimten.</t>
    </r>
  </si>
  <si>
    <t>Dieptereiniging sanitair uitvoering 4x  per jaar</t>
  </si>
  <si>
    <t>(Tegel)wanden reinigen</t>
  </si>
  <si>
    <t>Deuren geheel reinigen</t>
  </si>
  <si>
    <t>Planchetten geheel reinigen</t>
  </si>
  <si>
    <t>Randen/richels, buizen, luchtroosters, radiatoren, prullen/afvalbakken, sanitaire artikel houders en contacten geheel reinigen</t>
  </si>
  <si>
    <t>Schaamschotten geheel reinigen</t>
  </si>
  <si>
    <t>Schrob/doucheputjes reinigen en vullen</t>
  </si>
  <si>
    <t>Sifon wastafel uitwendig reinigen</t>
  </si>
  <si>
    <t>Spiegels reinigen</t>
  </si>
  <si>
    <t>Stortbak/doorspoelinstallatie geheel reinigen</t>
  </si>
  <si>
    <t>Toiletbrillen geheel reinigen en ontdoen van aanslag</t>
  </si>
  <si>
    <t>Toiletpotten geheel reinigen (incl. ontkalken)</t>
  </si>
  <si>
    <t>Urinoirs geheel reinigen (incl. ontkalken)</t>
  </si>
  <si>
    <t>Vloeren en schrobputjes/-goten geheel reinigen</t>
  </si>
  <si>
    <t>Wastafels geheel reiningen (incl. ontkalken)</t>
  </si>
  <si>
    <t>U dient stoom en/of schuim te gebruiken t.b.v. deze dieptereiniging op alle afwerkingsmaterialen waarop dit gebruikt kan c.q. mag worden. Dieptereiniging dient machinaal uitgevoerd te worden.</t>
  </si>
  <si>
    <t>Categorie A Leslokalen</t>
  </si>
  <si>
    <t>Het resultaat dient gerealiseerd te worden conform de frequenties op de inventarisatiestaten</t>
  </si>
  <si>
    <t>AQL 7%</t>
  </si>
  <si>
    <t>Dagelijkse werkzaamheden</t>
  </si>
  <si>
    <t>Periodieke werkzaamheden</t>
  </si>
  <si>
    <t>februari</t>
  </si>
  <si>
    <t>mei</t>
  </si>
  <si>
    <t>juli</t>
  </si>
  <si>
    <t>december</t>
  </si>
  <si>
    <t>Categorie A1 Kantoren / balie</t>
  </si>
  <si>
    <t>Categorie A2 Kantine</t>
  </si>
  <si>
    <t>Het hele jaar door verwijderen van spinrag (ook &gt; 2,10 meter)</t>
  </si>
  <si>
    <t>Vloer (zacht - hard), speelkleden</t>
  </si>
  <si>
    <t>Aanrecht</t>
  </si>
  <si>
    <t>Categorie A3 Keuken</t>
  </si>
  <si>
    <t>Aanrecht en keukenblokken</t>
  </si>
  <si>
    <t>Categorie B Verkeersruimten</t>
  </si>
  <si>
    <t>Categorie B1 Bergingen</t>
  </si>
  <si>
    <t>Categorie C Sanitaire ruimten</t>
  </si>
  <si>
    <t>AQL 4%</t>
  </si>
  <si>
    <t>Categorie D Speellokalen</t>
  </si>
  <si>
    <t>Categorie D1 Sporthal</t>
  </si>
  <si>
    <t>Wandrekken klamvochtig reinigen (ook &gt;2,10 meter)</t>
  </si>
  <si>
    <t>Toestellen in de berging stofvrij maken</t>
  </si>
  <si>
    <t>Categorie E Fietsenstalling</t>
  </si>
  <si>
    <t>Vloer (hard - zacht)</t>
  </si>
  <si>
    <t>Prullen/afvalbakken binnen- en buitenzijde reinigen</t>
  </si>
  <si>
    <t>Wanden stofvrij maken</t>
  </si>
  <si>
    <t>Hoge/lage richels, plinten, contacten en kasten klamvochtig reiningen (ook &gt; 2,10 meter)</t>
  </si>
  <si>
    <t>Deuren incl.sponning en omlijstingen reinigen</t>
  </si>
  <si>
    <t>Zachte vloeren geheel stofzuigen</t>
  </si>
  <si>
    <t>Stenen vloeren vegen en schrobben</t>
  </si>
  <si>
    <t>Spinrag verwijderen (ook &gt;2,10 meter)</t>
  </si>
  <si>
    <t>Categorie G Archief</t>
  </si>
  <si>
    <t>Stofzuigen vloer met stofzuiger met HEPA-filter*</t>
  </si>
  <si>
    <t>Klamvochtig dweilen van de vloer en aanwezige schopstrepen verwijderen</t>
  </si>
  <si>
    <t>Afnemen lege planken van de stellingen (Suma-bac oplossing)</t>
  </si>
  <si>
    <t>Afnemen verticale vlakken van verrijdbare kasten (Suma-bac oplossing)</t>
  </si>
  <si>
    <t>*  HEPA stofzuiger NIET gebruiken voor reguliere schoonmaakwerkzaamheden.</t>
  </si>
  <si>
    <t>* Met deze stofzuiger wordt de vloer grondig, met niet te snelle bewegingen, gezogen tussen en achter de rekken en tekeningkasten</t>
  </si>
  <si>
    <t>* Na het zuigen van de ruimte, de stofzuiger controleren of deze van een nieuwe stofzuigerzak voorzien moet worden</t>
  </si>
  <si>
    <t>Wekelijkse werkzaamheden  (dag van uitvoering iom opdrachtgever)</t>
  </si>
  <si>
    <t>LET OP:</t>
  </si>
  <si>
    <t>Er mag niet geveegd worden in de archiefruimten</t>
  </si>
  <si>
    <t>Er wordt gewerkt van boven naar beneden en naar de uitgang toe</t>
  </si>
  <si>
    <r>
      <t>SCHOONMAAKPROGRAMMA</t>
    </r>
    <r>
      <rPr>
        <b/>
        <sz val="16"/>
        <color indexed="10"/>
        <rFont val="Calibri"/>
        <family val="2"/>
        <scheme val="minor"/>
      </rPr>
      <t xml:space="preserve"> </t>
    </r>
    <r>
      <rPr>
        <b/>
        <sz val="16"/>
        <color theme="0"/>
        <rFont val="Calibri"/>
        <family val="2"/>
        <scheme val="minor"/>
      </rPr>
      <t>DE NIEUWE KOLK (INSPANNINGSGERICHT)</t>
    </r>
  </si>
  <si>
    <t xml:space="preserve">CATEGORIE I: BIOSCOOPZAAL </t>
  </si>
  <si>
    <t>Aandachtspunten:</t>
  </si>
  <si>
    <t>Het hele jaar verwijderen van spinrag (ook &gt;2 meter)</t>
  </si>
  <si>
    <t xml:space="preserve">Lichtschakelaars en deurklinken dagelijks reinigen </t>
  </si>
  <si>
    <r>
      <t xml:space="preserve">Alle periodieke werkzaamheden </t>
    </r>
    <r>
      <rPr>
        <sz val="11"/>
        <rFont val="Calibri"/>
        <family val="2"/>
      </rPr>
      <t>vinden plaats in overleg met de opdrachtgever</t>
    </r>
  </si>
  <si>
    <t>De frequenties van de dagelijkse werkzaamheden staat in de uitvoeringsbepaling</t>
  </si>
  <si>
    <t xml:space="preserve">Dagelijkse werkzaamheden </t>
  </si>
  <si>
    <t>Prullen/afvalbakken legen en indien nodig zak vervangen</t>
  </si>
  <si>
    <t>Deuren, klink en seperatieglas vlekken en vingertasten verwijderen</t>
  </si>
  <si>
    <t>Zitelementen stof, vlek- en vingertasten incl. kauwgom verwijderen</t>
  </si>
  <si>
    <t>Afwasbare wanden vlekken verwijderen</t>
  </si>
  <si>
    <t>Harde gesloten vloeren vlekverwijderen, kauwgom- en schopstrepen verwijderen</t>
  </si>
  <si>
    <t>Zachte vloeren tippend stofzuigen en vlekken verwijderen</t>
  </si>
  <si>
    <t>Bar voor- en bovenzijde vochtig reinigen</t>
  </si>
  <si>
    <t>Wekelijkse werkzaamheden (uitvoering 1x per week, dag nader te bepalen)</t>
  </si>
  <si>
    <t>Deuren incl. sponning en omlijsting geheel reinigen en schopstrepen verwijderen</t>
  </si>
  <si>
    <t>Radiatoren, vensterbanken, randen/richels, brandblussers en contacten tot reikhoogte klamvochtig reinigen</t>
  </si>
  <si>
    <t>Zitelementen stof, vlek- en vingertasten verwijderen</t>
  </si>
  <si>
    <t>Harde gesloten vloeren geheel moppen, kauwgom- en schopstrepen verwijderen</t>
  </si>
  <si>
    <t>Maandelijkse werkzaamheden (uitvoering 1x per maand, moment nader te bepalen)</t>
  </si>
  <si>
    <t>Prullen/afvalbakken buitenzijde nat reinigen</t>
  </si>
  <si>
    <t>Stoelpoten, (incl. spin) rug en armleuning klamvochtig reinigen</t>
  </si>
  <si>
    <t>Zitelementen stof, vlekken en vingertasten verwijderen</t>
  </si>
  <si>
    <t>Harde gesloten vloeren machinaal schrobben (m.u.v. marmoluem)</t>
  </si>
  <si>
    <t>CATEGORIE J: FOYER / KASSA / BAR BIOSCOOP</t>
  </si>
  <si>
    <t>Entreedeuren tweezijdig vlek- en vingertasten verwijderen</t>
  </si>
  <si>
    <t>Zitelementen en lage kasten horizontale vlakken stof, vlekken en vingertasten verwijderen</t>
  </si>
  <si>
    <t>Trapleuning klamvochtig reinigen</t>
  </si>
  <si>
    <t>Harde gesloten vloer geheel moppen</t>
  </si>
  <si>
    <t>Zachte vloeren tippend stofzuigen, kauwgom en vlekken verwijderen</t>
  </si>
  <si>
    <t>Bovenzijde horizontale vlakken tafels, bureaus en lage kasten klamvochtig reinigen</t>
  </si>
  <si>
    <t>Zitelementen en kasten verticale vlakken vlek- en vingertasten verwijderen</t>
  </si>
  <si>
    <t>Droog stof verwijderen van beeldschermen</t>
  </si>
  <si>
    <t>Stoelen stof, vlek- en vingertasten verwijderen</t>
  </si>
  <si>
    <t>Stoelpoten, (incl. spin) rug- en armleuning klamvochtig reinigen</t>
  </si>
  <si>
    <t>Stoffen bekleding zitelementen stofzuigen</t>
  </si>
  <si>
    <t>CATEGORIE H: THEATER</t>
  </si>
  <si>
    <t xml:space="preserve">Lichtschakelaars en deurklinken reinigen </t>
  </si>
  <si>
    <t>Alle periodieke werkzaamheden vinden plaats in overleg met de opdrachtgever</t>
  </si>
  <si>
    <t>De werkzaamheden worden uitgevoerd na afloop van een event</t>
  </si>
  <si>
    <t>Zalen/toneel</t>
  </si>
  <si>
    <t>Harde gesloten vloeren stofwissen en inweken</t>
  </si>
  <si>
    <t>Harde gesloten vloeren geheel moppen</t>
  </si>
  <si>
    <t>Radiatoren, vensterbanken, randen/richels, brandblussers en contacten stofvrij maken</t>
  </si>
  <si>
    <t>Foyer &amp; verkeersruimten</t>
  </si>
  <si>
    <t>Harde gesloten vloeren stofwissen en moppen/machinaal schrobben (afhankelijk van de vervuiling)</t>
  </si>
  <si>
    <t>Nat reinigen van afval-/prullenbakken</t>
  </si>
  <si>
    <t>Verlichtingsarmaturen stofvrij maken</t>
  </si>
  <si>
    <t>Keuken</t>
  </si>
  <si>
    <t>4 x per jaar: vloeren machinaal schrobben</t>
  </si>
  <si>
    <t>Garderobe</t>
  </si>
  <si>
    <t>Vloeren machinaal reinigen</t>
  </si>
  <si>
    <t>Radiatoren, vensterbanken, randen/richels, brandblussers, kapstokken en contacten stofvrij maken</t>
  </si>
  <si>
    <t>Hoofdentree &amp; corridor</t>
  </si>
  <si>
    <t>Glasdeuren stof, vlekken en vingertasten verwijderen</t>
  </si>
  <si>
    <t>Entreematten geheel stofzuigen</t>
  </si>
  <si>
    <t>Tafels en lage kasten horizontale vlakken en richels stof, vlek- en vingertasten verwijderen</t>
  </si>
  <si>
    <t>Bar/zitruimte voor- en bovenzijde vochtig reinigen</t>
  </si>
  <si>
    <t>Vlekken en vingertasten verwijderen van separatieglas en balustrades</t>
  </si>
  <si>
    <t>Sanitaire ruimten en kleedkamers</t>
  </si>
  <si>
    <t>Prullen/afvalbakken legen, deksel klamvochtig afnemen en zonodig zak vervangen</t>
  </si>
  <si>
    <t>Spiegels vlekverwijderen</t>
  </si>
  <si>
    <t>Wastafels en planchetten geheel nat reinigen</t>
  </si>
  <si>
    <t>Douchewanden/-vloeren/-installaties geheel reinigen</t>
  </si>
  <si>
    <t>Radiatoren, vensterbanken, randen/richels en contacten stofvrij maken</t>
  </si>
  <si>
    <t>Lage verlichtingsarmaturen reinigen</t>
  </si>
  <si>
    <t>Kledingkasten stof, vlekken en vingerstasten verwijderen</t>
  </si>
  <si>
    <t>Wanden vlekken en vingertasten verwijderen</t>
  </si>
  <si>
    <t>Toiletten, urinoirs en schaamschotten klamvochtig reinigen</t>
  </si>
  <si>
    <t>Chroom opwrijven</t>
  </si>
  <si>
    <t>Toilethouderartikelen buiten- en onderzijde klamvochtig reinigen en bijvullen</t>
  </si>
  <si>
    <t>Contacten klamvochtig reinigen</t>
  </si>
  <si>
    <t>Vloeren geheel moppen</t>
  </si>
  <si>
    <t>Wastafels, kranen, douchewanden/-vloeren/-installaties, toiletten &amp; urunoirs ontkalken</t>
  </si>
  <si>
    <t>Dieptereiniging sanitair uitvoering 4x  per jaar (sanitaire ruimten)</t>
  </si>
  <si>
    <t xml:space="preserve">BIJLAGE </t>
  </si>
  <si>
    <t>In de inventarisaties, welke onderdeel uitmaken van de uitvoeringsbepalingen, staat aangegeven met welke basisfrequentie en volgens welk schoonmaakprogramma elke ruimte dient schoongemaakt te worden.</t>
  </si>
  <si>
    <t>CATEGORIEËN</t>
  </si>
  <si>
    <t>VLOERONDERHOUD</t>
  </si>
  <si>
    <t>Frequentie</t>
  </si>
  <si>
    <t>Topstrippen + topcoaten linoleum vloeren: het chemisch en/of mechanisch verwijderen van het bovenste deel van de beschermlaag, waarna twee beschermlagen worden aangebracht</t>
  </si>
  <si>
    <t>zie uitvoeringsbepaling</t>
  </si>
  <si>
    <t>Recoaten linoleum vloeren: het verwijderen van alle oude beschermlagen en/of vuil, het aanbrengen van een sealer waarna twee beschermlagen worden aangebracht</t>
  </si>
  <si>
    <t>uitvoering ca. 1x per 5 jaren. 
(Dit dient gemonitord te worden door opdrachtnemer)</t>
  </si>
  <si>
    <t>Volsprayen linoleum vloeren: het volledig sprayen van de vloeren. Sprayen is een onderhoudsmethode waarbij gebruik wordt gemaakt van sprayflacon/-apparaat voor het reinigen en/of onderhouden van de vloer</t>
  </si>
  <si>
    <t>Schrobben vloeren</t>
  </si>
  <si>
    <t>Onder harde gesloten vloeren worden vloeren verstaan met de volgende afwerking:</t>
  </si>
  <si>
    <t>PVC, rubber, Tarkett, stenen- en gietvloeren (of hieraan vergelijkbare vloerafwerkingen).</t>
  </si>
  <si>
    <r>
      <t>LET OP!</t>
    </r>
    <r>
      <rPr>
        <i/>
        <sz val="12"/>
        <rFont val="Calibri"/>
        <family val="2"/>
      </rPr>
      <t xml:space="preserve"> Bij het schrobben, (vol)sprayen, topstrippen/topcoaten, recoaten dient u rekening te houden met bezette vloeren ofwel het in- en uitruimen dient voor rekening van het schoonmaakbedrijf te geschieden. Deze beurten worden buiten de normale maandtermijnen gehouden.</t>
    </r>
  </si>
  <si>
    <t>GLASBEWASSING</t>
  </si>
  <si>
    <t>Binnengevel</t>
  </si>
  <si>
    <t>De glasbewassing is inclusief houtwerk en omlijsting.</t>
  </si>
  <si>
    <t>DIEPTEREINIGING SANITAIR</t>
  </si>
  <si>
    <t>Dieptereiniging:</t>
  </si>
  <si>
    <t>4x p/j</t>
  </si>
  <si>
    <t>VERGOEDINGEN</t>
  </si>
  <si>
    <t>Periodieke werkzaamheden zoals: dieptereiniging sanitair, glasbewassing en vloeronderhoud vinden plaats in overleg met de opdrachtgever.</t>
  </si>
  <si>
    <t>Deze beurten worden buiten de normale maandtermijnen gehouden en pas vergoed na overlegging van een door de opdrachtgever voor akkoord getekende opdrachtbon.</t>
  </si>
  <si>
    <t>WERKTIJDEN</t>
  </si>
  <si>
    <t>OVERIGE</t>
  </si>
  <si>
    <t>U dient in de toiletten gebruik te maken van een schoonmaakmiddel ter bestrijding van de urinelucht.</t>
  </si>
  <si>
    <t>Het onderhouden van de werkkast dient voor rekening van schoonmaakbedrijf te geschieden.</t>
  </si>
  <si>
    <t>Alle werkzaamheden zijn gebaseerd op de methodiek vakgeschoold schoonmaker (o.a. SVS Vakopleidingen).</t>
  </si>
  <si>
    <t>Onder reikhoogte wordt verstaan alles tot maximaal 2,10 meter hoogte.</t>
  </si>
  <si>
    <t>Logboek, product-informatiebladen, risico-inventarisatie en evaluatie formulieren dienen op het object aanwezig te zijn.</t>
  </si>
  <si>
    <t>Voor het stofwissen dient u gebruik te maken van anti statische wisdoeken.</t>
  </si>
  <si>
    <t>Separatie- / Balustradeglas</t>
  </si>
  <si>
    <t>I Bioscoopzaal</t>
  </si>
  <si>
    <t>J Foyer bioscoop</t>
  </si>
  <si>
    <t>K Expositie</t>
  </si>
  <si>
    <t>H Theater</t>
  </si>
  <si>
    <t>2x p/j</t>
  </si>
  <si>
    <t>Balustradeglas</t>
  </si>
  <si>
    <t>Er dient op vaste tijden te worden schoongemaakt. De werktijden dienen te worden overlegd met de contactpersoon van de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</si>
</sst>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Arial"/>
      <family val="2"/>
    </font>
    <font>
      <i/>
      <sz val="12"/>
      <name val="Calibri"/>
      <family val="2"/>
    </font>
    <font>
      <b/>
      <sz val="10"/>
      <name val="Arial"/>
      <family val="2"/>
    </font>
    <font>
      <b/>
      <i/>
      <sz val="10"/>
      <name val="Arial"/>
      <family val="2"/>
    </font>
    <font>
      <b/>
      <i/>
      <sz val="12"/>
      <name val="Calibri"/>
      <family val="2"/>
    </font>
    <font>
      <b/>
      <i/>
      <vertAlign val="superscript"/>
      <sz val="12"/>
      <name val="Calibri"/>
      <family val="2"/>
    </font>
    <font>
      <b/>
      <sz val="16"/>
      <color indexed="10"/>
      <name val="Arial"/>
      <family val="2"/>
    </font>
    <font>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theme="0"/>
      <name val="Calibri"/>
      <family val="2"/>
      <scheme val="minor"/>
    </font>
    <font>
      <i/>
      <sz val="12"/>
      <name val="Calibri"/>
      <family val="2"/>
      <scheme val="minor"/>
    </font>
    <font>
      <b/>
      <i/>
      <sz val="12"/>
      <name val="Calibri"/>
      <family val="2"/>
      <scheme val="minor"/>
    </font>
    <font>
      <b/>
      <sz val="16"/>
      <color theme="0"/>
      <name val="Arial"/>
      <family val="2"/>
    </font>
    <font>
      <b/>
      <sz val="11"/>
      <name val="Calibri"/>
      <family val="2"/>
      <scheme val="minor"/>
    </font>
    <font>
      <sz val="11"/>
      <name val="Calibri"/>
      <family val="2"/>
      <scheme val="minor"/>
    </font>
    <font>
      <i/>
      <sz val="11"/>
      <name val="Calibri"/>
      <family val="2"/>
      <scheme val="minor"/>
    </font>
    <font>
      <b/>
      <i/>
      <sz val="11"/>
      <name val="Calibri"/>
      <family val="2"/>
      <scheme val="minor"/>
    </font>
    <font>
      <sz val="11"/>
      <color indexed="10"/>
      <name val="Calibri"/>
      <family val="2"/>
      <scheme val="minor"/>
    </font>
    <font>
      <sz val="11"/>
      <name val="Calibri"/>
      <family val="2"/>
    </font>
    <font>
      <b/>
      <sz val="11"/>
      <color theme="0"/>
      <name val="Calibri"/>
      <family val="2"/>
      <scheme val="minor"/>
    </font>
    <font>
      <b/>
      <sz val="16"/>
      <color theme="0"/>
      <name val="Calibri"/>
      <family val="2"/>
      <scheme val="minor"/>
    </font>
    <font>
      <b/>
      <sz val="16"/>
      <color indexed="10"/>
      <name val="Calibri"/>
      <family val="2"/>
      <scheme val="minor"/>
    </font>
    <font>
      <strike/>
      <sz val="12"/>
      <name val="Calibri"/>
      <family val="2"/>
      <scheme val="minor"/>
    </font>
    <font>
      <strike/>
      <sz val="11"/>
      <name val="Calibri"/>
      <family val="2"/>
      <scheme val="minor"/>
    </font>
  </fonts>
  <fills count="9">
    <fill>
      <patternFill patternType="none"/>
    </fill>
    <fill>
      <patternFill patternType="gray125"/>
    </fill>
    <fill>
      <patternFill patternType="lightUp"/>
    </fill>
    <fill>
      <patternFill patternType="solid">
        <fgColor indexed="65"/>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
      <patternFill patternType="solid">
        <fgColor rgb="FFC2E76B"/>
        <bgColor indexed="64"/>
      </patternFill>
    </fill>
    <fill>
      <patternFill patternType="solid">
        <fgColor rgb="FF17358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top/>
      <bottom style="hair">
        <color indexed="64"/>
      </bottom>
      <diagonal/>
    </border>
  </borders>
  <cellStyleXfs count="3">
    <xf numFmtId="0" fontId="0" fillId="0" borderId="0"/>
    <xf numFmtId="0" fontId="1" fillId="0" borderId="0"/>
    <xf numFmtId="0" fontId="1" fillId="0" borderId="0"/>
  </cellStyleXfs>
  <cellXfs count="214">
    <xf numFmtId="0" fontId="0" fillId="0" borderId="0" xfId="0"/>
    <xf numFmtId="0" fontId="8" fillId="0" borderId="0" xfId="0" applyFont="1"/>
    <xf numFmtId="0" fontId="9" fillId="0" borderId="0" xfId="0" applyFont="1" applyAlignment="1">
      <alignment vertical="center"/>
    </xf>
    <xf numFmtId="49" fontId="9" fillId="0" borderId="0" xfId="0" applyNumberFormat="1" applyFont="1" applyAlignment="1">
      <alignment vertical="center"/>
    </xf>
    <xf numFmtId="0" fontId="9" fillId="0" borderId="0" xfId="1" applyFont="1"/>
    <xf numFmtId="0" fontId="9" fillId="0" borderId="0" xfId="2" applyFont="1"/>
    <xf numFmtId="0" fontId="10" fillId="0" borderId="0" xfId="0" applyFont="1" applyAlignment="1">
      <alignment vertical="center"/>
    </xf>
    <xf numFmtId="0" fontId="9" fillId="0" borderId="0" xfId="1" applyFont="1" applyAlignment="1">
      <alignment wrapText="1"/>
    </xf>
    <xf numFmtId="0" fontId="11" fillId="0" borderId="0" xfId="0" applyFont="1" applyAlignment="1">
      <alignment vertical="center"/>
    </xf>
    <xf numFmtId="0" fontId="8" fillId="0" borderId="0" xfId="0" applyFont="1" applyAlignment="1">
      <alignment vertical="center"/>
    </xf>
    <xf numFmtId="0" fontId="9" fillId="0" borderId="0" xfId="0" applyFont="1"/>
    <xf numFmtId="0" fontId="9" fillId="0" borderId="0" xfId="0" applyFont="1" applyAlignment="1">
      <alignment horizontal="center" vertical="center"/>
    </xf>
    <xf numFmtId="0" fontId="10" fillId="0" borderId="0" xfId="0" applyFont="1" applyAlignment="1">
      <alignment horizontal="left" vertical="center"/>
    </xf>
    <xf numFmtId="0" fontId="9" fillId="0" borderId="0" xfId="2" applyFont="1" applyAlignment="1">
      <alignment wrapText="1"/>
    </xf>
    <xf numFmtId="0" fontId="9" fillId="0" borderId="0" xfId="0" applyFont="1" applyAlignment="1">
      <alignment vertical="center" wrapText="1"/>
    </xf>
    <xf numFmtId="0" fontId="1" fillId="0" borderId="0" xfId="0" applyFont="1"/>
    <xf numFmtId="0" fontId="9" fillId="0" borderId="1" xfId="0" applyFont="1" applyBorder="1" applyAlignment="1">
      <alignment wrapText="1"/>
    </xf>
    <xf numFmtId="0" fontId="10" fillId="4" borderId="1" xfId="0" applyFont="1" applyFill="1" applyBorder="1" applyAlignment="1">
      <alignment wrapText="1"/>
    </xf>
    <xf numFmtId="0" fontId="9" fillId="4" borderId="1" xfId="0" applyFont="1" applyFill="1" applyBorder="1" applyAlignment="1">
      <alignment wrapText="1"/>
    </xf>
    <xf numFmtId="0" fontId="9" fillId="4" borderId="1" xfId="0" applyFont="1" applyFill="1" applyBorder="1" applyAlignment="1">
      <alignment vertical="top" wrapText="1"/>
    </xf>
    <xf numFmtId="0" fontId="9" fillId="0" borderId="0" xfId="1" applyFont="1" applyAlignment="1">
      <alignment vertical="center" wrapText="1"/>
    </xf>
    <xf numFmtId="0" fontId="9" fillId="4" borderId="0" xfId="0" applyFont="1" applyFill="1" applyAlignment="1">
      <alignment horizontal="left" vertical="top" wrapText="1"/>
    </xf>
    <xf numFmtId="0" fontId="9" fillId="4" borderId="0" xfId="0" applyFont="1" applyFill="1" applyAlignment="1">
      <alignment vertical="center"/>
    </xf>
    <xf numFmtId="0" fontId="9" fillId="4" borderId="0" xfId="0" applyFont="1" applyFill="1" applyAlignment="1">
      <alignment vertical="center" wrapText="1"/>
    </xf>
    <xf numFmtId="0" fontId="9" fillId="4" borderId="0" xfId="2" applyFont="1" applyFill="1"/>
    <xf numFmtId="0" fontId="9" fillId="4" borderId="0" xfId="1" applyFont="1" applyFill="1"/>
    <xf numFmtId="0" fontId="11" fillId="4" borderId="0" xfId="0" applyFont="1" applyFill="1" applyAlignment="1">
      <alignment vertical="center"/>
    </xf>
    <xf numFmtId="0" fontId="10" fillId="4" borderId="0" xfId="0" applyFont="1" applyFill="1" applyAlignment="1">
      <alignment horizontal="left" vertical="center"/>
    </xf>
    <xf numFmtId="0" fontId="9" fillId="4" borderId="0" xfId="0" applyFont="1" applyFill="1" applyAlignment="1">
      <alignment horizontal="center" vertical="center"/>
    </xf>
    <xf numFmtId="0" fontId="10" fillId="4" borderId="0" xfId="0" applyFont="1" applyFill="1" applyAlignment="1">
      <alignment vertical="center"/>
    </xf>
    <xf numFmtId="0" fontId="9" fillId="4" borderId="1" xfId="0" applyFont="1" applyFill="1" applyBorder="1" applyAlignment="1">
      <alignment vertical="center"/>
    </xf>
    <xf numFmtId="0" fontId="9" fillId="4" borderId="1" xfId="0" applyFont="1" applyFill="1" applyBorder="1" applyAlignment="1">
      <alignment horizontal="left" vertical="top" wrapText="1"/>
    </xf>
    <xf numFmtId="0" fontId="9" fillId="4" borderId="1" xfId="0" applyFont="1" applyFill="1" applyBorder="1" applyAlignment="1">
      <alignment vertical="center" wrapText="1"/>
    </xf>
    <xf numFmtId="0" fontId="9" fillId="5" borderId="2" xfId="0" applyFont="1" applyFill="1" applyBorder="1" applyAlignment="1">
      <alignment vertical="center"/>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9" fillId="6" borderId="2" xfId="0" applyFont="1" applyFill="1" applyBorder="1" applyAlignment="1">
      <alignment vertical="center"/>
    </xf>
    <xf numFmtId="0" fontId="12" fillId="6" borderId="3" xfId="0" applyFont="1" applyFill="1" applyBorder="1" applyAlignment="1">
      <alignment vertical="center"/>
    </xf>
    <xf numFmtId="0" fontId="9" fillId="6" borderId="3" xfId="0" applyFont="1" applyFill="1" applyBorder="1" applyAlignment="1">
      <alignment vertical="center"/>
    </xf>
    <xf numFmtId="0" fontId="9" fillId="6" borderId="4" xfId="0" applyFont="1" applyFill="1" applyBorder="1" applyAlignment="1">
      <alignment vertical="center"/>
    </xf>
    <xf numFmtId="0" fontId="10" fillId="5" borderId="3" xfId="0" applyFont="1" applyFill="1" applyBorder="1" applyAlignment="1">
      <alignment vertical="center"/>
    </xf>
    <xf numFmtId="0" fontId="9" fillId="5" borderId="3" xfId="0" applyFont="1" applyFill="1" applyBorder="1" applyAlignment="1">
      <alignment vertical="center"/>
    </xf>
    <xf numFmtId="0" fontId="9" fillId="5" borderId="4" xfId="0" applyFont="1" applyFill="1" applyBorder="1" applyAlignment="1">
      <alignment vertical="center"/>
    </xf>
    <xf numFmtId="0" fontId="8" fillId="6" borderId="5" xfId="0" applyFont="1" applyFill="1" applyBorder="1"/>
    <xf numFmtId="0" fontId="12" fillId="6" borderId="6" xfId="0" applyFont="1" applyFill="1" applyBorder="1" applyAlignment="1">
      <alignment horizontal="left"/>
    </xf>
    <xf numFmtId="0" fontId="8" fillId="6" borderId="6" xfId="0" applyFont="1" applyFill="1" applyBorder="1"/>
    <xf numFmtId="0" fontId="8" fillId="6" borderId="7" xfId="0" applyFont="1" applyFill="1" applyBorder="1"/>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11" xfId="0" applyFont="1" applyFill="1" applyBorder="1" applyAlignment="1">
      <alignment wrapText="1"/>
    </xf>
    <xf numFmtId="0" fontId="9" fillId="4" borderId="11" xfId="0" applyFont="1" applyFill="1" applyBorder="1" applyAlignment="1">
      <alignment vertical="center"/>
    </xf>
    <xf numFmtId="0" fontId="9" fillId="4" borderId="12" xfId="0" applyFont="1" applyFill="1" applyBorder="1" applyAlignment="1">
      <alignment vertical="center"/>
    </xf>
    <xf numFmtId="0" fontId="8" fillId="4" borderId="0" xfId="0" applyFont="1" applyFill="1"/>
    <xf numFmtId="0" fontId="9" fillId="4" borderId="1" xfId="0" applyFont="1" applyFill="1" applyBorder="1" applyAlignment="1">
      <alignment vertical="top"/>
    </xf>
    <xf numFmtId="0" fontId="9" fillId="4" borderId="10" xfId="1" applyFont="1" applyFill="1" applyBorder="1" applyAlignment="1">
      <alignment horizontal="left" vertical="top" wrapText="1"/>
    </xf>
    <xf numFmtId="0" fontId="9" fillId="4" borderId="11" xfId="1" applyFont="1" applyFill="1" applyBorder="1" applyAlignment="1">
      <alignment horizontal="left" vertical="top" wrapText="1"/>
    </xf>
    <xf numFmtId="0" fontId="9" fillId="4" borderId="12" xfId="1" applyFont="1" applyFill="1" applyBorder="1" applyAlignment="1">
      <alignment horizontal="left" vertical="top" wrapText="1"/>
    </xf>
    <xf numFmtId="0" fontId="8" fillId="4" borderId="9" xfId="0" applyFont="1" applyFill="1" applyBorder="1"/>
    <xf numFmtId="0" fontId="9" fillId="4" borderId="8" xfId="1" applyFont="1" applyFill="1" applyBorder="1"/>
    <xf numFmtId="0" fontId="9" fillId="4" borderId="8" xfId="1" applyFont="1" applyFill="1" applyBorder="1" applyAlignment="1">
      <alignment horizontal="left"/>
    </xf>
    <xf numFmtId="0" fontId="9" fillId="4" borderId="0" xfId="1" applyFont="1" applyFill="1" applyAlignment="1">
      <alignment horizontal="left"/>
    </xf>
    <xf numFmtId="0" fontId="8" fillId="4" borderId="8" xfId="0" applyFont="1" applyFill="1" applyBorder="1"/>
    <xf numFmtId="0" fontId="4" fillId="0" borderId="1" xfId="0" applyFont="1" applyBorder="1" applyAlignment="1">
      <alignment wrapText="1"/>
    </xf>
    <xf numFmtId="0" fontId="1" fillId="0" borderId="1" xfId="0" applyFont="1" applyBorder="1" applyAlignment="1">
      <alignment wrapText="1"/>
    </xf>
    <xf numFmtId="0" fontId="3" fillId="0" borderId="1" xfId="0" applyFont="1" applyBorder="1" applyAlignment="1">
      <alignment wrapText="1"/>
    </xf>
    <xf numFmtId="0" fontId="9" fillId="4" borderId="2" xfId="0" applyFont="1" applyFill="1" applyBorder="1" applyAlignment="1">
      <alignment vertical="top"/>
    </xf>
    <xf numFmtId="0" fontId="1" fillId="0" borderId="8" xfId="0" applyFont="1" applyBorder="1" applyAlignment="1">
      <alignment wrapText="1"/>
    </xf>
    <xf numFmtId="0" fontId="3" fillId="0" borderId="8" xfId="0" applyFont="1" applyBorder="1" applyAlignment="1">
      <alignment wrapText="1"/>
    </xf>
    <xf numFmtId="0" fontId="4" fillId="0" borderId="8" xfId="0" applyFont="1" applyBorder="1" applyAlignment="1">
      <alignment wrapText="1"/>
    </xf>
    <xf numFmtId="0" fontId="9" fillId="6" borderId="12" xfId="0" applyFont="1" applyFill="1" applyBorder="1" applyAlignment="1">
      <alignment vertical="center"/>
    </xf>
    <xf numFmtId="0" fontId="9" fillId="0" borderId="8" xfId="0" applyFont="1" applyBorder="1" applyAlignment="1">
      <alignment vertical="center"/>
    </xf>
    <xf numFmtId="0" fontId="10" fillId="5" borderId="3" xfId="0" applyFont="1" applyFill="1" applyBorder="1" applyAlignment="1">
      <alignment horizontal="center" vertical="center"/>
    </xf>
    <xf numFmtId="0" fontId="1" fillId="0" borderId="2" xfId="0" applyFont="1" applyBorder="1" applyAlignment="1">
      <alignment wrapText="1"/>
    </xf>
    <xf numFmtId="0" fontId="3" fillId="0" borderId="2" xfId="0" applyFont="1" applyBorder="1" applyAlignment="1">
      <alignment wrapText="1"/>
    </xf>
    <xf numFmtId="0" fontId="4" fillId="0" borderId="2" xfId="0" applyFont="1" applyBorder="1" applyAlignment="1">
      <alignment wrapText="1"/>
    </xf>
    <xf numFmtId="0" fontId="9" fillId="4" borderId="8" xfId="1" applyFont="1" applyFill="1" applyBorder="1" applyAlignment="1">
      <alignment horizontal="left" vertical="top" wrapText="1"/>
    </xf>
    <xf numFmtId="0" fontId="9" fillId="4" borderId="0" xfId="1" applyFont="1" applyFill="1" applyAlignment="1">
      <alignment horizontal="left" vertical="top" wrapText="1"/>
    </xf>
    <xf numFmtId="0" fontId="9" fillId="4" borderId="9" xfId="1" applyFont="1" applyFill="1" applyBorder="1" applyAlignment="1">
      <alignment horizontal="left" vertical="top" wrapText="1"/>
    </xf>
    <xf numFmtId="0" fontId="13" fillId="4" borderId="8" xfId="1" applyFont="1" applyFill="1" applyBorder="1" applyAlignment="1">
      <alignment horizontal="left" vertical="top" wrapText="1"/>
    </xf>
    <xf numFmtId="0" fontId="13" fillId="4" borderId="0" xfId="1" applyFont="1" applyFill="1" applyAlignment="1">
      <alignment horizontal="left" vertical="top" wrapText="1"/>
    </xf>
    <xf numFmtId="0" fontId="13" fillId="4" borderId="9" xfId="1" applyFont="1" applyFill="1" applyBorder="1" applyAlignment="1">
      <alignment horizontal="left" vertical="top" wrapText="1"/>
    </xf>
    <xf numFmtId="0" fontId="0" fillId="0" borderId="0" xfId="0" applyAlignment="1">
      <alignment horizontal="center"/>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0" fillId="0" borderId="0" xfId="0" applyAlignment="1">
      <alignment wrapText="1"/>
    </xf>
    <xf numFmtId="0" fontId="9" fillId="0" borderId="1" xfId="0" applyFont="1" applyBorder="1" applyAlignment="1">
      <alignment vertical="center"/>
    </xf>
    <xf numFmtId="0" fontId="1" fillId="0" borderId="0" xfId="0" applyFont="1" applyAlignment="1">
      <alignment horizontal="center"/>
    </xf>
    <xf numFmtId="0" fontId="9" fillId="0" borderId="13" xfId="0" applyFont="1" applyBorder="1" applyAlignment="1">
      <alignment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3" borderId="1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9" fillId="0" borderId="1" xfId="0" applyFont="1" applyBorder="1" applyAlignment="1">
      <alignment vertical="top" wrapText="1"/>
    </xf>
    <xf numFmtId="0" fontId="9" fillId="0" borderId="1" xfId="0" applyFont="1" applyBorder="1" applyAlignment="1">
      <alignment vertical="center" wrapText="1"/>
    </xf>
    <xf numFmtId="0" fontId="8" fillId="4" borderId="10" xfId="0" applyFont="1" applyFill="1" applyBorder="1"/>
    <xf numFmtId="0" fontId="9" fillId="4" borderId="11" xfId="0" applyFont="1" applyFill="1" applyBorder="1"/>
    <xf numFmtId="0" fontId="9" fillId="4" borderId="12" xfId="0" applyFont="1" applyFill="1" applyBorder="1"/>
    <xf numFmtId="0" fontId="9" fillId="4" borderId="14" xfId="1" applyFont="1" applyFill="1" applyBorder="1"/>
    <xf numFmtId="0" fontId="9" fillId="0" borderId="1" xfId="0" applyFont="1" applyBorder="1" applyAlignment="1">
      <alignment horizontal="center" wrapText="1"/>
    </xf>
    <xf numFmtId="0" fontId="9" fillId="3" borderId="1" xfId="0" applyFont="1" applyFill="1" applyBorder="1" applyAlignment="1">
      <alignment horizontal="center" wrapText="1"/>
    </xf>
    <xf numFmtId="0" fontId="9" fillId="0" borderId="4" xfId="0" applyFont="1" applyBorder="1" applyAlignment="1">
      <alignment horizontal="center" vertical="center"/>
    </xf>
    <xf numFmtId="0" fontId="10" fillId="7" borderId="1" xfId="0" applyFont="1" applyFill="1" applyBorder="1" applyAlignment="1">
      <alignment vertical="center"/>
    </xf>
    <xf numFmtId="0" fontId="10" fillId="7" borderId="1" xfId="0" applyFont="1" applyFill="1" applyBorder="1" applyAlignment="1">
      <alignment horizontal="center" vertical="center"/>
    </xf>
    <xf numFmtId="0" fontId="12" fillId="8" borderId="1" xfId="1" applyFont="1" applyFill="1" applyBorder="1" applyAlignment="1">
      <alignment horizontal="left" vertical="center" wrapText="1"/>
    </xf>
    <xf numFmtId="0" fontId="12" fillId="8" borderId="14" xfId="1" applyFont="1" applyFill="1" applyBorder="1" applyAlignment="1">
      <alignment horizontal="left" vertical="center" wrapText="1"/>
    </xf>
    <xf numFmtId="0" fontId="10" fillId="7" borderId="5" xfId="1" applyFont="1" applyFill="1" applyBorder="1" applyAlignment="1">
      <alignment horizontal="left" vertical="top" wrapText="1"/>
    </xf>
    <xf numFmtId="0" fontId="9" fillId="7" borderId="6" xfId="1" applyFont="1" applyFill="1" applyBorder="1" applyAlignment="1">
      <alignment horizontal="left" vertical="top" wrapText="1"/>
    </xf>
    <xf numFmtId="0" fontId="9" fillId="7" borderId="7" xfId="1" applyFont="1" applyFill="1" applyBorder="1" applyAlignment="1">
      <alignment horizontal="left" vertical="top" wrapText="1"/>
    </xf>
    <xf numFmtId="0" fontId="10" fillId="7" borderId="5" xfId="1" applyFont="1" applyFill="1" applyBorder="1" applyAlignment="1">
      <alignment horizontal="left"/>
    </xf>
    <xf numFmtId="0" fontId="9" fillId="7" borderId="6" xfId="1" applyFont="1" applyFill="1" applyBorder="1"/>
    <xf numFmtId="0" fontId="9" fillId="7" borderId="7" xfId="1" applyFont="1" applyFill="1" applyBorder="1"/>
    <xf numFmtId="0" fontId="9" fillId="0" borderId="4" xfId="0" applyFont="1" applyBorder="1" applyAlignment="1">
      <alignment horizontal="center" vertical="top" wrapText="1"/>
    </xf>
    <xf numFmtId="0" fontId="9" fillId="0" borderId="4" xfId="0" applyFont="1" applyBorder="1" applyAlignment="1">
      <alignment horizontal="center" vertical="center" wrapText="1"/>
    </xf>
    <xf numFmtId="0" fontId="17" fillId="0" borderId="0" xfId="0" applyFont="1" applyAlignment="1">
      <alignment wrapText="1"/>
    </xf>
    <xf numFmtId="0" fontId="18" fillId="0" borderId="0" xfId="0" applyFont="1" applyAlignment="1">
      <alignment wrapText="1"/>
    </xf>
    <xf numFmtId="0" fontId="17" fillId="0" borderId="0" xfId="0" applyFont="1" applyAlignment="1">
      <alignment horizontal="center" wrapText="1"/>
    </xf>
    <xf numFmtId="0" fontId="19" fillId="0" borderId="0" xfId="0" applyFont="1" applyAlignment="1">
      <alignment wrapText="1"/>
    </xf>
    <xf numFmtId="0" fontId="17" fillId="0" borderId="0" xfId="0" applyFont="1"/>
    <xf numFmtId="0" fontId="9" fillId="4" borderId="1" xfId="0" applyFont="1" applyFill="1" applyBorder="1" applyAlignment="1">
      <alignment horizontal="center" vertical="center" wrapText="1"/>
    </xf>
    <xf numFmtId="0" fontId="9" fillId="0" borderId="12" xfId="0" applyFont="1" applyBorder="1" applyAlignment="1">
      <alignment horizontal="center" vertical="top" wrapText="1"/>
    </xf>
    <xf numFmtId="0" fontId="17" fillId="0" borderId="18" xfId="0" applyFont="1" applyBorder="1" applyAlignment="1">
      <alignment wrapText="1"/>
    </xf>
    <xf numFmtId="0" fontId="16" fillId="7" borderId="1" xfId="0" applyFont="1" applyFill="1" applyBorder="1" applyAlignment="1">
      <alignment wrapText="1"/>
    </xf>
    <xf numFmtId="0" fontId="17" fillId="0" borderId="1" xfId="0" applyFont="1" applyBorder="1" applyAlignment="1">
      <alignment wrapText="1"/>
    </xf>
    <xf numFmtId="0" fontId="17" fillId="0" borderId="1" xfId="0" applyFont="1" applyBorder="1" applyAlignment="1">
      <alignment vertical="center"/>
    </xf>
    <xf numFmtId="0" fontId="19" fillId="0" borderId="1" xfId="0" applyFont="1" applyBorder="1" applyAlignment="1">
      <alignment wrapText="1"/>
    </xf>
    <xf numFmtId="0" fontId="17" fillId="0" borderId="1" xfId="0" applyFont="1" applyBorder="1"/>
    <xf numFmtId="0" fontId="16" fillId="7" borderId="2" xfId="0" applyFont="1" applyFill="1" applyBorder="1" applyAlignment="1">
      <alignment vertical="center"/>
    </xf>
    <xf numFmtId="0" fontId="16" fillId="7" borderId="3" xfId="0" applyFont="1" applyFill="1" applyBorder="1" applyAlignment="1">
      <alignment vertical="center"/>
    </xf>
    <xf numFmtId="0" fontId="16" fillId="7" borderId="1" xfId="0" applyFont="1" applyFill="1" applyBorder="1" applyAlignment="1">
      <alignment vertical="center"/>
    </xf>
    <xf numFmtId="0" fontId="17" fillId="0" borderId="13" xfId="0" applyFont="1" applyBorder="1" applyAlignment="1">
      <alignment wrapText="1"/>
    </xf>
    <xf numFmtId="0" fontId="17" fillId="0" borderId="1" xfId="0" applyFont="1" applyBorder="1" applyAlignment="1">
      <alignment vertical="top" wrapText="1"/>
    </xf>
    <xf numFmtId="0" fontId="17" fillId="0" borderId="1" xfId="0" applyFont="1" applyBorder="1" applyAlignment="1">
      <alignment vertical="center" wrapText="1"/>
    </xf>
    <xf numFmtId="0" fontId="17" fillId="0" borderId="1" xfId="1" applyFont="1" applyBorder="1"/>
    <xf numFmtId="0" fontId="17" fillId="0" borderId="1" xfId="1" applyFont="1" applyBorder="1" applyAlignment="1">
      <alignment wrapText="1"/>
    </xf>
    <xf numFmtId="0" fontId="17" fillId="0" borderId="1" xfId="2" applyFont="1" applyBorder="1"/>
    <xf numFmtId="0" fontId="16" fillId="0" borderId="1" xfId="0" applyFont="1" applyBorder="1" applyAlignment="1">
      <alignment wrapText="1"/>
    </xf>
    <xf numFmtId="0" fontId="17" fillId="4" borderId="0" xfId="0" applyFont="1" applyFill="1" applyAlignment="1">
      <alignment wrapText="1"/>
    </xf>
    <xf numFmtId="0" fontId="16" fillId="0" borderId="13" xfId="0" applyFont="1" applyBorder="1" applyAlignment="1">
      <alignment wrapText="1"/>
    </xf>
    <xf numFmtId="0" fontId="17" fillId="4" borderId="0" xfId="0" applyFont="1" applyFill="1"/>
    <xf numFmtId="0" fontId="19" fillId="4" borderId="0" xfId="0" applyFont="1" applyFill="1" applyAlignment="1">
      <alignment wrapText="1"/>
    </xf>
    <xf numFmtId="0" fontId="17" fillId="4" borderId="0" xfId="0" applyFont="1" applyFill="1" applyAlignment="1">
      <alignment horizontal="center" wrapText="1"/>
    </xf>
    <xf numFmtId="0" fontId="20" fillId="4" borderId="0" xfId="0" applyFont="1" applyFill="1" applyAlignment="1">
      <alignment wrapText="1"/>
    </xf>
    <xf numFmtId="0" fontId="16" fillId="4" borderId="0" xfId="0" applyFont="1" applyFill="1" applyAlignment="1">
      <alignment vertical="center"/>
    </xf>
    <xf numFmtId="0" fontId="17" fillId="4" borderId="0" xfId="1" applyFont="1" applyFill="1"/>
    <xf numFmtId="0" fontId="17" fillId="4" borderId="0" xfId="1" applyFont="1" applyFill="1" applyAlignment="1">
      <alignment wrapText="1"/>
    </xf>
    <xf numFmtId="0" fontId="17" fillId="4" borderId="0" xfId="2" applyFont="1" applyFill="1"/>
    <xf numFmtId="0" fontId="16" fillId="7" borderId="4" xfId="0" applyFont="1" applyFill="1" applyBorder="1" applyAlignment="1">
      <alignment vertical="center"/>
    </xf>
    <xf numFmtId="0" fontId="25" fillId="0" borderId="1" xfId="0" applyFont="1" applyBorder="1" applyAlignment="1">
      <alignment vertical="center"/>
    </xf>
    <xf numFmtId="0" fontId="25" fillId="0" borderId="4" xfId="0" applyFont="1" applyBorder="1" applyAlignment="1">
      <alignment horizontal="center" vertical="center"/>
    </xf>
    <xf numFmtId="0" fontId="25" fillId="0" borderId="1" xfId="0" applyFont="1" applyBorder="1" applyAlignment="1">
      <alignment horizontal="center" vertical="center"/>
    </xf>
    <xf numFmtId="0" fontId="25" fillId="3" borderId="1" xfId="0" applyFont="1" applyFill="1" applyBorder="1" applyAlignment="1">
      <alignment horizontal="center" vertical="center"/>
    </xf>
    <xf numFmtId="0" fontId="26" fillId="0" borderId="1" xfId="0" applyFont="1" applyBorder="1" applyAlignment="1">
      <alignment vertical="center"/>
    </xf>
    <xf numFmtId="0" fontId="26" fillId="0" borderId="1" xfId="0" applyFont="1" applyBorder="1" applyAlignment="1">
      <alignment wrapText="1"/>
    </xf>
    <xf numFmtId="0" fontId="23" fillId="8" borderId="8" xfId="0" applyFont="1" applyFill="1" applyBorder="1" applyAlignment="1">
      <alignment horizontal="center" vertical="center"/>
    </xf>
    <xf numFmtId="0" fontId="23" fillId="8" borderId="0" xfId="0" applyFont="1" applyFill="1" applyAlignment="1">
      <alignment horizontal="center" vertical="center"/>
    </xf>
    <xf numFmtId="0" fontId="22" fillId="8" borderId="1" xfId="0" applyFont="1" applyFill="1" applyBorder="1" applyAlignment="1">
      <alignment horizontal="left" wrapText="1"/>
    </xf>
    <xf numFmtId="0" fontId="15" fillId="8" borderId="2" xfId="0" applyFont="1" applyFill="1" applyBorder="1" applyAlignment="1">
      <alignment horizontal="center" vertical="center"/>
    </xf>
    <xf numFmtId="0" fontId="15" fillId="8" borderId="3" xfId="0" applyFont="1" applyFill="1" applyBorder="1" applyAlignment="1">
      <alignment horizontal="center" vertical="center"/>
    </xf>
    <xf numFmtId="0" fontId="9" fillId="0" borderId="1" xfId="1" applyFont="1" applyBorder="1" applyAlignment="1">
      <alignment horizontal="left"/>
    </xf>
    <xf numFmtId="0" fontId="10" fillId="7" borderId="2" xfId="0" applyFont="1" applyFill="1" applyBorder="1" applyAlignment="1">
      <alignment horizontal="left" vertical="center"/>
    </xf>
    <xf numFmtId="0" fontId="10" fillId="7" borderId="3" xfId="0" applyFont="1" applyFill="1" applyBorder="1" applyAlignment="1">
      <alignment horizontal="left" vertical="center"/>
    </xf>
    <xf numFmtId="0" fontId="10" fillId="7" borderId="2" xfId="0" applyFont="1" applyFill="1" applyBorder="1" applyAlignment="1">
      <alignment horizontal="left" vertical="top" wrapText="1"/>
    </xf>
    <xf numFmtId="0" fontId="10" fillId="7" borderId="3" xfId="0" applyFont="1" applyFill="1" applyBorder="1" applyAlignment="1">
      <alignment horizontal="left" vertical="top"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xf>
    <xf numFmtId="0" fontId="9" fillId="0" borderId="1" xfId="2" applyFont="1" applyBorder="1" applyAlignment="1">
      <alignment horizontal="left"/>
    </xf>
    <xf numFmtId="0" fontId="10" fillId="7" borderId="1" xfId="0" applyFont="1" applyFill="1" applyBorder="1" applyAlignment="1">
      <alignment horizontal="left" vertical="center"/>
    </xf>
    <xf numFmtId="0" fontId="9" fillId="0" borderId="1" xfId="1" applyFont="1" applyBorder="1" applyAlignment="1">
      <alignment horizontal="lef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9" fillId="4" borderId="1"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22" fillId="8" borderId="0" xfId="0" applyFont="1" applyFill="1" applyAlignment="1">
      <alignment horizontal="left" wrapText="1"/>
    </xf>
    <xf numFmtId="0" fontId="12" fillId="8" borderId="5" xfId="1" applyFont="1" applyFill="1" applyBorder="1" applyAlignment="1">
      <alignment horizontal="left" vertical="top" wrapText="1"/>
    </xf>
    <xf numFmtId="0" fontId="12" fillId="8" borderId="6" xfId="1" applyFont="1" applyFill="1" applyBorder="1" applyAlignment="1">
      <alignment horizontal="left" vertical="top" wrapText="1"/>
    </xf>
    <xf numFmtId="0" fontId="12" fillId="8" borderId="7" xfId="1" applyFont="1" applyFill="1" applyBorder="1" applyAlignment="1">
      <alignment horizontal="left" vertical="top" wrapText="1"/>
    </xf>
    <xf numFmtId="0" fontId="9" fillId="0" borderId="10" xfId="1" applyFont="1" applyBorder="1" applyAlignment="1">
      <alignment horizontal="left" vertical="top" wrapText="1"/>
    </xf>
    <xf numFmtId="0" fontId="9" fillId="0" borderId="11" xfId="1" applyFont="1" applyBorder="1" applyAlignment="1">
      <alignment horizontal="left" vertical="top" wrapText="1"/>
    </xf>
    <xf numFmtId="0" fontId="9" fillId="0" borderId="12" xfId="1" applyFont="1" applyBorder="1" applyAlignment="1">
      <alignment horizontal="left" vertical="top" wrapText="1"/>
    </xf>
    <xf numFmtId="0" fontId="10" fillId="7" borderId="5" xfId="1" applyFont="1" applyFill="1" applyBorder="1" applyAlignment="1">
      <alignment horizontal="left" vertical="center" wrapText="1"/>
    </xf>
    <xf numFmtId="0" fontId="10" fillId="7" borderId="6" xfId="1" applyFont="1" applyFill="1" applyBorder="1" applyAlignment="1">
      <alignment horizontal="left" vertical="center" wrapText="1"/>
    </xf>
    <xf numFmtId="0" fontId="10" fillId="7" borderId="7" xfId="1" applyFont="1" applyFill="1" applyBorder="1" applyAlignment="1">
      <alignment horizontal="left" vertical="center" wrapText="1"/>
    </xf>
    <xf numFmtId="0" fontId="9" fillId="4" borderId="8" xfId="1" applyFont="1" applyFill="1" applyBorder="1" applyAlignment="1">
      <alignment horizontal="left" vertical="top" wrapText="1"/>
    </xf>
    <xf numFmtId="0" fontId="9" fillId="4" borderId="0" xfId="1" applyFont="1" applyFill="1" applyAlignment="1">
      <alignment horizontal="left" vertical="top" wrapText="1"/>
    </xf>
    <xf numFmtId="0" fontId="9" fillId="4" borderId="9" xfId="1" applyFont="1" applyFill="1" applyBorder="1" applyAlignment="1">
      <alignment horizontal="left" vertical="top" wrapText="1"/>
    </xf>
    <xf numFmtId="0" fontId="9" fillId="4" borderId="15" xfId="1" applyFont="1" applyFill="1" applyBorder="1" applyAlignment="1">
      <alignment horizontal="left" wrapText="1"/>
    </xf>
    <xf numFmtId="0" fontId="9" fillId="4" borderId="17" xfId="1" applyFont="1" applyFill="1" applyBorder="1" applyAlignment="1">
      <alignment horizontal="left" wrapText="1"/>
    </xf>
    <xf numFmtId="0" fontId="9" fillId="4" borderId="15" xfId="1" applyFont="1" applyFill="1" applyBorder="1" applyAlignment="1">
      <alignment horizontal="left"/>
    </xf>
    <xf numFmtId="0" fontId="9" fillId="4" borderId="17" xfId="1" applyFont="1" applyFill="1" applyBorder="1" applyAlignment="1">
      <alignment horizontal="left"/>
    </xf>
    <xf numFmtId="0" fontId="13" fillId="4" borderId="8" xfId="1" applyFont="1" applyFill="1" applyBorder="1" applyAlignment="1">
      <alignment horizontal="left" vertical="top" wrapText="1"/>
    </xf>
    <xf numFmtId="0" fontId="13" fillId="4" borderId="0" xfId="1" applyFont="1" applyFill="1" applyAlignment="1">
      <alignment horizontal="left" vertical="top" wrapText="1"/>
    </xf>
    <xf numFmtId="0" fontId="13" fillId="4" borderId="9" xfId="1" applyFont="1" applyFill="1" applyBorder="1" applyAlignment="1">
      <alignment horizontal="left" vertical="top" wrapText="1"/>
    </xf>
    <xf numFmtId="0" fontId="14" fillId="4" borderId="8" xfId="1" applyFont="1" applyFill="1" applyBorder="1" applyAlignment="1">
      <alignment horizontal="left" vertical="top" wrapText="1"/>
    </xf>
    <xf numFmtId="0" fontId="14" fillId="4" borderId="0" xfId="1" applyFont="1" applyFill="1" applyAlignment="1">
      <alignment horizontal="left" vertical="top" wrapText="1"/>
    </xf>
    <xf numFmtId="0" fontId="14" fillId="4" borderId="9" xfId="1" applyFont="1" applyFill="1" applyBorder="1" applyAlignment="1">
      <alignment horizontal="left" vertical="top" wrapText="1"/>
    </xf>
    <xf numFmtId="0" fontId="9" fillId="4" borderId="16" xfId="1" applyFont="1" applyFill="1" applyBorder="1" applyAlignment="1">
      <alignment horizontal="left"/>
    </xf>
    <xf numFmtId="0" fontId="12" fillId="8" borderId="2" xfId="1" applyFont="1" applyFill="1" applyBorder="1" applyAlignment="1">
      <alignment horizontal="left" vertical="center" wrapText="1"/>
    </xf>
    <xf numFmtId="0" fontId="12" fillId="8" borderId="4" xfId="1" applyFont="1" applyFill="1" applyBorder="1" applyAlignment="1">
      <alignment horizontal="left" vertical="center" wrapText="1"/>
    </xf>
    <xf numFmtId="0" fontId="12" fillId="8" borderId="3" xfId="1" applyFont="1" applyFill="1" applyBorder="1" applyAlignment="1">
      <alignment horizontal="left" vertical="center" wrapText="1"/>
    </xf>
    <xf numFmtId="0" fontId="10" fillId="7" borderId="5" xfId="1" applyFont="1" applyFill="1" applyBorder="1" applyAlignment="1">
      <alignment horizontal="left" vertical="top" wrapText="1"/>
    </xf>
    <xf numFmtId="0" fontId="10" fillId="7" borderId="6" xfId="1" applyFont="1" applyFill="1" applyBorder="1" applyAlignment="1">
      <alignment horizontal="left" vertical="top" wrapText="1"/>
    </xf>
    <xf numFmtId="0" fontId="10" fillId="7" borderId="7" xfId="1" applyFont="1" applyFill="1" applyBorder="1" applyAlignment="1">
      <alignment horizontal="left" vertical="top" wrapText="1"/>
    </xf>
    <xf numFmtId="0" fontId="12" fillId="8" borderId="14" xfId="1" applyFont="1" applyFill="1" applyBorder="1" applyAlignment="1">
      <alignment horizontal="left" vertical="center" wrapText="1"/>
    </xf>
    <xf numFmtId="0" fontId="9" fillId="4" borderId="14" xfId="1" applyFont="1" applyFill="1" applyBorder="1" applyAlignment="1">
      <alignment horizontal="left"/>
    </xf>
    <xf numFmtId="0" fontId="26" fillId="0" borderId="1" xfId="0" applyFont="1" applyBorder="1" applyAlignment="1">
      <alignment vertical="top" wrapText="1"/>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9"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Groningen\Medewerkers\Kwz\contr\GN%23\Marieke%20Camron\Justitie%20(rechtbank)\draaiboek%20rechtban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
      <sheetName val="INH"/>
      <sheetName val="TAAK1"/>
      <sheetName val="TAAK2"/>
      <sheetName val="WR.I(ochtend)"/>
      <sheetName val="WR.I(ochtend) "/>
      <sheetName val="WR.S(ochtend)"/>
      <sheetName val="WR.I-2"/>
      <sheetName val="WR.S-2"/>
      <sheetName val="WR.I-3"/>
      <sheetName val="WR.S-3"/>
      <sheetName val="WR.I-4"/>
      <sheetName val="WR.S-4"/>
      <sheetName val="WR.I-5"/>
      <sheetName val="WR.S-5"/>
      <sheetName val="WR.I-6"/>
      <sheetName val="WR.S-6"/>
      <sheetName val="WR.I-7"/>
      <sheetName val="WR.S-7"/>
      <sheetName val="WR.I-8"/>
      <sheetName val="WR.S-8"/>
      <sheetName val="WR.I-9"/>
      <sheetName val="WR.S-9"/>
      <sheetName val="WR.I-10"/>
      <sheetName val="WR.S-10"/>
      <sheetName val="LAAG1"/>
      <sheetName val="LAAG2"/>
      <sheetName val="LAAG3"/>
      <sheetName val="LAAG4"/>
      <sheetName val="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6"/>
  <sheetViews>
    <sheetView showGridLines="0" topLeftCell="B3" zoomScale="70" zoomScaleNormal="70" workbookViewId="0">
      <selection activeCell="D95" sqref="D95:J95"/>
    </sheetView>
  </sheetViews>
  <sheetFormatPr defaultRowHeight="12.75" x14ac:dyDescent="0.2"/>
  <cols>
    <col min="1" max="1" width="3.28515625" hidden="1" customWidth="1"/>
    <col min="2" max="2" width="95" customWidth="1"/>
    <col min="3" max="3" width="103" customWidth="1"/>
    <col min="4" max="4" width="27.5703125" bestFit="1" customWidth="1"/>
    <col min="5" max="5" width="13.7109375" style="82" customWidth="1"/>
    <col min="6" max="6" width="17.42578125" style="82" customWidth="1"/>
    <col min="7" max="7" width="13.7109375" style="82" customWidth="1"/>
    <col min="8" max="8" width="19.28515625" style="82" customWidth="1"/>
    <col min="9" max="9" width="16.140625" style="82" customWidth="1"/>
    <col min="10" max="10" width="19.85546875" style="82" customWidth="1"/>
  </cols>
  <sheetData>
    <row r="1" spans="1:10" ht="24.75" customHeight="1" x14ac:dyDescent="0.2">
      <c r="B1" s="160" t="s">
        <v>0</v>
      </c>
      <c r="C1" s="161"/>
      <c r="D1" s="161"/>
      <c r="E1" s="161"/>
      <c r="F1" s="161"/>
      <c r="G1" s="161"/>
      <c r="H1" s="161"/>
      <c r="I1" s="161"/>
      <c r="J1" s="161"/>
    </row>
    <row r="3" spans="1:10" s="2" customFormat="1" ht="15.75" x14ac:dyDescent="0.2">
      <c r="B3" s="163" t="s">
        <v>1</v>
      </c>
      <c r="C3" s="164"/>
      <c r="D3" s="164"/>
      <c r="E3" s="164"/>
      <c r="F3" s="164"/>
      <c r="G3" s="164"/>
      <c r="H3" s="164"/>
      <c r="I3" s="164"/>
      <c r="J3" s="164"/>
    </row>
    <row r="4" spans="1:10" s="2" customFormat="1" ht="15.75" x14ac:dyDescent="0.2">
      <c r="B4" s="105" t="s">
        <v>2</v>
      </c>
      <c r="C4" s="105" t="s">
        <v>3</v>
      </c>
      <c r="D4" s="105" t="s">
        <v>4</v>
      </c>
      <c r="E4" s="106" t="s">
        <v>5</v>
      </c>
      <c r="F4" s="106" t="s">
        <v>6</v>
      </c>
      <c r="G4" s="106" t="s">
        <v>7</v>
      </c>
      <c r="H4" s="106" t="s">
        <v>8</v>
      </c>
      <c r="I4" s="106" t="s">
        <v>9</v>
      </c>
      <c r="J4" s="106" t="s">
        <v>10</v>
      </c>
    </row>
    <row r="5" spans="1:10" s="14" customFormat="1" ht="31.5" customHeight="1" x14ac:dyDescent="0.25">
      <c r="A5" s="14">
        <v>1</v>
      </c>
      <c r="B5" s="89" t="s">
        <v>11</v>
      </c>
      <c r="C5" s="89" t="s">
        <v>12</v>
      </c>
      <c r="D5" s="90" t="s">
        <v>13</v>
      </c>
      <c r="E5" s="90" t="s">
        <v>13</v>
      </c>
      <c r="F5" s="90" t="s">
        <v>13</v>
      </c>
      <c r="G5" s="90" t="s">
        <v>13</v>
      </c>
      <c r="H5" s="90" t="s">
        <v>13</v>
      </c>
      <c r="I5" s="92" t="s">
        <v>13</v>
      </c>
      <c r="J5" s="90" t="s">
        <v>13</v>
      </c>
    </row>
    <row r="6" spans="1:10" s="14" customFormat="1" ht="15.75" x14ac:dyDescent="0.25">
      <c r="A6" s="14">
        <v>17</v>
      </c>
      <c r="B6" s="16" t="s">
        <v>14</v>
      </c>
      <c r="C6" s="16" t="s">
        <v>15</v>
      </c>
      <c r="D6" s="85" t="s">
        <v>13</v>
      </c>
      <c r="E6" s="102" t="s">
        <v>13</v>
      </c>
      <c r="F6" s="102" t="s">
        <v>13</v>
      </c>
      <c r="G6" s="102" t="s">
        <v>13</v>
      </c>
      <c r="H6" s="102" t="s">
        <v>13</v>
      </c>
      <c r="I6" s="103" t="s">
        <v>13</v>
      </c>
      <c r="J6" s="102" t="s">
        <v>13</v>
      </c>
    </row>
    <row r="7" spans="1:10" s="14" customFormat="1" ht="31.5" x14ac:dyDescent="0.25">
      <c r="A7" s="14">
        <v>2</v>
      </c>
      <c r="B7" s="16" t="s">
        <v>16</v>
      </c>
      <c r="C7" s="16" t="s">
        <v>17</v>
      </c>
      <c r="D7" s="85" t="s">
        <v>13</v>
      </c>
      <c r="E7" s="85" t="s">
        <v>13</v>
      </c>
      <c r="F7" s="85"/>
      <c r="G7" s="85"/>
      <c r="H7" s="85" t="s">
        <v>13</v>
      </c>
      <c r="I7" s="93"/>
      <c r="J7" s="85"/>
    </row>
    <row r="8" spans="1:10" s="14" customFormat="1" ht="15.75" x14ac:dyDescent="0.25">
      <c r="A8" s="14">
        <v>3</v>
      </c>
      <c r="B8" s="18" t="s">
        <v>18</v>
      </c>
      <c r="C8" s="18" t="s">
        <v>19</v>
      </c>
      <c r="D8" s="122"/>
      <c r="E8" s="85" t="s">
        <v>13</v>
      </c>
      <c r="F8" s="85" t="s">
        <v>13</v>
      </c>
      <c r="G8" s="85"/>
      <c r="H8" s="85" t="s">
        <v>13</v>
      </c>
      <c r="I8" s="93"/>
      <c r="J8" s="85"/>
    </row>
    <row r="9" spans="1:10" s="14" customFormat="1" ht="15.75" x14ac:dyDescent="0.25">
      <c r="A9" s="14">
        <v>4</v>
      </c>
      <c r="B9" s="31" t="s">
        <v>20</v>
      </c>
      <c r="C9" s="16" t="s">
        <v>21</v>
      </c>
      <c r="D9" s="85"/>
      <c r="E9" s="85"/>
      <c r="F9" s="85"/>
      <c r="G9" s="85"/>
      <c r="H9" s="85"/>
      <c r="I9" s="93"/>
      <c r="J9" s="85" t="s">
        <v>13</v>
      </c>
    </row>
    <row r="10" spans="1:10" s="14" customFormat="1" ht="15.75" x14ac:dyDescent="0.25">
      <c r="A10" s="14">
        <v>5</v>
      </c>
      <c r="B10" s="16" t="s">
        <v>22</v>
      </c>
      <c r="C10" s="16" t="s">
        <v>23</v>
      </c>
      <c r="D10" s="85" t="s">
        <v>13</v>
      </c>
      <c r="E10" s="85" t="s">
        <v>13</v>
      </c>
      <c r="F10" s="85"/>
      <c r="G10" s="85"/>
      <c r="H10" s="85"/>
      <c r="I10" s="93"/>
      <c r="J10" s="85"/>
    </row>
    <row r="11" spans="1:10" s="14" customFormat="1" ht="16.5" customHeight="1" x14ac:dyDescent="0.25">
      <c r="A11" s="14">
        <v>7</v>
      </c>
      <c r="B11" s="16" t="s">
        <v>24</v>
      </c>
      <c r="C11" s="16" t="s">
        <v>25</v>
      </c>
      <c r="D11" s="85" t="s">
        <v>13</v>
      </c>
      <c r="E11" s="85" t="s">
        <v>13</v>
      </c>
      <c r="F11" s="85" t="s">
        <v>13</v>
      </c>
      <c r="G11" s="85" t="s">
        <v>13</v>
      </c>
      <c r="H11" s="85" t="s">
        <v>13</v>
      </c>
      <c r="I11" s="93" t="s">
        <v>13</v>
      </c>
      <c r="J11" s="85" t="s">
        <v>13</v>
      </c>
    </row>
    <row r="12" spans="1:10" s="14" customFormat="1" ht="15.75" x14ac:dyDescent="0.25">
      <c r="A12" s="14">
        <v>8</v>
      </c>
      <c r="B12" s="31" t="s">
        <v>26</v>
      </c>
      <c r="C12" s="16" t="s">
        <v>27</v>
      </c>
      <c r="D12" s="85"/>
      <c r="E12" s="85"/>
      <c r="F12" s="85"/>
      <c r="G12" s="85"/>
      <c r="H12" s="85"/>
      <c r="I12" s="93"/>
      <c r="J12" s="85" t="s">
        <v>13</v>
      </c>
    </row>
    <row r="13" spans="1:10" s="14" customFormat="1" ht="15.75" x14ac:dyDescent="0.25">
      <c r="A13" s="14">
        <v>9</v>
      </c>
      <c r="B13" s="31" t="s">
        <v>28</v>
      </c>
      <c r="C13" s="16" t="s">
        <v>27</v>
      </c>
      <c r="D13" s="85"/>
      <c r="E13" s="85"/>
      <c r="F13" s="85"/>
      <c r="G13" s="85"/>
      <c r="H13" s="85"/>
      <c r="I13" s="93"/>
      <c r="J13" s="85" t="s">
        <v>13</v>
      </c>
    </row>
    <row r="14" spans="1:10" s="14" customFormat="1" ht="15.75" x14ac:dyDescent="0.25">
      <c r="B14" s="31" t="s">
        <v>29</v>
      </c>
      <c r="C14" s="16" t="s">
        <v>30</v>
      </c>
      <c r="D14" s="85"/>
      <c r="E14" s="85" t="s">
        <v>13</v>
      </c>
      <c r="F14" s="85"/>
      <c r="G14" s="85"/>
      <c r="H14" s="85" t="s">
        <v>13</v>
      </c>
      <c r="I14" s="93"/>
      <c r="J14" s="85"/>
    </row>
    <row r="15" spans="1:10" s="14" customFormat="1" ht="15.75" x14ac:dyDescent="0.25">
      <c r="A15" s="14">
        <v>10</v>
      </c>
      <c r="B15" s="16" t="s">
        <v>31</v>
      </c>
      <c r="C15" s="16" t="s">
        <v>32</v>
      </c>
      <c r="D15" s="85" t="s">
        <v>13</v>
      </c>
      <c r="E15" s="85" t="s">
        <v>13</v>
      </c>
      <c r="F15" s="85" t="s">
        <v>13</v>
      </c>
      <c r="G15" s="85" t="s">
        <v>13</v>
      </c>
      <c r="H15" s="85"/>
      <c r="I15" s="93"/>
      <c r="J15" s="85" t="s">
        <v>13</v>
      </c>
    </row>
    <row r="16" spans="1:10" s="14" customFormat="1" ht="15.75" x14ac:dyDescent="0.25">
      <c r="A16" s="14">
        <v>12</v>
      </c>
      <c r="B16" s="31" t="s">
        <v>33</v>
      </c>
      <c r="C16" s="16" t="s">
        <v>34</v>
      </c>
      <c r="D16" s="85" t="s">
        <v>13</v>
      </c>
      <c r="E16" s="85" t="s">
        <v>13</v>
      </c>
      <c r="F16" s="85" t="s">
        <v>13</v>
      </c>
      <c r="G16" s="85" t="s">
        <v>13</v>
      </c>
      <c r="H16" s="85"/>
      <c r="I16" s="93"/>
      <c r="J16" s="85" t="s">
        <v>13</v>
      </c>
    </row>
    <row r="17" spans="1:10" s="14" customFormat="1" ht="15.75" x14ac:dyDescent="0.25">
      <c r="A17" s="14">
        <v>13</v>
      </c>
      <c r="B17" s="16" t="s">
        <v>35</v>
      </c>
      <c r="C17" s="16" t="s">
        <v>36</v>
      </c>
      <c r="D17" s="85" t="s">
        <v>13</v>
      </c>
      <c r="E17" s="85" t="s">
        <v>13</v>
      </c>
      <c r="F17" s="85" t="s">
        <v>13</v>
      </c>
      <c r="G17" s="85" t="s">
        <v>13</v>
      </c>
      <c r="H17" s="85" t="s">
        <v>13</v>
      </c>
      <c r="I17" s="93" t="s">
        <v>13</v>
      </c>
      <c r="J17" s="85"/>
    </row>
    <row r="18" spans="1:10" s="14" customFormat="1" ht="15.75" x14ac:dyDescent="0.25">
      <c r="A18" s="14">
        <v>14</v>
      </c>
      <c r="B18" s="16" t="s">
        <v>37</v>
      </c>
      <c r="C18" s="16" t="s">
        <v>38</v>
      </c>
      <c r="D18" s="85" t="s">
        <v>13</v>
      </c>
      <c r="E18" s="85" t="s">
        <v>13</v>
      </c>
      <c r="F18" s="85" t="s">
        <v>13</v>
      </c>
      <c r="G18" s="85" t="s">
        <v>13</v>
      </c>
      <c r="H18" s="85" t="s">
        <v>13</v>
      </c>
      <c r="I18" s="93" t="s">
        <v>13</v>
      </c>
      <c r="J18" s="85"/>
    </row>
    <row r="19" spans="1:10" s="14" customFormat="1" ht="15.75" x14ac:dyDescent="0.25">
      <c r="A19" s="14">
        <v>15</v>
      </c>
      <c r="B19" s="16" t="s">
        <v>39</v>
      </c>
      <c r="C19" s="16" t="s">
        <v>40</v>
      </c>
      <c r="D19" s="85"/>
      <c r="E19" s="85"/>
      <c r="F19" s="85" t="s">
        <v>13</v>
      </c>
      <c r="G19" s="85" t="s">
        <v>13</v>
      </c>
      <c r="H19" s="85"/>
      <c r="I19" s="93"/>
      <c r="J19" s="85"/>
    </row>
    <row r="20" spans="1:10" s="14" customFormat="1" ht="15.75" x14ac:dyDescent="0.25">
      <c r="A20" s="14">
        <v>16</v>
      </c>
      <c r="B20" s="31" t="s">
        <v>41</v>
      </c>
      <c r="C20" s="16" t="s">
        <v>42</v>
      </c>
      <c r="D20" s="85"/>
      <c r="E20" s="85" t="s">
        <v>13</v>
      </c>
      <c r="F20" s="85"/>
      <c r="G20" s="85"/>
      <c r="H20" s="85" t="s">
        <v>13</v>
      </c>
      <c r="I20" s="93"/>
      <c r="J20" s="85"/>
    </row>
    <row r="21" spans="1:10" s="86" customFormat="1" ht="14.25" customHeight="1" x14ac:dyDescent="0.25">
      <c r="A21" s="14">
        <v>18</v>
      </c>
      <c r="B21" s="16" t="s">
        <v>43</v>
      </c>
      <c r="C21" s="16" t="s">
        <v>44</v>
      </c>
      <c r="D21" s="85" t="s">
        <v>13</v>
      </c>
      <c r="E21" s="85" t="s">
        <v>13</v>
      </c>
      <c r="F21" s="85" t="s">
        <v>13</v>
      </c>
      <c r="G21" s="85" t="s">
        <v>13</v>
      </c>
      <c r="H21" s="85" t="s">
        <v>13</v>
      </c>
      <c r="I21" s="93" t="s">
        <v>13</v>
      </c>
      <c r="J21" s="85" t="s">
        <v>13</v>
      </c>
    </row>
    <row r="22" spans="1:10" s="14" customFormat="1" ht="15.75" x14ac:dyDescent="0.25">
      <c r="A22" s="14">
        <v>6</v>
      </c>
      <c r="B22" s="16" t="s">
        <v>45</v>
      </c>
      <c r="C22" s="16" t="s">
        <v>46</v>
      </c>
      <c r="D22" s="85" t="s">
        <v>13</v>
      </c>
      <c r="E22" s="85" t="s">
        <v>13</v>
      </c>
      <c r="F22" s="85"/>
      <c r="G22" s="85"/>
      <c r="H22" s="85" t="s">
        <v>13</v>
      </c>
      <c r="I22" s="93"/>
      <c r="J22" s="85"/>
    </row>
    <row r="23" spans="1:10" s="14" customFormat="1" ht="15.75" x14ac:dyDescent="0.25">
      <c r="A23" s="14">
        <v>19</v>
      </c>
      <c r="B23" s="16" t="s">
        <v>47</v>
      </c>
      <c r="C23" s="16" t="s">
        <v>48</v>
      </c>
      <c r="D23" s="85"/>
      <c r="E23" s="85"/>
      <c r="F23" s="85" t="s">
        <v>13</v>
      </c>
      <c r="G23" s="85" t="s">
        <v>13</v>
      </c>
      <c r="H23" s="85" t="s">
        <v>13</v>
      </c>
      <c r="I23" s="93"/>
      <c r="J23" s="85"/>
    </row>
    <row r="24" spans="1:10" s="14" customFormat="1" ht="15.75" x14ac:dyDescent="0.25">
      <c r="A24" s="14">
        <v>20</v>
      </c>
      <c r="B24" s="16" t="s">
        <v>49</v>
      </c>
      <c r="C24" s="16" t="s">
        <v>40</v>
      </c>
      <c r="D24" s="85" t="s">
        <v>13</v>
      </c>
      <c r="E24" s="85" t="s">
        <v>13</v>
      </c>
      <c r="F24" s="85" t="s">
        <v>13</v>
      </c>
      <c r="G24" s="85" t="s">
        <v>13</v>
      </c>
      <c r="H24" s="85" t="s">
        <v>13</v>
      </c>
      <c r="I24" s="93"/>
      <c r="J24" s="85"/>
    </row>
    <row r="25" spans="1:10" s="14" customFormat="1" ht="15.75" x14ac:dyDescent="0.25">
      <c r="A25" s="14">
        <v>21</v>
      </c>
      <c r="B25" s="16" t="s">
        <v>50</v>
      </c>
      <c r="C25" s="16" t="s">
        <v>51</v>
      </c>
      <c r="D25" s="85" t="s">
        <v>13</v>
      </c>
      <c r="E25" s="85" t="s">
        <v>13</v>
      </c>
      <c r="F25" s="85"/>
      <c r="G25" s="85"/>
      <c r="H25" s="85" t="s">
        <v>13</v>
      </c>
      <c r="I25" s="93"/>
      <c r="J25" s="85"/>
    </row>
    <row r="26" spans="1:10" s="14" customFormat="1" ht="31.5" x14ac:dyDescent="0.25">
      <c r="A26" s="14">
        <v>22</v>
      </c>
      <c r="B26" s="16" t="s">
        <v>52</v>
      </c>
      <c r="C26" s="16" t="s">
        <v>53</v>
      </c>
      <c r="D26" s="85" t="s">
        <v>13</v>
      </c>
      <c r="E26" s="85" t="s">
        <v>13</v>
      </c>
      <c r="F26" s="85" t="s">
        <v>13</v>
      </c>
      <c r="G26" s="85" t="s">
        <v>13</v>
      </c>
      <c r="H26" s="85" t="s">
        <v>13</v>
      </c>
      <c r="I26" s="93" t="s">
        <v>13</v>
      </c>
      <c r="J26" s="85" t="s">
        <v>13</v>
      </c>
    </row>
    <row r="27" spans="1:10" s="14" customFormat="1" ht="31.5" x14ac:dyDescent="0.25">
      <c r="A27" s="14">
        <v>23</v>
      </c>
      <c r="B27" s="16" t="s">
        <v>54</v>
      </c>
      <c r="C27" s="16" t="s">
        <v>55</v>
      </c>
      <c r="D27" s="85" t="s">
        <v>13</v>
      </c>
      <c r="E27" s="85" t="s">
        <v>13</v>
      </c>
      <c r="F27" s="85" t="s">
        <v>13</v>
      </c>
      <c r="G27" s="85" t="s">
        <v>13</v>
      </c>
      <c r="H27" s="85" t="s">
        <v>13</v>
      </c>
      <c r="I27" s="93" t="s">
        <v>13</v>
      </c>
      <c r="J27" s="85" t="s">
        <v>13</v>
      </c>
    </row>
    <row r="28" spans="1:10" s="14" customFormat="1" ht="15.75" customHeight="1" x14ac:dyDescent="0.25">
      <c r="A28" s="14">
        <v>24</v>
      </c>
      <c r="B28" s="16" t="s">
        <v>266</v>
      </c>
      <c r="C28" s="16" t="s">
        <v>57</v>
      </c>
      <c r="D28" s="85" t="s">
        <v>13</v>
      </c>
      <c r="E28" s="85" t="s">
        <v>13</v>
      </c>
      <c r="F28" s="85" t="s">
        <v>13</v>
      </c>
      <c r="G28" s="85" t="s">
        <v>13</v>
      </c>
      <c r="H28" s="85" t="s">
        <v>13</v>
      </c>
      <c r="I28" s="93" t="s">
        <v>13</v>
      </c>
      <c r="J28" s="85" t="s">
        <v>13</v>
      </c>
    </row>
    <row r="29" spans="1:10" s="14" customFormat="1" ht="15.75" x14ac:dyDescent="0.25">
      <c r="A29" s="14">
        <v>25</v>
      </c>
      <c r="B29" s="16" t="s">
        <v>58</v>
      </c>
      <c r="C29" s="16" t="s">
        <v>57</v>
      </c>
      <c r="D29" s="85"/>
      <c r="E29" s="85"/>
      <c r="F29" s="85"/>
      <c r="G29" s="85"/>
      <c r="H29" s="85"/>
      <c r="I29" s="93"/>
      <c r="J29" s="85" t="s">
        <v>13</v>
      </c>
    </row>
    <row r="30" spans="1:10" s="14" customFormat="1" ht="31.5" x14ac:dyDescent="0.25">
      <c r="A30" s="14">
        <v>26</v>
      </c>
      <c r="B30" s="16" t="s">
        <v>59</v>
      </c>
      <c r="C30" s="16" t="s">
        <v>60</v>
      </c>
      <c r="D30" s="85" t="s">
        <v>13</v>
      </c>
      <c r="E30" s="85" t="s">
        <v>13</v>
      </c>
      <c r="F30" s="85" t="s">
        <v>13</v>
      </c>
      <c r="G30" s="85" t="s">
        <v>13</v>
      </c>
      <c r="H30" s="85" t="s">
        <v>13</v>
      </c>
      <c r="I30" s="93"/>
      <c r="J30" s="85"/>
    </row>
    <row r="31" spans="1:10" s="14" customFormat="1" ht="15.75" x14ac:dyDescent="0.25">
      <c r="A31" s="14">
        <v>27</v>
      </c>
      <c r="B31" s="31" t="s">
        <v>61</v>
      </c>
      <c r="C31" s="16" t="s">
        <v>62</v>
      </c>
      <c r="D31" s="85"/>
      <c r="E31" s="85"/>
      <c r="F31" s="85"/>
      <c r="G31" s="85"/>
      <c r="H31" s="85"/>
      <c r="I31" s="93"/>
      <c r="J31" s="85" t="s">
        <v>13</v>
      </c>
    </row>
    <row r="32" spans="1:10" s="14" customFormat="1" ht="47.25" x14ac:dyDescent="0.25">
      <c r="A32" s="14">
        <v>28</v>
      </c>
      <c r="B32" s="16" t="s">
        <v>63</v>
      </c>
      <c r="C32" s="16" t="s">
        <v>64</v>
      </c>
      <c r="D32" s="85" t="s">
        <v>13</v>
      </c>
      <c r="E32" s="85" t="s">
        <v>13</v>
      </c>
      <c r="F32" s="85" t="s">
        <v>13</v>
      </c>
      <c r="G32" s="85" t="s">
        <v>13</v>
      </c>
      <c r="H32" s="85" t="s">
        <v>13</v>
      </c>
      <c r="I32" s="93" t="s">
        <v>13</v>
      </c>
      <c r="J32" s="85" t="s">
        <v>13</v>
      </c>
    </row>
    <row r="33" spans="1:10" s="14" customFormat="1" ht="31.5" x14ac:dyDescent="0.2">
      <c r="A33" s="14">
        <v>29</v>
      </c>
      <c r="B33" s="19" t="s">
        <v>65</v>
      </c>
      <c r="C33" s="19" t="s">
        <v>66</v>
      </c>
      <c r="D33" s="122"/>
      <c r="E33" s="85"/>
      <c r="F33" s="85"/>
      <c r="G33" s="85" t="s">
        <v>13</v>
      </c>
      <c r="H33" s="85"/>
      <c r="I33" s="93"/>
      <c r="J33" s="85" t="s">
        <v>13</v>
      </c>
    </row>
    <row r="34" spans="1:10" s="14" customFormat="1" ht="15.75" x14ac:dyDescent="0.25">
      <c r="A34" s="14">
        <v>30</v>
      </c>
      <c r="B34" s="16" t="s">
        <v>67</v>
      </c>
      <c r="C34" s="16" t="s">
        <v>68</v>
      </c>
      <c r="D34" s="85" t="s">
        <v>13</v>
      </c>
      <c r="E34" s="85" t="s">
        <v>13</v>
      </c>
      <c r="F34" s="85" t="s">
        <v>13</v>
      </c>
      <c r="G34" s="85" t="s">
        <v>13</v>
      </c>
      <c r="H34" s="85" t="s">
        <v>13</v>
      </c>
      <c r="I34" s="93" t="s">
        <v>13</v>
      </c>
      <c r="J34" s="85" t="s">
        <v>13</v>
      </c>
    </row>
    <row r="35" spans="1:10" s="14" customFormat="1" ht="15.75" x14ac:dyDescent="0.25">
      <c r="A35" s="14">
        <v>31</v>
      </c>
      <c r="B35" s="16" t="s">
        <v>69</v>
      </c>
      <c r="C35" s="16" t="s">
        <v>70</v>
      </c>
      <c r="D35" s="85"/>
      <c r="E35" s="85"/>
      <c r="F35" s="85"/>
      <c r="G35" s="85" t="s">
        <v>13</v>
      </c>
      <c r="H35" s="85" t="s">
        <v>13</v>
      </c>
      <c r="I35" s="93"/>
      <c r="J35" s="85" t="s">
        <v>13</v>
      </c>
    </row>
    <row r="36" spans="1:10" s="14" customFormat="1" ht="31.5" x14ac:dyDescent="0.25">
      <c r="A36" s="14">
        <v>32</v>
      </c>
      <c r="B36" s="16" t="s">
        <v>71</v>
      </c>
      <c r="C36" s="16" t="s">
        <v>72</v>
      </c>
      <c r="D36" s="85" t="s">
        <v>13</v>
      </c>
      <c r="E36" s="85" t="s">
        <v>13</v>
      </c>
      <c r="F36" s="85" t="s">
        <v>13</v>
      </c>
      <c r="G36" s="85" t="s">
        <v>13</v>
      </c>
      <c r="H36" s="85" t="s">
        <v>13</v>
      </c>
      <c r="I36" s="93"/>
      <c r="J36" s="85"/>
    </row>
    <row r="37" spans="1:10" s="2" customFormat="1" ht="15.75" x14ac:dyDescent="0.25">
      <c r="B37" s="13"/>
      <c r="C37" s="14"/>
      <c r="D37" s="14"/>
      <c r="E37" s="11"/>
      <c r="F37" s="11"/>
      <c r="G37" s="11"/>
      <c r="H37" s="11"/>
      <c r="I37" s="11"/>
      <c r="J37" s="11"/>
    </row>
    <row r="38" spans="1:10" s="2" customFormat="1" ht="15.75" hidden="1" x14ac:dyDescent="0.25">
      <c r="B38" s="13"/>
      <c r="C38" s="14"/>
      <c r="D38" s="14"/>
      <c r="E38" s="11"/>
      <c r="F38" s="11"/>
      <c r="G38" s="11"/>
      <c r="H38" s="11"/>
      <c r="I38" s="11"/>
      <c r="J38" s="11"/>
    </row>
    <row r="39" spans="1:10" s="2" customFormat="1" ht="15.75" hidden="1" x14ac:dyDescent="0.25">
      <c r="B39" s="13"/>
      <c r="C39" s="14"/>
      <c r="D39" s="14"/>
      <c r="E39" s="11"/>
      <c r="F39" s="11"/>
      <c r="G39" s="11"/>
      <c r="H39" s="11"/>
      <c r="I39" s="11"/>
      <c r="J39" s="11"/>
    </row>
    <row r="40" spans="1:10" s="2" customFormat="1" ht="15.75" hidden="1" x14ac:dyDescent="0.25">
      <c r="B40" s="7"/>
      <c r="C40" s="14"/>
      <c r="D40" s="14"/>
      <c r="E40" s="11"/>
      <c r="F40" s="11"/>
      <c r="G40" s="11"/>
      <c r="H40" s="11"/>
      <c r="I40" s="11"/>
      <c r="J40" s="11"/>
    </row>
    <row r="41" spans="1:10" s="2" customFormat="1" ht="15.75" hidden="1" x14ac:dyDescent="0.25">
      <c r="B41" s="7"/>
      <c r="C41" s="14"/>
      <c r="D41" s="14"/>
      <c r="E41" s="11"/>
      <c r="F41" s="11"/>
      <c r="G41" s="11"/>
      <c r="H41" s="11"/>
      <c r="I41" s="11"/>
      <c r="J41" s="11"/>
    </row>
    <row r="42" spans="1:10" s="2" customFormat="1" ht="15.75" hidden="1" x14ac:dyDescent="0.25">
      <c r="B42" s="13"/>
      <c r="C42" s="14"/>
      <c r="D42" s="14"/>
      <c r="E42" s="11"/>
      <c r="F42" s="11"/>
      <c r="G42" s="11"/>
      <c r="H42" s="11"/>
      <c r="I42" s="11"/>
      <c r="J42" s="11"/>
    </row>
    <row r="43" spans="1:10" s="2" customFormat="1" ht="15.75" hidden="1" x14ac:dyDescent="0.25">
      <c r="B43" s="13"/>
      <c r="C43" s="14"/>
      <c r="D43" s="14"/>
      <c r="E43" s="11"/>
      <c r="F43" s="11"/>
      <c r="G43" s="11"/>
      <c r="H43" s="11"/>
      <c r="I43" s="11"/>
      <c r="J43" s="11"/>
    </row>
    <row r="44" spans="1:10" s="2" customFormat="1" ht="15.75" hidden="1" x14ac:dyDescent="0.25">
      <c r="B44" s="7"/>
      <c r="C44" s="14"/>
      <c r="D44" s="14"/>
      <c r="E44" s="11"/>
      <c r="F44" s="11"/>
      <c r="G44" s="11"/>
      <c r="H44" s="11"/>
      <c r="I44" s="11"/>
      <c r="J44" s="11"/>
    </row>
    <row r="45" spans="1:10" s="2" customFormat="1" ht="15" hidden="1" customHeight="1" x14ac:dyDescent="0.2">
      <c r="B45" s="3"/>
      <c r="E45" s="11"/>
      <c r="F45" s="11"/>
      <c r="G45" s="11"/>
      <c r="H45" s="11"/>
      <c r="I45" s="11"/>
      <c r="J45" s="11"/>
    </row>
    <row r="46" spans="1:10" s="2" customFormat="1" ht="15" hidden="1" customHeight="1" x14ac:dyDescent="0.25">
      <c r="B46" s="4"/>
      <c r="E46" s="11"/>
      <c r="F46" s="11"/>
      <c r="G46" s="11"/>
      <c r="H46" s="11"/>
      <c r="I46" s="11"/>
      <c r="J46" s="11"/>
    </row>
    <row r="47" spans="1:10" s="2" customFormat="1" ht="15" hidden="1" customHeight="1" x14ac:dyDescent="0.25">
      <c r="B47" s="4"/>
      <c r="E47" s="11"/>
      <c r="F47" s="11"/>
      <c r="G47" s="11"/>
      <c r="H47" s="11"/>
      <c r="I47" s="11"/>
      <c r="J47" s="11"/>
    </row>
    <row r="48" spans="1:10" s="2" customFormat="1" ht="15" hidden="1" customHeight="1" x14ac:dyDescent="0.2">
      <c r="B48" s="3"/>
      <c r="E48" s="11"/>
      <c r="F48" s="11"/>
      <c r="G48" s="11"/>
      <c r="H48" s="11"/>
      <c r="I48" s="11"/>
      <c r="J48" s="11"/>
    </row>
    <row r="49" spans="2:10" s="2" customFormat="1" ht="15" hidden="1" customHeight="1" x14ac:dyDescent="0.25">
      <c r="B49" s="4"/>
      <c r="E49" s="11"/>
      <c r="F49" s="11"/>
      <c r="G49" s="11"/>
      <c r="H49" s="11"/>
      <c r="I49" s="11"/>
      <c r="J49" s="11"/>
    </row>
    <row r="50" spans="2:10" s="2" customFormat="1" ht="15" hidden="1" customHeight="1" x14ac:dyDescent="0.25">
      <c r="B50" s="4"/>
      <c r="E50" s="11"/>
      <c r="F50" s="11"/>
      <c r="G50" s="11"/>
      <c r="H50" s="11"/>
      <c r="I50" s="11"/>
      <c r="J50" s="11"/>
    </row>
    <row r="51" spans="2:10" s="2" customFormat="1" ht="15" hidden="1" customHeight="1" x14ac:dyDescent="0.25">
      <c r="B51" s="5"/>
      <c r="E51" s="11"/>
      <c r="F51" s="11"/>
      <c r="G51" s="11"/>
      <c r="H51" s="11"/>
      <c r="I51" s="11"/>
      <c r="J51" s="11"/>
    </row>
    <row r="52" spans="2:10" s="2" customFormat="1" ht="15" hidden="1" customHeight="1" x14ac:dyDescent="0.25">
      <c r="B52" s="5"/>
      <c r="E52" s="11"/>
      <c r="F52" s="11"/>
      <c r="G52" s="11"/>
      <c r="H52" s="11"/>
      <c r="I52" s="11"/>
      <c r="J52" s="11"/>
    </row>
    <row r="53" spans="2:10" s="2" customFormat="1" ht="15" hidden="1" customHeight="1" x14ac:dyDescent="0.2">
      <c r="B53" s="3"/>
      <c r="E53" s="11"/>
      <c r="F53" s="11"/>
      <c r="G53" s="11"/>
      <c r="H53" s="11"/>
      <c r="I53" s="11"/>
      <c r="J53" s="11"/>
    </row>
    <row r="54" spans="2:10" s="2" customFormat="1" ht="15" hidden="1" customHeight="1" x14ac:dyDescent="0.25">
      <c r="B54" s="5"/>
      <c r="E54" s="11"/>
      <c r="F54" s="11"/>
      <c r="G54" s="11"/>
      <c r="H54" s="11"/>
      <c r="I54" s="11"/>
      <c r="J54" s="11"/>
    </row>
    <row r="55" spans="2:10" s="2" customFormat="1" ht="15" hidden="1" customHeight="1" x14ac:dyDescent="0.25">
      <c r="B55" s="5"/>
      <c r="E55" s="11"/>
      <c r="F55" s="11"/>
      <c r="G55" s="11"/>
      <c r="H55" s="11"/>
      <c r="I55" s="11"/>
      <c r="J55" s="11"/>
    </row>
    <row r="56" spans="2:10" s="2" customFormat="1" ht="15" hidden="1" customHeight="1" x14ac:dyDescent="0.25">
      <c r="B56" s="5"/>
      <c r="E56" s="11"/>
      <c r="F56" s="11"/>
      <c r="G56" s="11"/>
      <c r="H56" s="11"/>
      <c r="I56" s="11"/>
      <c r="J56" s="11"/>
    </row>
    <row r="57" spans="2:10" s="2" customFormat="1" ht="15" hidden="1" customHeight="1" x14ac:dyDescent="0.2">
      <c r="B57" s="3"/>
      <c r="E57" s="11"/>
      <c r="F57" s="11"/>
      <c r="G57" s="11"/>
      <c r="H57" s="11"/>
      <c r="I57" s="11"/>
      <c r="J57" s="11"/>
    </row>
    <row r="58" spans="2:10" s="2" customFormat="1" ht="15" hidden="1" customHeight="1" x14ac:dyDescent="0.2">
      <c r="B58" s="3"/>
      <c r="E58" s="11"/>
      <c r="F58" s="11"/>
      <c r="G58" s="11"/>
      <c r="H58" s="11"/>
      <c r="I58" s="11"/>
      <c r="J58" s="11"/>
    </row>
    <row r="59" spans="2:10" s="2" customFormat="1" ht="15" hidden="1" customHeight="1" x14ac:dyDescent="0.2">
      <c r="B59" s="3"/>
      <c r="E59" s="11"/>
      <c r="F59" s="11"/>
      <c r="G59" s="11"/>
      <c r="H59" s="11"/>
      <c r="I59" s="11"/>
      <c r="J59" s="11"/>
    </row>
    <row r="60" spans="2:10" s="2" customFormat="1" ht="15" hidden="1" customHeight="1" x14ac:dyDescent="0.25">
      <c r="B60" s="5"/>
      <c r="E60" s="11"/>
      <c r="F60" s="11"/>
      <c r="G60" s="11"/>
      <c r="H60" s="11"/>
      <c r="I60" s="11"/>
      <c r="J60" s="11"/>
    </row>
    <row r="61" spans="2:10" s="2" customFormat="1" ht="15" hidden="1" customHeight="1" x14ac:dyDescent="0.25">
      <c r="B61" s="5"/>
      <c r="E61" s="11"/>
      <c r="F61" s="11"/>
      <c r="G61" s="11"/>
      <c r="H61" s="11"/>
      <c r="I61" s="11"/>
      <c r="J61" s="11"/>
    </row>
    <row r="62" spans="2:10" hidden="1" x14ac:dyDescent="0.2"/>
    <row r="63" spans="2:10" hidden="1" x14ac:dyDescent="0.2"/>
    <row r="64" spans="2:10" hidden="1" x14ac:dyDescent="0.2"/>
    <row r="65" spans="2:10" hidden="1" x14ac:dyDescent="0.2"/>
    <row r="66" spans="2:10" hidden="1" x14ac:dyDescent="0.2"/>
    <row r="67" spans="2:10" hidden="1" x14ac:dyDescent="0.2"/>
    <row r="68" spans="2:10" hidden="1" x14ac:dyDescent="0.2"/>
    <row r="69" spans="2:10" hidden="1" x14ac:dyDescent="0.2"/>
    <row r="70" spans="2:10" hidden="1" x14ac:dyDescent="0.2"/>
    <row r="71" spans="2:10" hidden="1" x14ac:dyDescent="0.2"/>
    <row r="72" spans="2:10" hidden="1" x14ac:dyDescent="0.2"/>
    <row r="73" spans="2:10" hidden="1" x14ac:dyDescent="0.2"/>
    <row r="74" spans="2:10" hidden="1" x14ac:dyDescent="0.2"/>
    <row r="75" spans="2:10" hidden="1" x14ac:dyDescent="0.2"/>
    <row r="76" spans="2:10" hidden="1" x14ac:dyDescent="0.2"/>
    <row r="77" spans="2:10" s="2" customFormat="1" ht="15.75" x14ac:dyDescent="0.2">
      <c r="B77" s="163" t="s">
        <v>73</v>
      </c>
      <c r="C77" s="164"/>
      <c r="D77" s="164"/>
      <c r="E77" s="164"/>
      <c r="F77" s="164"/>
      <c r="G77" s="164"/>
      <c r="H77" s="164"/>
      <c r="I77" s="164"/>
      <c r="J77" s="164"/>
    </row>
    <row r="78" spans="2:10" s="2" customFormat="1" ht="15.75" x14ac:dyDescent="0.2">
      <c r="B78" s="105" t="s">
        <v>2</v>
      </c>
      <c r="C78" s="105" t="s">
        <v>74</v>
      </c>
      <c r="D78" s="105" t="s">
        <v>4</v>
      </c>
      <c r="E78" s="106" t="s">
        <v>5</v>
      </c>
      <c r="F78" s="106" t="s">
        <v>6</v>
      </c>
      <c r="G78" s="106" t="s">
        <v>7</v>
      </c>
      <c r="H78" s="106" t="s">
        <v>8</v>
      </c>
      <c r="I78" s="106" t="s">
        <v>9</v>
      </c>
      <c r="J78" s="106" t="s">
        <v>10</v>
      </c>
    </row>
    <row r="79" spans="2:10" s="2" customFormat="1" ht="15.75" x14ac:dyDescent="0.2">
      <c r="B79" s="87" t="s">
        <v>75</v>
      </c>
      <c r="C79" s="87" t="s">
        <v>76</v>
      </c>
      <c r="D79" s="83" t="s">
        <v>13</v>
      </c>
      <c r="E79" s="83" t="s">
        <v>13</v>
      </c>
      <c r="F79" s="83" t="s">
        <v>13</v>
      </c>
      <c r="G79" s="83" t="s">
        <v>13</v>
      </c>
      <c r="H79" s="83" t="s">
        <v>13</v>
      </c>
      <c r="I79" s="94" t="s">
        <v>13</v>
      </c>
      <c r="J79" s="83" t="s">
        <v>13</v>
      </c>
    </row>
    <row r="80" spans="2:10" s="2" customFormat="1" ht="15.75" x14ac:dyDescent="0.2">
      <c r="B80" s="87" t="s">
        <v>77</v>
      </c>
      <c r="C80" s="87" t="s">
        <v>78</v>
      </c>
      <c r="D80" s="87"/>
      <c r="E80" s="83" t="s">
        <v>13</v>
      </c>
      <c r="F80" s="83"/>
      <c r="G80" s="83"/>
      <c r="H80" s="83"/>
      <c r="I80" s="94"/>
      <c r="J80" s="83"/>
    </row>
    <row r="81" spans="1:10" s="2" customFormat="1" ht="15.75" x14ac:dyDescent="0.2">
      <c r="B81" s="87"/>
      <c r="C81" s="87"/>
      <c r="D81" s="87"/>
      <c r="E81" s="83"/>
      <c r="F81" s="83"/>
      <c r="G81" s="83"/>
      <c r="H81" s="83"/>
      <c r="I81" s="94"/>
      <c r="J81" s="83"/>
    </row>
    <row r="82" spans="1:10" s="2" customFormat="1" ht="15.75" x14ac:dyDescent="0.2">
      <c r="E82" s="11"/>
      <c r="F82" s="11"/>
      <c r="G82" s="11"/>
      <c r="H82" s="11"/>
      <c r="I82" s="11"/>
      <c r="J82" s="11"/>
    </row>
    <row r="83" spans="1:10" s="15" customFormat="1" hidden="1" x14ac:dyDescent="0.2">
      <c r="E83" s="88"/>
      <c r="F83" s="88"/>
      <c r="G83" s="88"/>
      <c r="H83" s="88"/>
      <c r="I83" s="88"/>
      <c r="J83" s="88"/>
    </row>
    <row r="84" spans="1:10" hidden="1" x14ac:dyDescent="0.2"/>
    <row r="85" spans="1:10" s="2" customFormat="1" ht="15" customHeight="1" x14ac:dyDescent="0.2">
      <c r="B85" s="163" t="s">
        <v>79</v>
      </c>
      <c r="C85" s="164"/>
      <c r="D85" s="164"/>
      <c r="E85" s="164"/>
      <c r="F85" s="164"/>
      <c r="G85" s="164"/>
      <c r="H85" s="164"/>
      <c r="I85" s="164"/>
      <c r="J85" s="164"/>
    </row>
    <row r="86" spans="1:10" s="2" customFormat="1" ht="15.75" x14ac:dyDescent="0.2">
      <c r="B86" s="105" t="s">
        <v>2</v>
      </c>
      <c r="C86" s="105" t="s">
        <v>74</v>
      </c>
      <c r="D86" s="105" t="s">
        <v>4</v>
      </c>
      <c r="E86" s="106" t="s">
        <v>5</v>
      </c>
      <c r="F86" s="106" t="s">
        <v>6</v>
      </c>
      <c r="G86" s="106" t="s">
        <v>7</v>
      </c>
      <c r="H86" s="106" t="s">
        <v>8</v>
      </c>
      <c r="I86" s="106" t="s">
        <v>9</v>
      </c>
      <c r="J86" s="106" t="s">
        <v>10</v>
      </c>
    </row>
    <row r="87" spans="1:10" s="2" customFormat="1" ht="15.75" x14ac:dyDescent="0.25">
      <c r="A87" s="2">
        <v>1</v>
      </c>
      <c r="B87" s="89" t="s">
        <v>80</v>
      </c>
      <c r="C87" s="96" t="s">
        <v>81</v>
      </c>
      <c r="D87" s="123">
        <v>4</v>
      </c>
      <c r="E87" s="91">
        <v>4</v>
      </c>
      <c r="F87" s="91">
        <v>4</v>
      </c>
      <c r="G87" s="91">
        <v>4</v>
      </c>
      <c r="H87" s="91">
        <v>4</v>
      </c>
      <c r="I87" s="91">
        <v>4</v>
      </c>
      <c r="J87" s="95">
        <v>4</v>
      </c>
    </row>
    <row r="88" spans="1:10" s="2" customFormat="1" ht="15.75" x14ac:dyDescent="0.25">
      <c r="A88" s="2">
        <v>1</v>
      </c>
      <c r="B88" s="89" t="s">
        <v>82</v>
      </c>
      <c r="C88" s="96" t="s">
        <v>81</v>
      </c>
      <c r="D88" s="123">
        <v>4</v>
      </c>
      <c r="E88" s="91">
        <v>4</v>
      </c>
      <c r="F88" s="91">
        <v>4</v>
      </c>
      <c r="G88" s="91">
        <v>4</v>
      </c>
      <c r="H88" s="91">
        <v>4</v>
      </c>
      <c r="I88" s="91">
        <v>4</v>
      </c>
      <c r="J88" s="95">
        <v>4</v>
      </c>
    </row>
    <row r="89" spans="1:10" s="2" customFormat="1" ht="15.75" x14ac:dyDescent="0.2">
      <c r="B89" s="87" t="s">
        <v>83</v>
      </c>
      <c r="C89" s="87" t="s">
        <v>84</v>
      </c>
      <c r="D89" s="104">
        <v>4</v>
      </c>
      <c r="E89" s="83">
        <v>4</v>
      </c>
      <c r="F89" s="83">
        <v>4</v>
      </c>
      <c r="G89" s="83"/>
      <c r="H89" s="83">
        <v>4</v>
      </c>
      <c r="I89" s="83">
        <v>4</v>
      </c>
      <c r="J89" s="94"/>
    </row>
    <row r="90" spans="1:10" s="2" customFormat="1" ht="15.75" x14ac:dyDescent="0.2">
      <c r="A90" s="2">
        <v>2</v>
      </c>
      <c r="B90" s="87" t="s">
        <v>85</v>
      </c>
      <c r="C90" s="96" t="s">
        <v>86</v>
      </c>
      <c r="D90" s="115">
        <v>4</v>
      </c>
      <c r="E90" s="83">
        <v>4</v>
      </c>
      <c r="F90" s="83">
        <v>4</v>
      </c>
      <c r="G90" s="83">
        <v>4</v>
      </c>
      <c r="H90" s="83">
        <v>4</v>
      </c>
      <c r="I90" s="83">
        <v>4</v>
      </c>
      <c r="J90" s="94">
        <v>4</v>
      </c>
    </row>
    <row r="91" spans="1:10" s="2" customFormat="1" ht="15.75" x14ac:dyDescent="0.2">
      <c r="A91" s="2">
        <v>11</v>
      </c>
      <c r="B91" s="87" t="s">
        <v>87</v>
      </c>
      <c r="C91" s="87" t="s">
        <v>88</v>
      </c>
      <c r="D91" s="104">
        <v>4</v>
      </c>
      <c r="E91" s="83">
        <v>4</v>
      </c>
      <c r="F91" s="83">
        <v>4</v>
      </c>
      <c r="G91" s="83">
        <v>4</v>
      </c>
      <c r="H91" s="83">
        <v>4</v>
      </c>
      <c r="I91" s="83">
        <v>4</v>
      </c>
      <c r="J91" s="94">
        <v>4</v>
      </c>
    </row>
    <row r="92" spans="1:10" s="2" customFormat="1" ht="15.75" x14ac:dyDescent="0.2">
      <c r="A92" s="2">
        <v>8</v>
      </c>
      <c r="B92" s="87" t="s">
        <v>89</v>
      </c>
      <c r="C92" s="96" t="s">
        <v>90</v>
      </c>
      <c r="D92" s="115"/>
      <c r="E92" s="83"/>
      <c r="F92" s="83"/>
      <c r="G92" s="83"/>
      <c r="H92" s="83"/>
      <c r="I92" s="83"/>
      <c r="J92" s="94"/>
    </row>
    <row r="93" spans="1:10" s="2" customFormat="1" ht="15.75" x14ac:dyDescent="0.2">
      <c r="A93" s="2">
        <v>3</v>
      </c>
      <c r="B93" s="87" t="s">
        <v>91</v>
      </c>
      <c r="C93" s="96" t="s">
        <v>86</v>
      </c>
      <c r="D93" s="115">
        <v>4</v>
      </c>
      <c r="E93" s="83">
        <v>4</v>
      </c>
      <c r="F93" s="83">
        <v>4</v>
      </c>
      <c r="G93" s="83">
        <v>4</v>
      </c>
      <c r="H93" s="83">
        <v>4</v>
      </c>
      <c r="I93" s="83">
        <v>4</v>
      </c>
      <c r="J93" s="94"/>
    </row>
    <row r="94" spans="1:10" s="2" customFormat="1" ht="47.25" x14ac:dyDescent="0.2">
      <c r="A94" s="2">
        <v>5</v>
      </c>
      <c r="B94" s="97" t="s">
        <v>92</v>
      </c>
      <c r="C94" s="96" t="s">
        <v>86</v>
      </c>
      <c r="D94" s="116">
        <v>4</v>
      </c>
      <c r="E94" s="83">
        <v>4</v>
      </c>
      <c r="F94" s="83">
        <v>4</v>
      </c>
      <c r="G94" s="83">
        <v>4</v>
      </c>
      <c r="H94" s="83">
        <v>4</v>
      </c>
      <c r="I94" s="83">
        <v>4</v>
      </c>
      <c r="J94" s="94">
        <v>4</v>
      </c>
    </row>
    <row r="95" spans="1:10" s="2" customFormat="1" ht="15.75" x14ac:dyDescent="0.2">
      <c r="A95" s="2">
        <v>9</v>
      </c>
      <c r="B95" s="151" t="s">
        <v>93</v>
      </c>
      <c r="C95" s="151" t="s">
        <v>94</v>
      </c>
      <c r="D95" s="152"/>
      <c r="E95" s="153"/>
      <c r="F95" s="153"/>
      <c r="G95" s="153"/>
      <c r="H95" s="153"/>
      <c r="I95" s="153"/>
      <c r="J95" s="154"/>
    </row>
    <row r="96" spans="1:10" s="2" customFormat="1" ht="15.75" x14ac:dyDescent="0.2">
      <c r="A96" s="2">
        <v>10</v>
      </c>
      <c r="B96" s="87" t="s">
        <v>95</v>
      </c>
      <c r="C96" s="87" t="s">
        <v>96</v>
      </c>
      <c r="D96" s="104">
        <v>4</v>
      </c>
      <c r="E96" s="83">
        <v>4</v>
      </c>
      <c r="F96" s="83">
        <v>4</v>
      </c>
      <c r="G96" s="83">
        <v>4</v>
      </c>
      <c r="H96" s="83">
        <v>4</v>
      </c>
      <c r="I96" s="83">
        <v>4</v>
      </c>
      <c r="J96" s="94"/>
    </row>
    <row r="97" spans="1:10" s="2" customFormat="1" ht="58.5" customHeight="1" x14ac:dyDescent="0.2">
      <c r="A97" s="2">
        <v>13</v>
      </c>
      <c r="B97" s="167" t="s">
        <v>97</v>
      </c>
      <c r="C97" s="168"/>
      <c r="D97" s="168"/>
      <c r="E97" s="168"/>
      <c r="F97" s="168"/>
      <c r="G97" s="168"/>
      <c r="H97" s="168"/>
      <c r="I97" s="168"/>
      <c r="J97" s="168"/>
    </row>
    <row r="98" spans="1:10" s="2" customFormat="1" ht="15.75" x14ac:dyDescent="0.2">
      <c r="A98" s="2">
        <v>14</v>
      </c>
      <c r="E98" s="11"/>
      <c r="F98" s="11"/>
      <c r="G98" s="11"/>
      <c r="H98" s="11"/>
      <c r="I98" s="11"/>
      <c r="J98" s="11"/>
    </row>
    <row r="99" spans="1:10" s="2" customFormat="1" ht="15.75" hidden="1" x14ac:dyDescent="0.2">
      <c r="A99" s="2">
        <v>15</v>
      </c>
      <c r="E99" s="11"/>
      <c r="F99" s="11"/>
      <c r="G99" s="11"/>
      <c r="H99" s="11"/>
      <c r="I99" s="11"/>
      <c r="J99" s="11"/>
    </row>
    <row r="100" spans="1:10" s="2" customFormat="1" ht="15.75" hidden="1" x14ac:dyDescent="0.2">
      <c r="A100" s="2">
        <v>16</v>
      </c>
      <c r="E100" s="11"/>
      <c r="F100" s="11"/>
      <c r="G100" s="11"/>
      <c r="H100" s="11"/>
      <c r="I100" s="11"/>
      <c r="J100" s="11"/>
    </row>
    <row r="101" spans="1:10" s="2" customFormat="1" ht="15" hidden="1" customHeight="1" x14ac:dyDescent="0.2">
      <c r="A101" s="2">
        <v>17</v>
      </c>
      <c r="E101" s="11"/>
      <c r="F101" s="11"/>
      <c r="G101" s="11"/>
      <c r="H101" s="11"/>
      <c r="I101" s="11"/>
      <c r="J101" s="11"/>
    </row>
    <row r="102" spans="1:10" s="2" customFormat="1" ht="15.75" hidden="1" x14ac:dyDescent="0.2">
      <c r="A102" s="2">
        <v>18</v>
      </c>
      <c r="E102" s="11"/>
      <c r="F102" s="11"/>
      <c r="G102" s="11"/>
      <c r="H102" s="11"/>
      <c r="I102" s="11"/>
      <c r="J102" s="11"/>
    </row>
    <row r="103" spans="1:10" s="2" customFormat="1" ht="15.75" hidden="1" x14ac:dyDescent="0.2">
      <c r="A103" s="2">
        <v>19</v>
      </c>
      <c r="E103" s="11"/>
      <c r="F103" s="11"/>
      <c r="G103" s="11"/>
      <c r="H103" s="11"/>
      <c r="I103" s="11"/>
      <c r="J103" s="11"/>
    </row>
    <row r="104" spans="1:10" s="2" customFormat="1" ht="15.75" hidden="1" x14ac:dyDescent="0.2">
      <c r="A104" s="2">
        <v>20</v>
      </c>
      <c r="E104" s="11"/>
      <c r="F104" s="11"/>
      <c r="G104" s="11"/>
      <c r="H104" s="11"/>
      <c r="I104" s="11"/>
      <c r="J104" s="11"/>
    </row>
    <row r="105" spans="1:10" s="2" customFormat="1" ht="15.75" hidden="1" x14ac:dyDescent="0.2">
      <c r="A105" s="2">
        <v>21</v>
      </c>
      <c r="E105" s="11"/>
      <c r="F105" s="11"/>
      <c r="G105" s="11"/>
      <c r="H105" s="11"/>
      <c r="I105" s="11"/>
      <c r="J105" s="11"/>
    </row>
    <row r="106" spans="1:10" s="2" customFormat="1" ht="15.75" hidden="1" x14ac:dyDescent="0.2">
      <c r="A106" s="2">
        <v>22</v>
      </c>
      <c r="E106" s="11"/>
      <c r="F106" s="11"/>
      <c r="G106" s="11"/>
      <c r="H106" s="11"/>
      <c r="I106" s="11"/>
      <c r="J106" s="11"/>
    </row>
    <row r="107" spans="1:10" s="2" customFormat="1" ht="15.75" hidden="1" x14ac:dyDescent="0.2">
      <c r="A107" s="2">
        <v>23</v>
      </c>
      <c r="E107" s="11"/>
      <c r="F107" s="11"/>
      <c r="G107" s="11"/>
      <c r="H107" s="11"/>
      <c r="I107" s="11"/>
      <c r="J107" s="11"/>
    </row>
    <row r="108" spans="1:10" s="2" customFormat="1" ht="15.75" hidden="1" x14ac:dyDescent="0.2">
      <c r="C108" s="20"/>
      <c r="D108" s="20"/>
      <c r="E108" s="11"/>
      <c r="F108" s="11"/>
      <c r="G108" s="11"/>
      <c r="H108" s="11"/>
      <c r="I108" s="11"/>
      <c r="J108" s="11"/>
    </row>
    <row r="109" spans="1:10" s="2" customFormat="1" ht="15.75" x14ac:dyDescent="0.2">
      <c r="B109" s="165" t="s">
        <v>98</v>
      </c>
      <c r="C109" s="166"/>
      <c r="D109" s="166"/>
      <c r="E109" s="166"/>
      <c r="F109" s="166"/>
      <c r="G109" s="166"/>
      <c r="H109" s="166"/>
      <c r="I109" s="166"/>
      <c r="J109" s="166"/>
    </row>
    <row r="110" spans="1:10" s="2" customFormat="1" ht="15.75" x14ac:dyDescent="0.2">
      <c r="B110" s="170" t="s">
        <v>74</v>
      </c>
      <c r="C110" s="170"/>
      <c r="D110" s="105" t="s">
        <v>4</v>
      </c>
      <c r="E110" s="106" t="s">
        <v>5</v>
      </c>
      <c r="F110" s="106" t="s">
        <v>6</v>
      </c>
      <c r="G110" s="106" t="s">
        <v>7</v>
      </c>
      <c r="H110" s="106" t="s">
        <v>8</v>
      </c>
      <c r="I110" s="106" t="s">
        <v>9</v>
      </c>
      <c r="J110" s="106" t="s">
        <v>10</v>
      </c>
    </row>
    <row r="111" spans="1:10" s="2" customFormat="1" ht="15.75" customHeight="1" x14ac:dyDescent="0.25">
      <c r="B111" s="162" t="s">
        <v>99</v>
      </c>
      <c r="C111" s="162"/>
      <c r="D111" s="84"/>
      <c r="E111" s="84"/>
      <c r="F111" s="84"/>
      <c r="G111" s="84"/>
      <c r="H111" s="84"/>
      <c r="I111" s="84"/>
      <c r="J111" s="83">
        <v>4</v>
      </c>
    </row>
    <row r="112" spans="1:10" s="2" customFormat="1" ht="15.75" x14ac:dyDescent="0.25">
      <c r="B112" s="162" t="s">
        <v>100</v>
      </c>
      <c r="C112" s="162"/>
      <c r="D112" s="84"/>
      <c r="E112" s="84"/>
      <c r="F112" s="84"/>
      <c r="G112" s="84"/>
      <c r="H112" s="84"/>
      <c r="I112" s="84"/>
      <c r="J112" s="83">
        <v>4</v>
      </c>
    </row>
    <row r="113" spans="2:10" s="2" customFormat="1" ht="15.75" x14ac:dyDescent="0.25">
      <c r="B113" s="162" t="s">
        <v>101</v>
      </c>
      <c r="C113" s="162"/>
      <c r="D113" s="84"/>
      <c r="E113" s="84"/>
      <c r="F113" s="84"/>
      <c r="G113" s="84"/>
      <c r="H113" s="84"/>
      <c r="I113" s="84"/>
      <c r="J113" s="83">
        <v>4</v>
      </c>
    </row>
    <row r="114" spans="2:10" s="2" customFormat="1" ht="15.75" x14ac:dyDescent="0.25">
      <c r="B114" s="171" t="s">
        <v>102</v>
      </c>
      <c r="C114" s="171"/>
      <c r="D114" s="84"/>
      <c r="E114" s="84"/>
      <c r="F114" s="84"/>
      <c r="G114" s="84"/>
      <c r="H114" s="84"/>
      <c r="I114" s="84"/>
      <c r="J114" s="83">
        <v>4</v>
      </c>
    </row>
    <row r="115" spans="2:10" s="2" customFormat="1" ht="15.75" x14ac:dyDescent="0.25">
      <c r="B115" s="162" t="s">
        <v>103</v>
      </c>
      <c r="C115" s="162"/>
      <c r="D115" s="84"/>
      <c r="E115" s="84"/>
      <c r="F115" s="84"/>
      <c r="G115" s="84"/>
      <c r="H115" s="84"/>
      <c r="I115" s="84"/>
      <c r="J115" s="83">
        <v>4</v>
      </c>
    </row>
    <row r="116" spans="2:10" s="2" customFormat="1" ht="15.75" x14ac:dyDescent="0.25">
      <c r="B116" s="162" t="s">
        <v>104</v>
      </c>
      <c r="C116" s="162"/>
      <c r="D116" s="84"/>
      <c r="E116" s="84"/>
      <c r="F116" s="84"/>
      <c r="G116" s="84"/>
      <c r="H116" s="84"/>
      <c r="I116" s="84"/>
      <c r="J116" s="83">
        <v>4</v>
      </c>
    </row>
    <row r="117" spans="2:10" s="2" customFormat="1" ht="15.75" x14ac:dyDescent="0.25">
      <c r="B117" s="162" t="s">
        <v>105</v>
      </c>
      <c r="C117" s="162"/>
      <c r="D117" s="84"/>
      <c r="E117" s="84"/>
      <c r="F117" s="84"/>
      <c r="G117" s="84"/>
      <c r="H117" s="84"/>
      <c r="I117" s="84"/>
      <c r="J117" s="83">
        <v>4</v>
      </c>
    </row>
    <row r="118" spans="2:10" s="2" customFormat="1" ht="15.75" x14ac:dyDescent="0.25">
      <c r="B118" s="162" t="s">
        <v>106</v>
      </c>
      <c r="C118" s="162"/>
      <c r="D118" s="84"/>
      <c r="E118" s="84"/>
      <c r="F118" s="84"/>
      <c r="G118" s="84"/>
      <c r="H118" s="84"/>
      <c r="I118" s="84"/>
      <c r="J118" s="83">
        <v>4</v>
      </c>
    </row>
    <row r="119" spans="2:10" s="2" customFormat="1" ht="15.75" x14ac:dyDescent="0.25">
      <c r="B119" s="162" t="s">
        <v>107</v>
      </c>
      <c r="C119" s="162"/>
      <c r="D119" s="84"/>
      <c r="E119" s="84"/>
      <c r="F119" s="84"/>
      <c r="G119" s="84"/>
      <c r="H119" s="84"/>
      <c r="I119" s="84"/>
      <c r="J119" s="83">
        <v>4</v>
      </c>
    </row>
    <row r="120" spans="2:10" s="2" customFormat="1" ht="15.75" x14ac:dyDescent="0.25">
      <c r="B120" s="169" t="s">
        <v>108</v>
      </c>
      <c r="C120" s="169"/>
      <c r="D120" s="84"/>
      <c r="E120" s="84"/>
      <c r="F120" s="84"/>
      <c r="G120" s="84"/>
      <c r="H120" s="84"/>
      <c r="I120" s="84"/>
      <c r="J120" s="83">
        <v>4</v>
      </c>
    </row>
    <row r="121" spans="2:10" s="2" customFormat="1" ht="15.75" x14ac:dyDescent="0.25">
      <c r="B121" s="162" t="s">
        <v>109</v>
      </c>
      <c r="C121" s="162"/>
      <c r="D121" s="84"/>
      <c r="E121" s="84"/>
      <c r="F121" s="84"/>
      <c r="G121" s="84"/>
      <c r="H121" s="84"/>
      <c r="I121" s="84"/>
      <c r="J121" s="83">
        <v>4</v>
      </c>
    </row>
    <row r="122" spans="2:10" s="2" customFormat="1" ht="15.75" x14ac:dyDescent="0.25">
      <c r="B122" s="162" t="s">
        <v>110</v>
      </c>
      <c r="C122" s="162"/>
      <c r="D122" s="84"/>
      <c r="E122" s="84"/>
      <c r="F122" s="84"/>
      <c r="G122" s="84"/>
      <c r="H122" s="84"/>
      <c r="I122" s="84"/>
      <c r="J122" s="83">
        <v>4</v>
      </c>
    </row>
    <row r="123" spans="2:10" s="2" customFormat="1" ht="15.75" x14ac:dyDescent="0.25">
      <c r="B123" s="162" t="s">
        <v>111</v>
      </c>
      <c r="C123" s="162"/>
      <c r="D123" s="84"/>
      <c r="E123" s="84"/>
      <c r="F123" s="84"/>
      <c r="G123" s="84"/>
      <c r="H123" s="84"/>
      <c r="I123" s="84"/>
      <c r="J123" s="83">
        <v>4</v>
      </c>
    </row>
    <row r="124" spans="2:10" s="2" customFormat="1" ht="15.75" x14ac:dyDescent="0.25">
      <c r="B124" s="162" t="s">
        <v>112</v>
      </c>
      <c r="C124" s="162"/>
      <c r="D124" s="84"/>
      <c r="E124" s="84"/>
      <c r="F124" s="84"/>
      <c r="G124" s="84"/>
      <c r="H124" s="84"/>
      <c r="I124" s="84"/>
      <c r="J124" s="83">
        <v>4</v>
      </c>
    </row>
    <row r="125" spans="2:10" s="2" customFormat="1" ht="26.25" customHeight="1" x14ac:dyDescent="0.2">
      <c r="B125" s="172" t="s">
        <v>113</v>
      </c>
      <c r="C125" s="173"/>
      <c r="D125" s="173"/>
      <c r="E125" s="173"/>
      <c r="F125" s="173"/>
      <c r="G125" s="173"/>
      <c r="H125" s="173"/>
      <c r="I125" s="173"/>
      <c r="J125" s="173"/>
    </row>
    <row r="126" spans="2:10" s="2" customFormat="1" ht="15.75" x14ac:dyDescent="0.2">
      <c r="E126" s="11"/>
      <c r="F126" s="11"/>
      <c r="G126" s="11"/>
      <c r="H126" s="11"/>
      <c r="I126" s="11"/>
      <c r="J126" s="11"/>
    </row>
    <row r="127" spans="2:10" s="2" customFormat="1" ht="15.75" x14ac:dyDescent="0.2">
      <c r="E127" s="11"/>
      <c r="F127" s="11"/>
      <c r="G127" s="11"/>
      <c r="H127" s="11"/>
      <c r="I127" s="11"/>
      <c r="J127" s="11"/>
    </row>
    <row r="128" spans="2:10" s="2" customFormat="1" ht="15.75" x14ac:dyDescent="0.2">
      <c r="E128" s="11"/>
      <c r="F128" s="11"/>
      <c r="G128" s="11"/>
      <c r="H128" s="11"/>
      <c r="I128" s="11"/>
      <c r="J128" s="11"/>
    </row>
    <row r="129" spans="5:10" s="2" customFormat="1" ht="15.75" x14ac:dyDescent="0.2">
      <c r="E129" s="11"/>
      <c r="F129" s="11"/>
      <c r="G129" s="11"/>
      <c r="H129" s="11"/>
      <c r="I129" s="11"/>
      <c r="J129" s="11"/>
    </row>
    <row r="130" spans="5:10" s="2" customFormat="1" ht="15.75" x14ac:dyDescent="0.2">
      <c r="E130" s="11"/>
      <c r="F130" s="11"/>
      <c r="G130" s="11"/>
      <c r="H130" s="11"/>
      <c r="I130" s="11"/>
      <c r="J130" s="11"/>
    </row>
    <row r="131" spans="5:10" s="2" customFormat="1" ht="15.75" x14ac:dyDescent="0.2">
      <c r="E131" s="11"/>
      <c r="F131" s="11"/>
      <c r="G131" s="11"/>
      <c r="H131" s="11"/>
      <c r="I131" s="11"/>
      <c r="J131" s="11"/>
    </row>
    <row r="132" spans="5:10" s="2" customFormat="1" ht="15.75" x14ac:dyDescent="0.2">
      <c r="E132" s="11"/>
      <c r="F132" s="11"/>
      <c r="G132" s="11"/>
      <c r="H132" s="11"/>
      <c r="I132" s="11"/>
      <c r="J132" s="11"/>
    </row>
    <row r="133" spans="5:10" s="2" customFormat="1" ht="15.75" x14ac:dyDescent="0.2">
      <c r="E133" s="11"/>
      <c r="F133" s="11"/>
      <c r="G133" s="11"/>
      <c r="H133" s="11"/>
      <c r="I133" s="11"/>
      <c r="J133" s="11"/>
    </row>
    <row r="134" spans="5:10" s="2" customFormat="1" ht="15.75" x14ac:dyDescent="0.2">
      <c r="E134" s="11"/>
      <c r="F134" s="11"/>
      <c r="G134" s="11"/>
      <c r="H134" s="11"/>
      <c r="I134" s="11"/>
      <c r="J134" s="11"/>
    </row>
    <row r="135" spans="5:10" s="2" customFormat="1" ht="15.75" x14ac:dyDescent="0.2">
      <c r="E135" s="11"/>
      <c r="F135" s="11"/>
      <c r="G135" s="11"/>
      <c r="H135" s="11"/>
      <c r="I135" s="11"/>
      <c r="J135" s="11"/>
    </row>
    <row r="136" spans="5:10" s="2" customFormat="1" ht="15.75" x14ac:dyDescent="0.2">
      <c r="E136" s="11"/>
      <c r="F136" s="11"/>
      <c r="G136" s="11"/>
      <c r="H136" s="11"/>
      <c r="I136" s="11"/>
      <c r="J136" s="11"/>
    </row>
    <row r="137" spans="5:10" s="2" customFormat="1" ht="15.75" x14ac:dyDescent="0.2">
      <c r="E137" s="11"/>
      <c r="F137" s="11"/>
      <c r="G137" s="11"/>
      <c r="H137" s="11"/>
      <c r="I137" s="11"/>
      <c r="J137" s="11"/>
    </row>
    <row r="138" spans="5:10" s="2" customFormat="1" ht="15.75" x14ac:dyDescent="0.2">
      <c r="E138" s="11"/>
      <c r="F138" s="11"/>
      <c r="G138" s="11"/>
      <c r="H138" s="11"/>
      <c r="I138" s="11"/>
      <c r="J138" s="11"/>
    </row>
    <row r="139" spans="5:10" s="2" customFormat="1" ht="15.75" x14ac:dyDescent="0.2">
      <c r="E139" s="11"/>
      <c r="F139" s="11"/>
      <c r="G139" s="11"/>
      <c r="H139" s="11"/>
      <c r="I139" s="11"/>
      <c r="J139" s="11"/>
    </row>
    <row r="140" spans="5:10" s="2" customFormat="1" ht="15.75" x14ac:dyDescent="0.2">
      <c r="E140" s="11"/>
      <c r="F140" s="11"/>
      <c r="G140" s="11"/>
      <c r="H140" s="11"/>
      <c r="I140" s="11"/>
      <c r="J140" s="11"/>
    </row>
    <row r="141" spans="5:10" s="2" customFormat="1" ht="15.75" x14ac:dyDescent="0.2">
      <c r="E141" s="11"/>
      <c r="F141" s="11"/>
      <c r="G141" s="11"/>
      <c r="H141" s="11"/>
      <c r="I141" s="11"/>
      <c r="J141" s="11"/>
    </row>
    <row r="142" spans="5:10" s="2" customFormat="1" ht="15.75" x14ac:dyDescent="0.2">
      <c r="E142" s="11"/>
      <c r="F142" s="11"/>
      <c r="G142" s="11"/>
      <c r="H142" s="11"/>
      <c r="I142" s="11"/>
      <c r="J142" s="11"/>
    </row>
    <row r="143" spans="5:10" s="2" customFormat="1" ht="15.75" x14ac:dyDescent="0.2">
      <c r="E143" s="11"/>
      <c r="F143" s="11"/>
      <c r="G143" s="11"/>
      <c r="H143" s="11"/>
      <c r="I143" s="11"/>
      <c r="J143" s="11"/>
    </row>
    <row r="144" spans="5:10" s="2" customFormat="1" ht="15.75" x14ac:dyDescent="0.2">
      <c r="E144" s="11"/>
      <c r="F144" s="11"/>
      <c r="G144" s="11"/>
      <c r="H144" s="11"/>
      <c r="I144" s="11"/>
      <c r="J144" s="11"/>
    </row>
    <row r="145" spans="5:10" s="2" customFormat="1" ht="15.75" x14ac:dyDescent="0.2">
      <c r="E145" s="11"/>
      <c r="F145" s="11"/>
      <c r="G145" s="11"/>
      <c r="H145" s="11"/>
      <c r="I145" s="11"/>
      <c r="J145" s="11"/>
    </row>
    <row r="146" spans="5:10" s="2" customFormat="1" ht="15.75" x14ac:dyDescent="0.2">
      <c r="E146" s="11"/>
      <c r="F146" s="11"/>
      <c r="G146" s="11"/>
      <c r="H146" s="11"/>
      <c r="I146" s="11"/>
      <c r="J146" s="11"/>
    </row>
  </sheetData>
  <sheetProtection selectLockedCells="1"/>
  <mergeCells count="22">
    <mergeCell ref="B3:J3"/>
    <mergeCell ref="B77:J77"/>
    <mergeCell ref="B115:C115"/>
    <mergeCell ref="B114:C114"/>
    <mergeCell ref="B125:J125"/>
    <mergeCell ref="B116:C116"/>
    <mergeCell ref="B1:J1"/>
    <mergeCell ref="B124:C124"/>
    <mergeCell ref="B123:C123"/>
    <mergeCell ref="B122:C122"/>
    <mergeCell ref="B121:C121"/>
    <mergeCell ref="B113:C113"/>
    <mergeCell ref="B112:C112"/>
    <mergeCell ref="B85:J85"/>
    <mergeCell ref="B109:J109"/>
    <mergeCell ref="B111:C111"/>
    <mergeCell ref="B97:J97"/>
    <mergeCell ref="B120:C120"/>
    <mergeCell ref="B119:C119"/>
    <mergeCell ref="B118:C118"/>
    <mergeCell ref="B117:C117"/>
    <mergeCell ref="B110:C110"/>
  </mergeCells>
  <pageMargins left="0.7" right="0.7" top="0.75" bottom="0.75" header="0.3" footer="0.3"/>
  <pageSetup paperSize="8" scale="53" orientation="landscape"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B752"/>
  <sheetViews>
    <sheetView topLeftCell="B1" zoomScale="80" zoomScaleNormal="80" workbookViewId="0">
      <selection activeCell="C94" sqref="C94:F102"/>
    </sheetView>
  </sheetViews>
  <sheetFormatPr defaultColWidth="9.140625" defaultRowHeight="15.75" x14ac:dyDescent="0.2"/>
  <cols>
    <col min="1" max="1" width="3.710937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77.7109375" style="2" customWidth="1"/>
    <col min="8" max="8" width="10.5703125" style="22" bestFit="1" customWidth="1"/>
    <col min="9" max="9" width="12.85546875" style="22" bestFit="1" customWidth="1"/>
    <col min="10" max="10" width="17.85546875" style="22" bestFit="1" customWidth="1"/>
    <col min="11" max="80" width="9.140625" style="22"/>
    <col min="81" max="16384" width="9.140625" style="2"/>
  </cols>
  <sheetData>
    <row r="1" spans="1:80" s="1" customFormat="1" x14ac:dyDescent="0.25">
      <c r="A1" s="43"/>
      <c r="B1" s="44" t="s">
        <v>135</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row>
    <row r="2" spans="1:80" x14ac:dyDescent="0.2">
      <c r="A2" s="47"/>
      <c r="B2" s="21" t="s">
        <v>115</v>
      </c>
      <c r="C2" s="22"/>
      <c r="D2" s="22"/>
      <c r="E2" s="22"/>
      <c r="F2" s="22"/>
      <c r="G2" s="48"/>
    </row>
    <row r="3" spans="1:80" x14ac:dyDescent="0.25">
      <c r="A3" s="49"/>
      <c r="B3" s="50" t="s">
        <v>116</v>
      </c>
      <c r="C3" s="51"/>
      <c r="D3" s="51"/>
      <c r="E3" s="51"/>
      <c r="F3" s="51"/>
      <c r="G3" s="52"/>
    </row>
    <row r="4" spans="1:80" x14ac:dyDescent="0.2">
      <c r="A4" s="33"/>
      <c r="B4" s="40" t="s">
        <v>117</v>
      </c>
      <c r="C4" s="41"/>
      <c r="D4" s="41"/>
      <c r="E4" s="41"/>
      <c r="F4" s="41"/>
      <c r="G4" s="42"/>
    </row>
    <row r="5" spans="1:80" x14ac:dyDescent="0.2">
      <c r="A5" s="36"/>
      <c r="B5" s="37" t="s">
        <v>2</v>
      </c>
      <c r="C5" s="37" t="s">
        <v>3</v>
      </c>
      <c r="D5" s="38"/>
      <c r="E5" s="38"/>
      <c r="F5" s="38"/>
      <c r="G5" s="39"/>
    </row>
    <row r="6" spans="1:80"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80" x14ac:dyDescent="0.2">
      <c r="A7" s="30">
        <v>3</v>
      </c>
      <c r="B7" s="30" t="str">
        <f>IFERROR(VLOOKUP(A7,'A, B, C, D, E, G'!$A$5:$C$36,2),"")</f>
        <v>Banken hard</v>
      </c>
      <c r="C7" s="174" t="str">
        <f>IFERROR(VLOOKUP(A7,'A, B, C, D, E, G'!$A$5:$C$36,3),"")</f>
        <v>Hierop mag licht stof aanwezig zijn, dient vrij te zijn van vlekken (ook schopstrepen)</v>
      </c>
      <c r="D7" s="174"/>
      <c r="E7" s="174"/>
      <c r="F7" s="174"/>
      <c r="G7" s="174"/>
    </row>
    <row r="8" spans="1:80" x14ac:dyDescent="0.2">
      <c r="A8" s="30">
        <v>7</v>
      </c>
      <c r="B8" s="30" t="str">
        <f>IFERROR(VLOOKUP(A8,'A, B, C, D, E, G'!$A$5:$C$36,2),"")</f>
        <v>Deur (incl. glas en sponning) en deurstopper</v>
      </c>
      <c r="C8" s="174" t="str">
        <f>IFERROR(VLOOKUP(A8,'A, B, C, D, E, G'!$A$5:$C$36,3),"")</f>
        <v>Dient stof-, vlek- en vingertastvrij te zijn en ontdaan van schopstrepen.</v>
      </c>
      <c r="D8" s="174"/>
      <c r="E8" s="174"/>
      <c r="F8" s="174"/>
      <c r="G8" s="174"/>
    </row>
    <row r="9" spans="1:80" x14ac:dyDescent="0.2">
      <c r="A9" s="30">
        <v>11</v>
      </c>
      <c r="B9" s="30" t="str">
        <f>IFERROR(VLOOKUP(A9,'A, B, C, D, E, G'!$A$5:$C$36,2),"")</f>
        <v>Handdoekautomaat/zeepdispencers</v>
      </c>
      <c r="C9" s="174" t="str">
        <f>IFERROR(VLOOKUP(A9,'A, B, C, D, E, G'!$A$5:$C$36,3),"")</f>
        <v>Dienen stof- en vlekvrij te zijn en geen aangekoekt vuil te bevatten.</v>
      </c>
      <c r="D9" s="174"/>
      <c r="E9" s="174"/>
      <c r="F9" s="174"/>
      <c r="G9" s="174"/>
    </row>
    <row r="10" spans="1:80" hidden="1" x14ac:dyDescent="0.2">
      <c r="A10" s="30">
        <v>14</v>
      </c>
      <c r="B10" s="30" t="str">
        <f>IFERROR(VLOOKUP(A10,'A, B, C, D, E, G'!$A$5:$C$36,2),"")</f>
        <v>Kasten (laag) / lockers</v>
      </c>
      <c r="C10" s="174" t="str">
        <f>IFERROR(VLOOKUP(A10,'A, B, C, D, E, G'!$A$5:$C$36,3),"")</f>
        <v>Voorzijde en bovenzijde dient vlek-, stof- en vingertastvrij te zijn.</v>
      </c>
      <c r="D10" s="174"/>
      <c r="E10" s="174"/>
      <c r="F10" s="174"/>
      <c r="G10" s="174"/>
    </row>
    <row r="11" spans="1:80" hidden="1" x14ac:dyDescent="0.2">
      <c r="A11" s="30">
        <v>17</v>
      </c>
      <c r="B11" s="30" t="str">
        <f>IFERROR(VLOOKUP(A11,'A, B, C, D, E, G'!$A$5:$C$36,2),"")</f>
        <v>Monitor, beeldscherm, televisie</v>
      </c>
      <c r="C11" s="174" t="str">
        <f>IFERROR(VLOOKUP(A11,'A, B, C, D, E, G'!$A$5:$C$36,3),"")</f>
        <v>Dient stof- en spinragvrij te zijn.</v>
      </c>
      <c r="D11" s="174"/>
      <c r="E11" s="174"/>
      <c r="F11" s="174"/>
      <c r="G11" s="174"/>
    </row>
    <row r="12" spans="1:80" x14ac:dyDescent="0.2">
      <c r="A12" s="30">
        <v>18</v>
      </c>
      <c r="B12" s="30" t="str">
        <f>IFERROR(VLOOKUP(A12,'A, B, C, D, E, G'!$A$5:$C$36,2),"")</f>
        <v>Monitor, beeldscherm, televisie</v>
      </c>
      <c r="C12" s="174" t="str">
        <f>IFERROR(VLOOKUP(A12,'A, B, C, D, E, G'!$A$5:$C$36,3),"")</f>
        <v>Dient stof- en spinragvrij te zijn.</v>
      </c>
      <c r="D12" s="174"/>
      <c r="E12" s="174"/>
      <c r="F12" s="174"/>
      <c r="G12" s="174"/>
    </row>
    <row r="13" spans="1:80" x14ac:dyDescent="0.2">
      <c r="A13" s="30">
        <v>22</v>
      </c>
      <c r="B13" s="30" t="str">
        <f>IFERROR(VLOOKUP(A13,'A, B, C, D, E, G'!$A$5:$C$36,2),"")</f>
        <v>Radiatoren/ convectorkasten</v>
      </c>
      <c r="C13" s="174" t="str">
        <f>IFERROR(VLOOKUP(A13,'A, B, C, D, E, G'!$A$5:$C$36,3),"")</f>
        <v>Licht stof mag aanwezig zijn, is ontdaan van schopstrepen en vlekken, los vuil wat tussen radiator en wand is dient verwijderd te worden.</v>
      </c>
      <c r="D13" s="174"/>
      <c r="E13" s="174"/>
      <c r="F13" s="174"/>
      <c r="G13" s="174"/>
    </row>
    <row r="14" spans="1:80" x14ac:dyDescent="0.2">
      <c r="A14" s="30">
        <v>23</v>
      </c>
      <c r="B14" s="30" t="str">
        <f>IFERROR(VLOOKUP(A14,'A, B, C, D, E, G'!$A$5:$C$36,2),"")</f>
        <v>Randen, richels, kapstokken, schakelaars, contactdozen, plinten, kozijnen, kabelgoten, buizen en leidingen, vensterbanken, brandblusser en slanghaspel</v>
      </c>
      <c r="C14" s="174" t="str">
        <f>IFERROR(VLOOKUP(A14,'A, B, C, D, E, G'!$A$5:$C$36,3),"")</f>
        <v>Hierop mag licht stof aanwezig zijn, dient vrij te zijn van vlekken (ook schopstrepen) tot een hoogte van 2,10 m</v>
      </c>
      <c r="D14" s="174"/>
      <c r="E14" s="174"/>
      <c r="F14" s="174"/>
      <c r="G14" s="174"/>
    </row>
    <row r="15" spans="1:80" hidden="1" x14ac:dyDescent="0.2">
      <c r="A15" s="30">
        <v>24</v>
      </c>
      <c r="B15" s="30" t="str">
        <f>IFERROR(VLOOKUP(A15,'A, B, C, D, E, G'!$A$5:$C$36,2),"")</f>
        <v>Separatie- / Balustradeglas</v>
      </c>
      <c r="C15" s="174" t="str">
        <f>IFERROR(VLOOKUP(A15,'A, B, C, D, E, G'!$A$5:$C$36,3),"")</f>
        <v>Dient vrij te zijn van vlekken, stof, vingertasten, gehecht vuil en strepen.</v>
      </c>
      <c r="D15" s="174"/>
      <c r="E15" s="174"/>
      <c r="F15" s="174"/>
      <c r="G15" s="174"/>
    </row>
    <row r="16" spans="1:80" hidden="1" x14ac:dyDescent="0.2">
      <c r="A16" s="30">
        <v>26</v>
      </c>
      <c r="B16" s="30" t="str">
        <f>IFERROR(VLOOKUP(A16,'A, B, C, D, E, G'!$A$5:$C$36,2),"")</f>
        <v>Tafel, bureau (incl. ladenblok)</v>
      </c>
      <c r="C16" s="174" t="str">
        <f>IFERROR(VLOOKUP(A16,'A, B, C, D, E, G'!$A$5:$C$36,3),"")</f>
        <v>De boven- en voorzijde dient stof-, vlek- en vingertastenvrij te zijn. Op de tafelpoten mag licht stof aanwezig zijn.</v>
      </c>
      <c r="D16" s="174"/>
      <c r="E16" s="174"/>
      <c r="F16" s="174"/>
      <c r="G16" s="174"/>
    </row>
    <row r="17" spans="1:7" ht="32.25" customHeight="1" x14ac:dyDescent="0.2">
      <c r="A17" s="30">
        <v>28</v>
      </c>
      <c r="B17" s="30" t="str">
        <f>IFERROR(VLOOKUP(A17,'A, B, C, D, E, G'!$A$5:$C$36,2),"")</f>
        <v>Vloer (zacht - hard)</v>
      </c>
      <c r="C17" s="174" t="str">
        <f>IFERROR(VLOOKUP(A17,'A, B, C, D, E, G'!$A$5:$C$36,3),"")</f>
        <v>Op de vloer mag geen zichtbaar vuil, vlekken, gehecht vuil en stof(randen) aanwezig zijn. Vlekken en kauwgom dienen verwijderd te zijn. De vloer dient egaal te zijn zonder verstoringen, zoals methodefouten en residu. Dienen stof- en vlekvrij te zijn.</v>
      </c>
      <c r="D17" s="174"/>
      <c r="E17" s="174"/>
      <c r="F17" s="174"/>
      <c r="G17" s="174"/>
    </row>
    <row r="18" spans="1:7" x14ac:dyDescent="0.2">
      <c r="A18" s="30">
        <v>30</v>
      </c>
      <c r="B18" s="30" t="str">
        <f>IFERROR(VLOOKUP(A18,'A, B, C, D, E, G'!$A$5:$C$36,2),"")</f>
        <v xml:space="preserve">Wanden </v>
      </c>
      <c r="C18" s="174" t="str">
        <f>IFERROR(VLOOKUP(A18,'A, B, C, D, E, G'!$A$5:$C$36,3),"")</f>
        <v>Dienen stof- en vlekvrij te zijn.</v>
      </c>
      <c r="D18" s="174"/>
      <c r="E18" s="174"/>
      <c r="F18" s="174"/>
      <c r="G18" s="174"/>
    </row>
    <row r="19" spans="1:7" hidden="1" x14ac:dyDescent="0.2">
      <c r="A19" s="30">
        <v>32</v>
      </c>
      <c r="B19" s="30" t="str">
        <f>IFERROR(VLOOKUP(A19,'A, B, C, D, E, G'!$A$5:$C$36,2),"")</f>
        <v>Zitelementen (stoel/ bank/ kruk)</v>
      </c>
      <c r="C19" s="174" t="str">
        <f>IFERROR(VLOOKUP(A19,'A, B, C, D, E, G'!$A$5:$C$36,3),"")</f>
        <v>Op de stoelpoten mag licht stof aanwezig zijn. Het zitvlak en de leuning moeten vrij zijn van stof, vlekken en losliggend vuil</v>
      </c>
      <c r="D19" s="174"/>
      <c r="E19" s="174"/>
      <c r="F19" s="174"/>
      <c r="G19" s="174"/>
    </row>
    <row r="20" spans="1:7" ht="32.25" hidden="1" customHeight="1" x14ac:dyDescent="0.2">
      <c r="A20" s="30"/>
      <c r="B20" s="30" t="str">
        <f>IFERROR(VLOOKUP(A20,'A, B, C, D, E, G'!$A$5:$C$36,2),"")</f>
        <v/>
      </c>
      <c r="C20" s="174" t="str">
        <f>IFERROR(VLOOKUP(A20,'A, B, C, D, E, G'!$A$5:$C$36,3),"")</f>
        <v/>
      </c>
      <c r="D20" s="174"/>
      <c r="E20" s="174"/>
      <c r="F20" s="174"/>
      <c r="G20" s="174"/>
    </row>
    <row r="21" spans="1:7" ht="32.25" hidden="1" customHeight="1" x14ac:dyDescent="0.2">
      <c r="A21" s="30"/>
      <c r="B21" s="30" t="str">
        <f>IFERROR(VLOOKUP(A21,'A, B, C, D, E, G'!$A$5:$C$36,2),"")</f>
        <v/>
      </c>
      <c r="C21" s="174" t="str">
        <f>IFERROR(VLOOKUP(A21,'A, B, C, D, E, G'!$A$5:$C$36,3),"")</f>
        <v/>
      </c>
      <c r="D21" s="174"/>
      <c r="E21" s="174"/>
      <c r="F21" s="174"/>
      <c r="G21" s="174"/>
    </row>
    <row r="22" spans="1:7" ht="32.25" hidden="1" customHeight="1" x14ac:dyDescent="0.2">
      <c r="A22" s="30"/>
      <c r="B22" s="30" t="str">
        <f>IFERROR(VLOOKUP(A22,'A, B, C, D, E, G'!$A$5:$C$36,2),"")</f>
        <v/>
      </c>
      <c r="C22" s="174" t="str">
        <f>IFERROR(VLOOKUP(A22,'A, B, C, D, E, G'!$A$5:$C$36,3),"")</f>
        <v/>
      </c>
      <c r="D22" s="174"/>
      <c r="E22" s="174"/>
      <c r="F22" s="174"/>
      <c r="G22" s="174"/>
    </row>
    <row r="23" spans="1:7" ht="32.25" hidden="1" customHeight="1" x14ac:dyDescent="0.2">
      <c r="B23" s="2" t="str">
        <f>IFERROR(VLOOKUP(A23,'A, B, C, D, E, G'!$A$5:$C$36,2),"")</f>
        <v/>
      </c>
      <c r="C23" s="14" t="str">
        <f>IFERROR(VLOOKUP(A23,'A, B, C, D, E, G'!$A$5:$C$36,3),"")</f>
        <v/>
      </c>
    </row>
    <row r="24" spans="1:7" ht="32.25" hidden="1" customHeight="1" x14ac:dyDescent="0.2">
      <c r="B24" s="2" t="str">
        <f>IFERROR(VLOOKUP(A24,'A, B, C, D, E, G'!$A$5:$C$36,2),"")</f>
        <v/>
      </c>
      <c r="C24" s="14" t="str">
        <f>IFERROR(VLOOKUP(A24,'A, B, C, D, E, G'!$A$5:$C$36,3),"")</f>
        <v/>
      </c>
    </row>
    <row r="25" spans="1:7" ht="32.25" hidden="1" customHeight="1" x14ac:dyDescent="0.2">
      <c r="B25" s="2" t="str">
        <f>IFERROR(VLOOKUP(A25,'A, B, C, D, E, G'!$A$5:$C$36,2),"")</f>
        <v/>
      </c>
      <c r="C25" s="14" t="str">
        <f>IFERROR(VLOOKUP(A25,'A, B, C, D, E, G'!$A$5:$C$36,3),"")</f>
        <v/>
      </c>
    </row>
    <row r="26" spans="1:7" ht="32.25" hidden="1" customHeight="1" x14ac:dyDescent="0.2">
      <c r="B26" s="2" t="str">
        <f>IFERROR(VLOOKUP(A26,'A, B, C, D, E, G'!$A$5:$C$36,2),"")</f>
        <v/>
      </c>
      <c r="C26" s="14" t="str">
        <f>IFERROR(VLOOKUP(A26,'A, B, C, D, E, G'!$A$5:$C$36,3),"")</f>
        <v/>
      </c>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7" ht="32.25" hidden="1" customHeight="1" x14ac:dyDescent="0.2">
      <c r="B81" s="12"/>
      <c r="C81" s="14"/>
    </row>
    <row r="82" spans="1:7" ht="32.25" hidden="1" customHeight="1" x14ac:dyDescent="0.2">
      <c r="B82" s="12"/>
      <c r="C82" s="14"/>
    </row>
    <row r="83" spans="1:7" ht="32.25" hidden="1" customHeight="1" x14ac:dyDescent="0.2">
      <c r="B83" s="11"/>
      <c r="C83" s="14"/>
    </row>
    <row r="84" spans="1:7" ht="32.25" hidden="1" customHeight="1" x14ac:dyDescent="0.2">
      <c r="B84" s="6"/>
      <c r="C84" s="14"/>
    </row>
    <row r="85" spans="1:7" ht="32.25" hidden="1" customHeight="1" x14ac:dyDescent="0.2">
      <c r="B85" s="6"/>
      <c r="C85" s="14"/>
    </row>
    <row r="86" spans="1:7" ht="32.25" hidden="1" customHeight="1" x14ac:dyDescent="0.2">
      <c r="B86" s="6"/>
      <c r="C86" s="14"/>
    </row>
    <row r="87" spans="1:7" ht="32.25" hidden="1" customHeight="1" x14ac:dyDescent="0.2">
      <c r="B87" s="6"/>
      <c r="C87" s="14"/>
    </row>
    <row r="88" spans="1:7" ht="32.25" hidden="1" customHeight="1" x14ac:dyDescent="0.2">
      <c r="B88" s="6"/>
      <c r="C88" s="14"/>
    </row>
    <row r="89" spans="1:7" ht="32.25" hidden="1" customHeight="1" x14ac:dyDescent="0.2">
      <c r="B89" s="6"/>
      <c r="C89" s="14"/>
    </row>
    <row r="90" spans="1:7" ht="32.25" hidden="1" customHeight="1" x14ac:dyDescent="0.2">
      <c r="B90" s="6"/>
      <c r="C90" s="14"/>
    </row>
    <row r="91" spans="1:7" ht="32.25" hidden="1" customHeight="1" x14ac:dyDescent="0.2">
      <c r="B91" s="6"/>
      <c r="C91" s="14"/>
    </row>
    <row r="92" spans="1:7" ht="32.25" hidden="1" customHeight="1" x14ac:dyDescent="0.2">
      <c r="B92" s="6"/>
      <c r="C92" s="14"/>
    </row>
    <row r="93" spans="1:7" ht="32.25" customHeight="1" x14ac:dyDescent="0.2">
      <c r="A93" s="22"/>
      <c r="B93" s="29"/>
      <c r="C93" s="23"/>
      <c r="D93" s="22"/>
      <c r="E93" s="22"/>
      <c r="F93" s="22"/>
      <c r="G93" s="22"/>
    </row>
    <row r="94" spans="1:7" x14ac:dyDescent="0.2">
      <c r="A94" s="33"/>
      <c r="B94" s="34" t="s">
        <v>118</v>
      </c>
      <c r="C94" s="34" t="s">
        <v>119</v>
      </c>
      <c r="D94" s="34" t="s">
        <v>120</v>
      </c>
      <c r="E94" s="34" t="s">
        <v>121</v>
      </c>
      <c r="F94" s="35" t="s">
        <v>122</v>
      </c>
      <c r="G94" s="22"/>
    </row>
    <row r="95" spans="1:7" x14ac:dyDescent="0.2">
      <c r="A95" s="30">
        <v>1</v>
      </c>
      <c r="B95" s="30" t="str">
        <f>IFERROR(VLOOKUP(A95,'A, B, C, D, E, G'!$A$87:$B$107,2),"")</f>
        <v>Afval-, prullen- en papierbakken</v>
      </c>
      <c r="C95" s="54" t="s">
        <v>13</v>
      </c>
      <c r="D95" s="54" t="s">
        <v>13</v>
      </c>
      <c r="E95" s="54" t="s">
        <v>13</v>
      </c>
      <c r="F95" s="54" t="s">
        <v>13</v>
      </c>
      <c r="G95" s="22"/>
    </row>
    <row r="96" spans="1:7" x14ac:dyDescent="0.2">
      <c r="A96" s="30">
        <v>2</v>
      </c>
      <c r="B96" s="30" t="str">
        <f>IFERROR(VLOOKUP(A96,'A, B, C, D, E, G'!$A$87:$B$107,2),"")</f>
        <v>Deuren (inclusief sponning en omlijsting</v>
      </c>
      <c r="C96" s="54" t="s">
        <v>13</v>
      </c>
      <c r="D96" s="54" t="s">
        <v>13</v>
      </c>
      <c r="E96" s="54" t="s">
        <v>13</v>
      </c>
      <c r="F96" s="54" t="s">
        <v>13</v>
      </c>
      <c r="G96" s="22"/>
    </row>
    <row r="97" spans="1:7" x14ac:dyDescent="0.2">
      <c r="A97" s="30">
        <v>18</v>
      </c>
      <c r="B97" s="30">
        <f>IFERROR(VLOOKUP(A97,'A, B, C, D, E, G'!$A$87:$B$107,2),"")</f>
        <v>0</v>
      </c>
      <c r="C97" s="54" t="s">
        <v>13</v>
      </c>
      <c r="D97" s="54" t="s">
        <v>13</v>
      </c>
      <c r="E97" s="54" t="s">
        <v>13</v>
      </c>
      <c r="F97" s="54" t="s">
        <v>13</v>
      </c>
      <c r="G97" s="22"/>
    </row>
    <row r="98" spans="1:7" hidden="1" x14ac:dyDescent="0.2">
      <c r="A98" s="30">
        <v>19</v>
      </c>
      <c r="B98" s="30">
        <f>IFERROR(VLOOKUP(A98,'A, B, C, D, E, G'!$A$87:$B$107,2),"")</f>
        <v>0</v>
      </c>
      <c r="C98" s="54" t="s">
        <v>13</v>
      </c>
      <c r="D98" s="54" t="s">
        <v>13</v>
      </c>
      <c r="E98" s="54" t="s">
        <v>13</v>
      </c>
      <c r="F98" s="54" t="s">
        <v>13</v>
      </c>
      <c r="G98" s="22"/>
    </row>
    <row r="99" spans="1:7" x14ac:dyDescent="0.2">
      <c r="A99" s="30">
        <v>20</v>
      </c>
      <c r="B99" s="30">
        <f>IFERROR(VLOOKUP(A99,'A, B, C, D, E, G'!$A$87:$B$107,2),"")</f>
        <v>0</v>
      </c>
      <c r="C99" s="54"/>
      <c r="D99" s="54"/>
      <c r="E99" s="54" t="s">
        <v>13</v>
      </c>
      <c r="F99" s="54"/>
      <c r="G99" s="22"/>
    </row>
    <row r="100" spans="1:7" ht="32.25" customHeight="1" x14ac:dyDescent="0.2">
      <c r="A100" s="30">
        <v>21</v>
      </c>
      <c r="B100" s="32">
        <f>IFERROR(VLOOKUP(A100,'A, B, C, D, E, G'!$A$87:$B$107,2),"")</f>
        <v>0</v>
      </c>
      <c r="C100" s="54" t="s">
        <v>13</v>
      </c>
      <c r="D100" s="54" t="s">
        <v>13</v>
      </c>
      <c r="E100" s="54" t="s">
        <v>13</v>
      </c>
      <c r="F100" s="54" t="s">
        <v>13</v>
      </c>
      <c r="G100" s="22"/>
    </row>
    <row r="101" spans="1:7" x14ac:dyDescent="0.2">
      <c r="A101" s="30">
        <v>22</v>
      </c>
      <c r="B101" s="30" t="s">
        <v>136</v>
      </c>
      <c r="C101" s="54" t="s">
        <v>13</v>
      </c>
      <c r="D101" s="54" t="s">
        <v>13</v>
      </c>
      <c r="E101" s="54" t="s">
        <v>13</v>
      </c>
      <c r="F101" s="54" t="s">
        <v>13</v>
      </c>
      <c r="G101" s="22"/>
    </row>
    <row r="102" spans="1:7" x14ac:dyDescent="0.2">
      <c r="A102" s="30">
        <v>23</v>
      </c>
      <c r="B102" s="30" t="s">
        <v>137</v>
      </c>
      <c r="C102" s="54"/>
      <c r="D102" s="54" t="s">
        <v>13</v>
      </c>
      <c r="E102" s="54"/>
      <c r="F102" s="54" t="s">
        <v>13</v>
      </c>
      <c r="G102" s="22"/>
    </row>
    <row r="103" spans="1:7" s="22" customFormat="1" ht="32.25" customHeight="1" x14ac:dyDescent="0.2">
      <c r="B103" s="22" t="str">
        <f>IFERROR(VLOOKUP(A103,'A, B, C, D, E, G'!$A$87:$B$107,2),"")</f>
        <v/>
      </c>
    </row>
    <row r="104" spans="1:7" s="22" customFormat="1" ht="32.25" customHeight="1" x14ac:dyDescent="0.2">
      <c r="B104" s="22" t="str">
        <f>IFERROR(VLOOKUP(A104,'A, B, C, D, E, G'!$A$87:$B$107,2),"")</f>
        <v/>
      </c>
    </row>
    <row r="105" spans="1:7" s="22" customFormat="1" ht="32.25" customHeight="1" x14ac:dyDescent="0.2">
      <c r="B105" s="22" t="str">
        <f>IFERROR(VLOOKUP(A105,'A, B, C, D, E, G'!$A$87:$B$107,2),"")</f>
        <v/>
      </c>
    </row>
    <row r="106" spans="1:7" s="22" customFormat="1" ht="32.25" customHeight="1" x14ac:dyDescent="0.2">
      <c r="B106" s="22" t="str">
        <f>IFERROR(VLOOKUP(A106,'A, B, C, D, E, G'!$A$87:$B$107,2),"")</f>
        <v/>
      </c>
    </row>
    <row r="107" spans="1:7" s="22" customFormat="1" ht="32.25" customHeight="1" x14ac:dyDescent="0.2">
      <c r="B107" s="22" t="str">
        <f>IFERROR(VLOOKUP(A107,'A, B, C, D, E, G'!$A$87:$B$107,2),"")</f>
        <v/>
      </c>
    </row>
    <row r="108" spans="1:7" s="22" customFormat="1" ht="32.25" customHeight="1" x14ac:dyDescent="0.2">
      <c r="B108" s="22" t="str">
        <f>IFERROR(VLOOKUP(A108,'A, B, C, D, E, G'!$A$87:$B$107,2),"")</f>
        <v/>
      </c>
    </row>
    <row r="109" spans="1:7" s="22" customFormat="1" ht="32.25" customHeight="1" x14ac:dyDescent="0.2">
      <c r="B109" s="22" t="str">
        <f>IFERROR(VLOOKUP(A109,'A, B, C, D, E, G'!$A$87:$B$107,2),"")</f>
        <v/>
      </c>
    </row>
    <row r="110" spans="1:7" s="22" customFormat="1" ht="32.25" customHeight="1" x14ac:dyDescent="0.2">
      <c r="B110" s="22" t="str">
        <f>IFERROR(VLOOKUP(A110,'A, B, C, D, E, G'!$A$87:$B$107,2),"")</f>
        <v/>
      </c>
    </row>
    <row r="111" spans="1:7" s="22" customFormat="1" ht="32.25" customHeight="1" x14ac:dyDescent="0.2">
      <c r="B111" s="22" t="str">
        <f>IFERROR(VLOOKUP(A111,'A, B, C, D, E, G'!$A$87:$B$107,2),"")</f>
        <v/>
      </c>
    </row>
    <row r="112" spans="1:7" s="22" customFormat="1" ht="32.25" customHeight="1" x14ac:dyDescent="0.2">
      <c r="B112" s="22" t="str">
        <f>IFERROR(VLOOKUP(A112,'A, B, C, D, E, G'!$A$87:$B$107,2),"")</f>
        <v/>
      </c>
    </row>
    <row r="113" spans="2:2" s="22" customFormat="1" ht="32.25" customHeight="1" x14ac:dyDescent="0.2">
      <c r="B113" s="22" t="str">
        <f>IFERROR(VLOOKUP(A113,'A, B, C, D, E, G'!$A$87:$B$107,2),"")</f>
        <v/>
      </c>
    </row>
    <row r="114" spans="2:2" s="22" customFormat="1" ht="32.25" customHeight="1" x14ac:dyDescent="0.2">
      <c r="B114" s="22" t="str">
        <f>IFERROR(VLOOKUP(A114,'A, B, C, D, E, G'!$A$87:$B$107,2),"")</f>
        <v/>
      </c>
    </row>
    <row r="115" spans="2:2" s="22" customFormat="1" ht="32.25" customHeight="1" x14ac:dyDescent="0.2">
      <c r="B115" s="22" t="str">
        <f>IFERROR(VLOOKUP(A115,'A, B, C, D, E, G'!$A$87:$B$107,2),"")</f>
        <v/>
      </c>
    </row>
    <row r="116" spans="2:2" s="22" customFormat="1" ht="32.25" customHeight="1" x14ac:dyDescent="0.2">
      <c r="B116" s="22" t="str">
        <f>IFERROR(VLOOKUP(A116,'A, B, C, D, E, G'!$A$87:$B$107,2),"")</f>
        <v/>
      </c>
    </row>
    <row r="117" spans="2:2" s="22" customFormat="1" ht="32.25" customHeight="1" x14ac:dyDescent="0.2"/>
    <row r="118" spans="2:2" s="22" customFormat="1" ht="32.25" customHeight="1" x14ac:dyDescent="0.2"/>
    <row r="119" spans="2:2" s="22" customFormat="1" ht="32.25" customHeight="1" x14ac:dyDescent="0.2"/>
    <row r="120" spans="2:2" s="22" customFormat="1" ht="32.25" customHeight="1" x14ac:dyDescent="0.2"/>
    <row r="121" spans="2:2" s="22" customFormat="1" ht="32.25" customHeight="1" x14ac:dyDescent="0.2"/>
    <row r="122" spans="2:2" s="22" customFormat="1" ht="32.25" customHeight="1" x14ac:dyDescent="0.2"/>
    <row r="123" spans="2:2" s="22" customFormat="1" ht="32.25" customHeight="1" x14ac:dyDescent="0.2"/>
    <row r="124" spans="2:2" s="22" customFormat="1" ht="32.25" customHeight="1" x14ac:dyDescent="0.2"/>
    <row r="125" spans="2:2" s="22" customFormat="1" ht="32.25" customHeight="1" x14ac:dyDescent="0.2"/>
    <row r="126" spans="2:2" s="22" customFormat="1" ht="32.25" customHeight="1" x14ac:dyDescent="0.2"/>
    <row r="127" spans="2:2" s="22" customFormat="1" ht="32.25" customHeight="1" x14ac:dyDescent="0.2"/>
    <row r="128" spans="2:2"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s="22" customFormat="1" ht="32.25" customHeight="1" x14ac:dyDescent="0.2"/>
    <row r="148" s="22" customFormat="1" ht="32.25" customHeight="1" x14ac:dyDescent="0.2"/>
    <row r="149" s="22" customFormat="1" ht="32.25" customHeight="1" x14ac:dyDescent="0.2"/>
    <row r="150" s="22" customFormat="1" ht="32.25" customHeight="1" x14ac:dyDescent="0.2"/>
    <row r="151" s="22" customFormat="1" ht="32.25" customHeight="1" x14ac:dyDescent="0.2"/>
    <row r="152" s="22" customFormat="1" ht="32.25" customHeight="1" x14ac:dyDescent="0.2"/>
    <row r="153" s="22" customFormat="1" ht="32.25" customHeight="1" x14ac:dyDescent="0.2"/>
    <row r="154" s="22" customFormat="1" ht="32.25" customHeight="1" x14ac:dyDescent="0.2"/>
    <row r="155" s="22" customFormat="1" ht="32.25" customHeight="1" x14ac:dyDescent="0.2"/>
    <row r="156" s="22" customFormat="1" ht="32.25" customHeight="1" x14ac:dyDescent="0.2"/>
    <row r="157" s="22" customFormat="1" ht="32.25" customHeight="1" x14ac:dyDescent="0.2"/>
    <row r="158" s="22" customFormat="1" ht="32.25" customHeight="1" x14ac:dyDescent="0.2"/>
    <row r="159" s="22" customFormat="1" ht="32.25" customHeight="1" x14ac:dyDescent="0.2"/>
    <row r="160" s="22" customFormat="1" ht="32.25" customHeight="1" x14ac:dyDescent="0.2"/>
    <row r="161" s="22" customFormat="1" ht="32.25" customHeight="1" x14ac:dyDescent="0.2"/>
    <row r="162" s="22" customFormat="1" ht="32.25" customHeight="1" x14ac:dyDescent="0.2"/>
    <row r="163" s="22" customFormat="1" ht="32.25" customHeight="1" x14ac:dyDescent="0.2"/>
    <row r="164" s="22" customFormat="1" ht="32.25" customHeight="1" x14ac:dyDescent="0.2"/>
    <row r="165" s="22" customFormat="1" ht="32.25" customHeight="1" x14ac:dyDescent="0.2"/>
    <row r="166" s="22" customFormat="1" ht="32.25" customHeight="1" x14ac:dyDescent="0.2"/>
    <row r="167" s="22" customFormat="1" ht="32.25" customHeight="1" x14ac:dyDescent="0.2"/>
    <row r="168" s="22" customFormat="1" ht="32.25" customHeight="1" x14ac:dyDescent="0.2"/>
    <row r="169" s="22" customFormat="1" ht="32.25" customHeight="1" x14ac:dyDescent="0.2"/>
    <row r="170" s="22" customFormat="1" ht="32.25" customHeight="1" x14ac:dyDescent="0.2"/>
    <row r="171" s="22" customFormat="1" ht="32.25" customHeight="1" x14ac:dyDescent="0.2"/>
    <row r="172" s="22" customFormat="1" ht="32.25" customHeight="1" x14ac:dyDescent="0.2"/>
    <row r="173" s="22" customFormat="1" ht="32.25" customHeight="1" x14ac:dyDescent="0.2"/>
    <row r="174" s="22" customFormat="1" ht="32.25" customHeight="1" x14ac:dyDescent="0.2"/>
    <row r="175" s="22" customFormat="1" ht="32.25" customHeight="1" x14ac:dyDescent="0.2"/>
    <row r="176" s="22" customFormat="1" ht="32.25" customHeight="1" x14ac:dyDescent="0.2"/>
    <row r="177" s="22" customFormat="1" ht="32.25" customHeight="1" x14ac:dyDescent="0.2"/>
    <row r="178" s="22" customFormat="1" ht="32.25" customHeight="1" x14ac:dyDescent="0.2"/>
    <row r="179" s="22" customFormat="1" ht="32.25" customHeight="1" x14ac:dyDescent="0.2"/>
    <row r="180" s="22" customFormat="1" ht="32.25" customHeight="1" x14ac:dyDescent="0.2"/>
    <row r="181" s="22" customFormat="1" ht="32.25" customHeight="1" x14ac:dyDescent="0.2"/>
    <row r="182" s="22" customFormat="1" ht="32.25" customHeight="1" x14ac:dyDescent="0.2"/>
    <row r="183" s="22" customFormat="1" ht="32.25" customHeight="1" x14ac:dyDescent="0.2"/>
    <row r="184" s="22" customFormat="1" ht="32.25" customHeight="1" x14ac:dyDescent="0.2"/>
    <row r="185" s="22" customFormat="1" ht="32.25" customHeight="1" x14ac:dyDescent="0.2"/>
    <row r="186" s="22" customFormat="1" ht="32.25" customHeight="1" x14ac:dyDescent="0.2"/>
    <row r="187" s="22" customFormat="1" ht="32.25" customHeight="1" x14ac:dyDescent="0.2"/>
    <row r="188" s="22" customFormat="1" ht="32.25" customHeight="1" x14ac:dyDescent="0.2"/>
    <row r="189" s="22" customFormat="1" ht="32.25" customHeight="1" x14ac:dyDescent="0.2"/>
    <row r="190" s="22" customFormat="1" ht="32.25" customHeight="1" x14ac:dyDescent="0.2"/>
    <row r="191" s="22" customFormat="1" ht="32.25" customHeight="1" x14ac:dyDescent="0.2"/>
    <row r="192" s="22" customFormat="1" ht="32.25" customHeight="1" x14ac:dyDescent="0.2"/>
    <row r="193" s="22" customFormat="1" ht="32.25" customHeight="1" x14ac:dyDescent="0.2"/>
    <row r="194" s="22" customFormat="1" ht="32.25" customHeight="1" x14ac:dyDescent="0.2"/>
    <row r="195" s="22" customFormat="1" ht="32.25" customHeight="1" x14ac:dyDescent="0.2"/>
    <row r="196" s="22" customFormat="1" ht="32.25" customHeight="1" x14ac:dyDescent="0.2"/>
    <row r="197" s="22" customFormat="1" ht="32.25" customHeight="1" x14ac:dyDescent="0.2"/>
    <row r="198" s="22" customFormat="1" ht="32.25" customHeight="1" x14ac:dyDescent="0.2"/>
    <row r="199" s="22" customFormat="1" ht="32.25" customHeight="1" x14ac:dyDescent="0.2"/>
    <row r="200" s="22" customFormat="1" ht="32.25" customHeight="1" x14ac:dyDescent="0.2"/>
    <row r="201" s="22" customFormat="1" ht="32.25" customHeight="1" x14ac:dyDescent="0.2"/>
    <row r="202" s="22" customFormat="1" ht="32.25" customHeight="1" x14ac:dyDescent="0.2"/>
    <row r="203" s="22" customFormat="1" ht="32.25" customHeight="1" x14ac:dyDescent="0.2"/>
    <row r="204" s="22" customFormat="1" ht="32.25" customHeight="1" x14ac:dyDescent="0.2"/>
    <row r="205" s="22" customFormat="1" ht="32.25" customHeight="1" x14ac:dyDescent="0.2"/>
    <row r="206" s="22" customFormat="1" ht="32.25" customHeight="1" x14ac:dyDescent="0.2"/>
    <row r="207" s="22" customFormat="1" ht="32.25" customHeight="1" x14ac:dyDescent="0.2"/>
    <row r="208" s="22" customFormat="1" ht="32.25" customHeight="1" x14ac:dyDescent="0.2"/>
    <row r="209" s="22" customFormat="1" ht="32.25" customHeight="1" x14ac:dyDescent="0.2"/>
    <row r="210" s="22" customFormat="1" ht="32.25" customHeight="1" x14ac:dyDescent="0.2"/>
    <row r="211" s="22" customFormat="1" ht="32.25" customHeight="1" x14ac:dyDescent="0.2"/>
    <row r="212" s="22" customFormat="1" ht="32.25" customHeight="1" x14ac:dyDescent="0.2"/>
    <row r="213" s="22" customFormat="1" ht="32.25" customHeight="1" x14ac:dyDescent="0.2"/>
    <row r="214" s="22" customFormat="1" ht="32.25" customHeight="1" x14ac:dyDescent="0.2"/>
    <row r="215" s="22" customFormat="1" ht="32.25" customHeight="1" x14ac:dyDescent="0.2"/>
    <row r="216" s="22" customFormat="1" ht="32.25" customHeight="1" x14ac:dyDescent="0.2"/>
    <row r="217" s="22" customFormat="1" ht="32.25" customHeight="1" x14ac:dyDescent="0.2"/>
    <row r="218" s="22" customFormat="1" ht="32.25" customHeight="1" x14ac:dyDescent="0.2"/>
    <row r="219" s="22" customFormat="1" ht="32.25" customHeight="1" x14ac:dyDescent="0.2"/>
    <row r="220" s="22" customFormat="1" ht="32.25" customHeight="1" x14ac:dyDescent="0.2"/>
    <row r="221" s="22" customFormat="1" ht="32.25" customHeight="1" x14ac:dyDescent="0.2"/>
    <row r="222" s="22" customFormat="1" ht="32.25" customHeight="1" x14ac:dyDescent="0.2"/>
    <row r="223" s="22" customFormat="1" ht="32.25" customHeight="1" x14ac:dyDescent="0.2"/>
    <row r="224" s="22" customFormat="1" ht="32.25" customHeight="1" x14ac:dyDescent="0.2"/>
    <row r="225" s="22" customFormat="1" ht="32.25" customHeight="1" x14ac:dyDescent="0.2"/>
    <row r="226" s="22" customFormat="1" ht="32.25" customHeight="1" x14ac:dyDescent="0.2"/>
    <row r="227" s="22" customFormat="1" ht="32.25" customHeight="1" x14ac:dyDescent="0.2"/>
    <row r="228" s="22" customFormat="1" ht="32.25" customHeight="1" x14ac:dyDescent="0.2"/>
    <row r="229" s="22" customFormat="1" ht="32.25" customHeight="1" x14ac:dyDescent="0.2"/>
    <row r="230" s="22" customFormat="1" ht="32.25" customHeight="1" x14ac:dyDescent="0.2"/>
    <row r="231" s="22" customFormat="1" ht="32.25" customHeight="1" x14ac:dyDescent="0.2"/>
    <row r="232" s="22" customFormat="1" ht="32.25" customHeight="1" x14ac:dyDescent="0.2"/>
    <row r="233" s="22" customFormat="1" ht="32.25" customHeight="1" x14ac:dyDescent="0.2"/>
    <row r="234" s="22" customFormat="1" ht="32.25" customHeight="1" x14ac:dyDescent="0.2"/>
    <row r="235" s="22" customFormat="1" ht="32.25" customHeight="1" x14ac:dyDescent="0.2"/>
    <row r="236" s="22" customFormat="1" ht="32.25" customHeight="1" x14ac:dyDescent="0.2"/>
    <row r="237" s="22" customFormat="1" ht="32.25" customHeight="1" x14ac:dyDescent="0.2"/>
    <row r="238" s="22" customFormat="1" ht="32.25" customHeight="1" x14ac:dyDescent="0.2"/>
    <row r="239" s="22" customFormat="1" ht="32.25" customHeight="1" x14ac:dyDescent="0.2"/>
    <row r="240" s="22" customFormat="1" ht="32.25" customHeight="1" x14ac:dyDescent="0.2"/>
    <row r="241" s="22" customFormat="1" ht="32.25" customHeight="1" x14ac:dyDescent="0.2"/>
    <row r="242" s="22" customFormat="1" ht="32.25" customHeight="1" x14ac:dyDescent="0.2"/>
    <row r="243" s="22" customFormat="1" ht="32.25" customHeight="1" x14ac:dyDescent="0.2"/>
    <row r="244" s="22" customFormat="1" ht="32.25" customHeight="1" x14ac:dyDescent="0.2"/>
    <row r="245" s="22" customFormat="1" ht="32.25" customHeight="1" x14ac:dyDescent="0.2"/>
    <row r="246" s="22" customFormat="1" ht="32.25" customHeight="1" x14ac:dyDescent="0.2"/>
    <row r="247" s="22" customFormat="1" ht="32.25" customHeight="1" x14ac:dyDescent="0.2"/>
    <row r="248" s="22" customFormat="1" ht="32.25" customHeight="1" x14ac:dyDescent="0.2"/>
    <row r="249" s="22" customFormat="1" ht="32.25" customHeight="1" x14ac:dyDescent="0.2"/>
    <row r="250" s="22" customFormat="1" ht="32.25" customHeight="1" x14ac:dyDescent="0.2"/>
    <row r="251" s="22" customFormat="1" ht="32.25" customHeight="1" x14ac:dyDescent="0.2"/>
    <row r="252" s="22" customFormat="1" ht="32.25" customHeight="1" x14ac:dyDescent="0.2"/>
    <row r="253" s="22" customFormat="1" ht="32.25" customHeight="1" x14ac:dyDescent="0.2"/>
    <row r="254" s="22" customFormat="1" ht="32.25" customHeight="1" x14ac:dyDescent="0.2"/>
    <row r="255" s="22" customFormat="1" ht="32.25" customHeight="1" x14ac:dyDescent="0.2"/>
    <row r="256" s="22" customFormat="1" ht="32.25" customHeight="1" x14ac:dyDescent="0.2"/>
    <row r="257" s="22" customFormat="1" ht="32.25" customHeight="1" x14ac:dyDescent="0.2"/>
    <row r="258" s="22" customFormat="1" ht="32.25" customHeight="1" x14ac:dyDescent="0.2"/>
    <row r="259" s="22" customFormat="1" ht="32.25" customHeight="1" x14ac:dyDescent="0.2"/>
    <row r="260" s="22" customFormat="1" ht="32.25" customHeight="1" x14ac:dyDescent="0.2"/>
    <row r="261" s="22" customFormat="1" ht="32.25" customHeight="1" x14ac:dyDescent="0.2"/>
    <row r="262" s="22" customFormat="1" ht="32.25" customHeight="1" x14ac:dyDescent="0.2"/>
    <row r="263" s="22" customFormat="1" ht="32.25" customHeight="1" x14ac:dyDescent="0.2"/>
    <row r="264" s="22" customFormat="1" ht="32.25" customHeight="1" x14ac:dyDescent="0.2"/>
    <row r="265" s="22" customFormat="1" ht="32.25" customHeight="1" x14ac:dyDescent="0.2"/>
    <row r="266" s="22" customFormat="1" ht="32.25" customHeight="1" x14ac:dyDescent="0.2"/>
    <row r="267" s="22" customFormat="1" ht="32.25" customHeight="1" x14ac:dyDescent="0.2"/>
    <row r="268" s="22" customFormat="1" ht="32.25" customHeight="1" x14ac:dyDescent="0.2"/>
    <row r="269" s="22" customFormat="1" ht="32.25" customHeight="1" x14ac:dyDescent="0.2"/>
    <row r="270" s="22" customFormat="1" ht="32.25" customHeight="1" x14ac:dyDescent="0.2"/>
    <row r="271" s="22" customFormat="1" ht="32.25" customHeight="1" x14ac:dyDescent="0.2"/>
    <row r="272" s="22" customFormat="1" ht="32.25" customHeight="1" x14ac:dyDescent="0.2"/>
    <row r="273" s="22" customFormat="1" ht="32.25" customHeight="1" x14ac:dyDescent="0.2"/>
    <row r="274" s="22" customFormat="1" ht="32.25" customHeight="1" x14ac:dyDescent="0.2"/>
    <row r="275" s="22" customFormat="1" ht="32.25" customHeight="1" x14ac:dyDescent="0.2"/>
    <row r="276" s="22" customFormat="1" ht="32.25" customHeight="1" x14ac:dyDescent="0.2"/>
    <row r="277" s="22" customFormat="1" ht="32.25" customHeight="1" x14ac:dyDescent="0.2"/>
    <row r="278" s="22" customFormat="1" ht="32.25" customHeight="1" x14ac:dyDescent="0.2"/>
    <row r="279" s="22" customFormat="1" ht="32.25" customHeight="1" x14ac:dyDescent="0.2"/>
    <row r="280" s="22" customFormat="1" ht="32.25" customHeight="1" x14ac:dyDescent="0.2"/>
    <row r="281" s="22" customFormat="1" ht="32.25" customHeight="1" x14ac:dyDescent="0.2"/>
    <row r="282" s="22" customFormat="1" ht="32.25" customHeight="1" x14ac:dyDescent="0.2"/>
    <row r="283" s="22" customFormat="1" ht="32.25" customHeight="1" x14ac:dyDescent="0.2"/>
    <row r="284" s="22" customFormat="1" ht="32.25" customHeight="1" x14ac:dyDescent="0.2"/>
    <row r="285" s="22" customFormat="1" ht="32.25" customHeight="1" x14ac:dyDescent="0.2"/>
    <row r="286" s="22" customFormat="1" ht="32.25" customHeight="1" x14ac:dyDescent="0.2"/>
    <row r="287" s="22" customFormat="1" ht="32.25" customHeight="1" x14ac:dyDescent="0.2"/>
    <row r="288" s="22" customFormat="1" ht="32.25" customHeight="1" x14ac:dyDescent="0.2"/>
    <row r="289" s="22" customFormat="1" ht="32.25" customHeight="1" x14ac:dyDescent="0.2"/>
    <row r="290" s="22" customFormat="1" ht="32.25" customHeight="1" x14ac:dyDescent="0.2"/>
    <row r="291" s="22" customFormat="1" ht="32.25" customHeight="1" x14ac:dyDescent="0.2"/>
    <row r="292" s="22" customFormat="1" ht="32.25" customHeight="1" x14ac:dyDescent="0.2"/>
    <row r="293" s="22" customFormat="1" ht="32.25" customHeight="1" x14ac:dyDescent="0.2"/>
    <row r="294" s="22" customFormat="1" ht="32.25" customHeight="1" x14ac:dyDescent="0.2"/>
    <row r="295" s="22" customFormat="1" ht="32.25" customHeight="1" x14ac:dyDescent="0.2"/>
    <row r="296" s="22" customFormat="1" ht="32.25" customHeight="1" x14ac:dyDescent="0.2"/>
    <row r="297" s="22" customFormat="1" ht="32.25" customHeight="1" x14ac:dyDescent="0.2"/>
    <row r="298" s="22" customFormat="1" ht="32.25" customHeight="1" x14ac:dyDescent="0.2"/>
    <row r="299" s="22" customFormat="1" ht="32.25" customHeight="1" x14ac:dyDescent="0.2"/>
    <row r="300" s="22" customFormat="1" ht="32.25" customHeight="1" x14ac:dyDescent="0.2"/>
    <row r="301" s="22" customFormat="1" ht="32.25" customHeight="1" x14ac:dyDescent="0.2"/>
    <row r="302" s="22" customFormat="1" ht="32.25" customHeight="1" x14ac:dyDescent="0.2"/>
    <row r="303" s="22" customFormat="1" ht="32.25" customHeight="1" x14ac:dyDescent="0.2"/>
    <row r="304" s="22" customFormat="1" ht="32.25" customHeight="1" x14ac:dyDescent="0.2"/>
    <row r="305" s="22" customFormat="1" ht="32.25" customHeight="1" x14ac:dyDescent="0.2"/>
    <row r="306" s="22" customFormat="1" ht="32.25" customHeight="1" x14ac:dyDescent="0.2"/>
    <row r="307" s="22" customFormat="1" ht="32.25" customHeight="1" x14ac:dyDescent="0.2"/>
    <row r="308" s="22" customFormat="1" ht="32.25" customHeight="1" x14ac:dyDescent="0.2"/>
    <row r="309" s="22" customFormat="1" ht="32.25" customHeight="1" x14ac:dyDescent="0.2"/>
    <row r="310" s="22" customFormat="1" ht="32.25" customHeight="1" x14ac:dyDescent="0.2"/>
    <row r="311" s="22" customFormat="1" ht="32.25" customHeight="1" x14ac:dyDescent="0.2"/>
    <row r="312" s="22" customFormat="1" ht="32.25" customHeight="1" x14ac:dyDescent="0.2"/>
    <row r="313" s="22" customFormat="1" ht="32.25" customHeight="1" x14ac:dyDescent="0.2"/>
    <row r="314" s="22" customFormat="1" ht="32.25" customHeight="1" x14ac:dyDescent="0.2"/>
    <row r="315" s="22" customFormat="1" ht="32.25" customHeight="1" x14ac:dyDescent="0.2"/>
    <row r="316" s="22" customFormat="1" ht="32.25" customHeight="1" x14ac:dyDescent="0.2"/>
    <row r="317" s="22" customFormat="1" ht="32.25" customHeight="1" x14ac:dyDescent="0.2"/>
    <row r="318" s="22" customFormat="1" ht="32.25" customHeight="1" x14ac:dyDescent="0.2"/>
    <row r="319" s="22" customFormat="1" ht="32.25" customHeight="1" x14ac:dyDescent="0.2"/>
    <row r="320" s="22" customFormat="1" ht="32.25" customHeight="1" x14ac:dyDescent="0.2"/>
    <row r="321" s="22" customFormat="1" ht="32.25" customHeight="1" x14ac:dyDescent="0.2"/>
    <row r="322" s="22" customFormat="1" ht="32.25" customHeight="1" x14ac:dyDescent="0.2"/>
    <row r="323" s="22" customFormat="1" ht="32.25" customHeight="1" x14ac:dyDescent="0.2"/>
    <row r="324" s="22" customFormat="1" ht="32.25" customHeight="1" x14ac:dyDescent="0.2"/>
    <row r="325" s="22" customFormat="1" ht="32.25" customHeight="1" x14ac:dyDescent="0.2"/>
    <row r="326" s="22" customFormat="1" ht="32.25" customHeight="1" x14ac:dyDescent="0.2"/>
    <row r="327" s="22" customFormat="1" ht="32.25" customHeight="1" x14ac:dyDescent="0.2"/>
    <row r="328" s="22" customFormat="1" ht="32.25" customHeight="1" x14ac:dyDescent="0.2"/>
    <row r="329" s="22" customFormat="1" ht="32.25" customHeight="1" x14ac:dyDescent="0.2"/>
    <row r="330" s="22" customFormat="1" ht="32.25" customHeight="1" x14ac:dyDescent="0.2"/>
    <row r="331" s="22" customFormat="1" ht="32.25" customHeight="1" x14ac:dyDescent="0.2"/>
    <row r="332" s="22" customFormat="1" ht="32.25" customHeight="1" x14ac:dyDescent="0.2"/>
    <row r="333" s="22" customFormat="1" ht="32.25" customHeight="1" x14ac:dyDescent="0.2"/>
    <row r="334" s="22" customFormat="1" ht="32.25" customHeight="1" x14ac:dyDescent="0.2"/>
    <row r="335" s="22" customFormat="1" ht="32.25" customHeight="1" x14ac:dyDescent="0.2"/>
    <row r="336" s="22" customFormat="1" ht="32.25" customHeight="1" x14ac:dyDescent="0.2"/>
    <row r="337" s="22" customFormat="1" ht="32.25" customHeight="1" x14ac:dyDescent="0.2"/>
    <row r="338" s="22" customFormat="1" ht="32.25" customHeight="1" x14ac:dyDescent="0.2"/>
    <row r="339" s="22" customFormat="1" ht="32.25" customHeight="1" x14ac:dyDescent="0.2"/>
    <row r="340" s="22" customFormat="1" ht="32.25" customHeight="1" x14ac:dyDescent="0.2"/>
    <row r="341" s="22" customFormat="1" ht="32.25" customHeight="1" x14ac:dyDescent="0.2"/>
    <row r="342" s="22" customFormat="1" ht="32.25" customHeight="1" x14ac:dyDescent="0.2"/>
    <row r="343" s="22" customFormat="1" ht="32.25" customHeight="1" x14ac:dyDescent="0.2"/>
    <row r="344" s="22" customFormat="1" ht="32.25" customHeight="1" x14ac:dyDescent="0.2"/>
    <row r="345" s="22" customFormat="1" ht="32.25" customHeight="1" x14ac:dyDescent="0.2"/>
    <row r="346" s="22" customFormat="1" ht="32.25" customHeight="1" x14ac:dyDescent="0.2"/>
    <row r="347" s="22" customFormat="1" ht="32.25" customHeight="1" x14ac:dyDescent="0.2"/>
    <row r="348" s="22" customFormat="1" ht="32.25" customHeight="1" x14ac:dyDescent="0.2"/>
    <row r="349" s="22" customFormat="1" ht="32.25" customHeight="1" x14ac:dyDescent="0.2"/>
    <row r="350" s="22" customFormat="1" ht="32.25" customHeight="1" x14ac:dyDescent="0.2"/>
    <row r="351" s="22" customFormat="1" ht="32.25" customHeight="1" x14ac:dyDescent="0.2"/>
    <row r="352" s="22" customFormat="1" ht="32.25" customHeight="1" x14ac:dyDescent="0.2"/>
    <row r="353" s="22" customFormat="1" ht="32.25" customHeight="1" x14ac:dyDescent="0.2"/>
    <row r="354" s="22" customFormat="1" ht="32.25" customHeight="1" x14ac:dyDescent="0.2"/>
    <row r="355" s="22" customFormat="1" ht="32.25" customHeight="1" x14ac:dyDescent="0.2"/>
    <row r="356" s="22" customFormat="1" ht="32.25" customHeight="1" x14ac:dyDescent="0.2"/>
    <row r="357" s="22" customFormat="1" ht="32.25" customHeight="1" x14ac:dyDescent="0.2"/>
    <row r="358" s="22" customFormat="1" ht="32.25" customHeight="1" x14ac:dyDescent="0.2"/>
    <row r="359" s="22" customFormat="1" ht="32.25" customHeight="1" x14ac:dyDescent="0.2"/>
    <row r="360" s="22" customFormat="1" ht="32.25" customHeight="1" x14ac:dyDescent="0.2"/>
    <row r="361" s="22" customFormat="1" ht="32.25" customHeight="1" x14ac:dyDescent="0.2"/>
    <row r="362" s="22" customFormat="1" ht="32.25" customHeight="1" x14ac:dyDescent="0.2"/>
    <row r="363" s="22" customFormat="1" ht="32.25" customHeight="1" x14ac:dyDescent="0.2"/>
    <row r="364" s="22" customFormat="1" ht="32.25" customHeight="1" x14ac:dyDescent="0.2"/>
    <row r="365" s="22" customFormat="1" ht="32.25" customHeight="1" x14ac:dyDescent="0.2"/>
    <row r="366" s="22" customFormat="1" ht="32.25" customHeight="1" x14ac:dyDescent="0.2"/>
    <row r="367" s="22" customFormat="1" ht="32.25" customHeight="1" x14ac:dyDescent="0.2"/>
    <row r="368" s="22" customFormat="1" ht="32.25" customHeight="1" x14ac:dyDescent="0.2"/>
    <row r="369" s="22" customFormat="1" ht="32.25" customHeight="1" x14ac:dyDescent="0.2"/>
    <row r="370" s="22" customFormat="1" ht="32.25" customHeight="1" x14ac:dyDescent="0.2"/>
    <row r="371" s="22" customFormat="1" ht="32.25" customHeight="1" x14ac:dyDescent="0.2"/>
    <row r="372" s="22" customFormat="1" ht="32.25" customHeight="1" x14ac:dyDescent="0.2"/>
    <row r="373" s="22" customFormat="1" ht="32.25" customHeight="1" x14ac:dyDescent="0.2"/>
    <row r="374" s="22" customFormat="1" ht="32.25" customHeight="1" x14ac:dyDescent="0.2"/>
    <row r="375" s="22" customFormat="1" ht="32.25" customHeight="1" x14ac:dyDescent="0.2"/>
    <row r="376" s="22" customFormat="1" ht="32.25" customHeight="1" x14ac:dyDescent="0.2"/>
    <row r="377" s="22" customFormat="1" ht="32.25" customHeight="1" x14ac:dyDescent="0.2"/>
    <row r="378" s="22" customFormat="1" ht="32.25" customHeight="1" x14ac:dyDescent="0.2"/>
    <row r="379" s="22" customFormat="1" ht="32.25" customHeight="1" x14ac:dyDescent="0.2"/>
    <row r="380" s="22" customFormat="1" ht="32.25" customHeight="1" x14ac:dyDescent="0.2"/>
    <row r="381" s="22" customFormat="1" ht="32.25" customHeight="1" x14ac:dyDescent="0.2"/>
    <row r="382" s="22" customFormat="1" ht="32.25" customHeight="1" x14ac:dyDescent="0.2"/>
    <row r="383" s="22" customFormat="1" ht="32.25" customHeight="1" x14ac:dyDescent="0.2"/>
    <row r="384" s="22" customFormat="1" ht="32.25" customHeight="1" x14ac:dyDescent="0.2"/>
    <row r="385" s="22" customFormat="1" ht="32.25" customHeight="1" x14ac:dyDescent="0.2"/>
    <row r="386" s="22" customFormat="1" ht="32.25" customHeight="1" x14ac:dyDescent="0.2"/>
    <row r="387" s="22" customFormat="1" ht="32.25" customHeight="1" x14ac:dyDescent="0.2"/>
    <row r="388" s="22" customFormat="1" ht="32.25" customHeight="1" x14ac:dyDescent="0.2"/>
    <row r="389" s="22" customFormat="1" ht="32.25" customHeight="1" x14ac:dyDescent="0.2"/>
    <row r="390" s="22" customFormat="1" ht="32.25" customHeight="1" x14ac:dyDescent="0.2"/>
    <row r="391" s="22" customFormat="1" ht="32.25" customHeight="1" x14ac:dyDescent="0.2"/>
    <row r="392" s="22" customFormat="1" ht="32.25" customHeight="1" x14ac:dyDescent="0.2"/>
    <row r="393" s="22" customFormat="1" ht="32.25" customHeight="1" x14ac:dyDescent="0.2"/>
    <row r="394" s="22" customFormat="1" ht="32.25" customHeight="1" x14ac:dyDescent="0.2"/>
    <row r="395" s="22" customFormat="1" ht="32.25" customHeight="1" x14ac:dyDescent="0.2"/>
    <row r="396" s="22" customFormat="1" ht="32.25" customHeight="1" x14ac:dyDescent="0.2"/>
    <row r="397" s="22" customFormat="1" ht="32.25" customHeight="1" x14ac:dyDescent="0.2"/>
    <row r="398" s="22" customFormat="1" ht="32.25" customHeight="1" x14ac:dyDescent="0.2"/>
    <row r="399" s="22" customFormat="1" ht="32.25" customHeight="1" x14ac:dyDescent="0.2"/>
    <row r="400" s="22" customFormat="1" ht="32.25" customHeight="1" x14ac:dyDescent="0.2"/>
    <row r="401" s="22" customFormat="1" ht="32.25" customHeight="1" x14ac:dyDescent="0.2"/>
    <row r="402" s="22" customFormat="1" ht="32.25" customHeight="1" x14ac:dyDescent="0.2"/>
    <row r="403" s="22" customFormat="1" ht="32.25" customHeight="1" x14ac:dyDescent="0.2"/>
    <row r="404" s="22" customFormat="1" ht="32.25" customHeight="1" x14ac:dyDescent="0.2"/>
    <row r="405" s="22" customFormat="1" ht="32.25" customHeight="1" x14ac:dyDescent="0.2"/>
    <row r="406" s="22" customFormat="1" ht="32.25" customHeight="1" x14ac:dyDescent="0.2"/>
    <row r="407" s="22" customFormat="1" ht="32.25" customHeight="1" x14ac:dyDescent="0.2"/>
    <row r="408" s="22" customFormat="1" ht="32.25" customHeight="1" x14ac:dyDescent="0.2"/>
    <row r="409" s="22" customFormat="1" ht="32.25" customHeight="1" x14ac:dyDescent="0.2"/>
    <row r="410" s="22" customFormat="1" ht="32.25" customHeight="1" x14ac:dyDescent="0.2"/>
    <row r="411" s="22" customFormat="1" ht="32.25" customHeight="1" x14ac:dyDescent="0.2"/>
    <row r="412" s="22" customFormat="1" ht="32.25" customHeight="1" x14ac:dyDescent="0.2"/>
    <row r="413" s="22" customFormat="1" ht="32.25" customHeight="1" x14ac:dyDescent="0.2"/>
    <row r="414" s="22" customFormat="1" ht="32.25" customHeight="1" x14ac:dyDescent="0.2"/>
    <row r="415" s="22" customFormat="1" ht="32.25" customHeight="1" x14ac:dyDescent="0.2"/>
    <row r="416" s="22" customFormat="1" ht="32.25" customHeight="1" x14ac:dyDescent="0.2"/>
    <row r="417" s="22" customFormat="1" ht="32.25" customHeight="1" x14ac:dyDescent="0.2"/>
    <row r="418" s="22" customFormat="1" ht="32.25" customHeight="1" x14ac:dyDescent="0.2"/>
    <row r="419" s="22" customFormat="1" ht="32.25" customHeight="1" x14ac:dyDescent="0.2"/>
    <row r="420" s="22" customFormat="1" ht="32.25" customHeight="1" x14ac:dyDescent="0.2"/>
    <row r="421" s="22" customFormat="1" ht="32.25" customHeight="1" x14ac:dyDescent="0.2"/>
    <row r="422" s="22" customFormat="1" ht="32.25" customHeight="1" x14ac:dyDescent="0.2"/>
    <row r="423" s="22" customFormat="1" ht="32.25" customHeight="1" x14ac:dyDescent="0.2"/>
    <row r="424" s="22" customFormat="1" ht="32.25" customHeight="1" x14ac:dyDescent="0.2"/>
    <row r="425" s="22" customFormat="1" ht="32.25" customHeight="1" x14ac:dyDescent="0.2"/>
    <row r="426" s="22" customFormat="1" ht="32.25" customHeight="1" x14ac:dyDescent="0.2"/>
    <row r="427" s="22" customFormat="1" ht="32.25" customHeight="1" x14ac:dyDescent="0.2"/>
    <row r="428" s="22" customFormat="1" ht="32.25" customHeight="1" x14ac:dyDescent="0.2"/>
    <row r="429" s="22" customFormat="1" ht="32.25" customHeight="1" x14ac:dyDescent="0.2"/>
    <row r="430" s="22" customFormat="1" ht="32.25" customHeight="1" x14ac:dyDescent="0.2"/>
    <row r="431" s="22" customFormat="1" ht="32.25" customHeight="1" x14ac:dyDescent="0.2"/>
    <row r="432" s="22" customFormat="1" ht="32.25" customHeight="1" x14ac:dyDescent="0.2"/>
    <row r="433" s="22" customFormat="1" ht="32.25" customHeight="1" x14ac:dyDescent="0.2"/>
    <row r="434" s="22" customFormat="1" ht="32.25" customHeight="1" x14ac:dyDescent="0.2"/>
    <row r="435" s="22" customFormat="1" ht="32.25" customHeight="1" x14ac:dyDescent="0.2"/>
    <row r="436" s="22" customFormat="1" ht="32.25" customHeight="1" x14ac:dyDescent="0.2"/>
    <row r="437" s="22" customFormat="1" ht="32.25" customHeight="1" x14ac:dyDescent="0.2"/>
    <row r="438" s="22" customFormat="1" ht="32.25" customHeight="1" x14ac:dyDescent="0.2"/>
    <row r="439" s="22" customFormat="1" ht="32.25" customHeight="1" x14ac:dyDescent="0.2"/>
    <row r="440" s="22" customFormat="1" ht="32.25" customHeight="1" x14ac:dyDescent="0.2"/>
    <row r="441" s="22" customFormat="1" ht="32.25" customHeight="1" x14ac:dyDescent="0.2"/>
    <row r="442" s="22" customFormat="1" ht="32.25" customHeight="1" x14ac:dyDescent="0.2"/>
    <row r="443" s="22" customFormat="1" ht="32.25" customHeight="1" x14ac:dyDescent="0.2"/>
    <row r="444" s="22" customFormat="1" ht="32.25" customHeight="1" x14ac:dyDescent="0.2"/>
    <row r="445" s="22" customFormat="1" ht="32.25" customHeight="1" x14ac:dyDescent="0.2"/>
    <row r="446" s="22" customFormat="1" ht="32.25" customHeight="1" x14ac:dyDescent="0.2"/>
    <row r="447" s="22" customFormat="1" ht="32.25" customHeight="1" x14ac:dyDescent="0.2"/>
    <row r="448" s="22" customFormat="1" ht="32.25" customHeight="1" x14ac:dyDescent="0.2"/>
    <row r="449" s="22" customFormat="1" ht="32.25" customHeight="1" x14ac:dyDescent="0.2"/>
    <row r="450" s="22" customFormat="1" ht="32.25" customHeight="1" x14ac:dyDescent="0.2"/>
    <row r="451" s="22" customFormat="1" ht="32.25" customHeight="1" x14ac:dyDescent="0.2"/>
    <row r="452" s="22" customFormat="1" ht="32.25" customHeight="1" x14ac:dyDescent="0.2"/>
    <row r="453" s="22" customFormat="1" ht="32.25" customHeight="1" x14ac:dyDescent="0.2"/>
    <row r="454" s="22" customFormat="1" ht="32.25" customHeight="1" x14ac:dyDescent="0.2"/>
    <row r="455" s="22" customFormat="1" ht="32.25" customHeight="1" x14ac:dyDescent="0.2"/>
    <row r="456" s="22" customFormat="1" ht="32.25" customHeight="1" x14ac:dyDescent="0.2"/>
    <row r="457" s="22" customFormat="1" ht="32.25" customHeight="1" x14ac:dyDescent="0.2"/>
    <row r="458" s="22" customFormat="1" ht="32.25" customHeight="1" x14ac:dyDescent="0.2"/>
    <row r="459" s="22" customFormat="1" ht="32.25" customHeight="1" x14ac:dyDescent="0.2"/>
    <row r="460" s="22" customFormat="1" ht="32.25" customHeight="1" x14ac:dyDescent="0.2"/>
    <row r="461" s="22" customFormat="1" ht="32.25" customHeight="1" x14ac:dyDescent="0.2"/>
    <row r="462" s="22" customFormat="1" ht="32.25" customHeight="1" x14ac:dyDescent="0.2"/>
    <row r="463" s="22" customFormat="1" ht="32.25" customHeight="1" x14ac:dyDescent="0.2"/>
    <row r="464" s="22" customFormat="1" ht="32.25" customHeight="1" x14ac:dyDescent="0.2"/>
    <row r="465" s="22" customFormat="1" ht="32.25" customHeight="1" x14ac:dyDescent="0.2"/>
    <row r="466" s="22" customFormat="1" ht="32.25" customHeight="1" x14ac:dyDescent="0.2"/>
    <row r="467" s="22" customFormat="1" ht="32.25" customHeight="1" x14ac:dyDescent="0.2"/>
    <row r="468" s="22" customFormat="1"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w8niRSosEViUMF8CTPaUgRqbKCncPEPZ1k3MK20kr0Oqmb/z38P671PF2k3bKG2IxBpdFZNmiOMfF0TrKnxJaA==" saltValue="MO0+Xj+UtqDZVTcmoeCKxg==" spinCount="100000" sheet="1" objects="1" scenarios="1" selectLockedCells="1"/>
  <dataConsolidate>
    <dataRefs count="2">
      <dataRef ref="A3:A44" sheet="A, B, C, D, E, G"/>
      <dataRef ref="C3:C44" sheet="A, B, C, D, E, G"/>
    </dataRefs>
  </dataConsolidate>
  <mergeCells count="17">
    <mergeCell ref="C18:G18"/>
    <mergeCell ref="C19:G19"/>
    <mergeCell ref="C20:G20"/>
    <mergeCell ref="C21:G21"/>
    <mergeCell ref="C22:G22"/>
    <mergeCell ref="C17:G17"/>
    <mergeCell ref="C6:G6"/>
    <mergeCell ref="C7:G7"/>
    <mergeCell ref="C8:G8"/>
    <mergeCell ref="C9:G9"/>
    <mergeCell ref="C10:G10"/>
    <mergeCell ref="C11:G11"/>
    <mergeCell ref="C12:G12"/>
    <mergeCell ref="C13:G13"/>
    <mergeCell ref="C14:G14"/>
    <mergeCell ref="C15:G15"/>
    <mergeCell ref="C16:G16"/>
  </mergeCell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B753"/>
  <sheetViews>
    <sheetView view="pageBreakPreview" zoomScale="60" zoomScaleNormal="80" workbookViewId="0">
      <selection activeCell="C9" sqref="C9:G9"/>
    </sheetView>
  </sheetViews>
  <sheetFormatPr defaultColWidth="9.140625" defaultRowHeight="15.75" x14ac:dyDescent="0.2"/>
  <cols>
    <col min="1" max="1" width="3.710937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77.7109375" style="2" customWidth="1"/>
    <col min="8" max="8" width="10.5703125" style="22" bestFit="1" customWidth="1"/>
    <col min="9" max="9" width="12.85546875" style="22" bestFit="1" customWidth="1"/>
    <col min="10" max="10" width="17.85546875" style="22" bestFit="1" customWidth="1"/>
    <col min="11" max="80" width="9.140625" style="22"/>
    <col min="81" max="16384" width="9.140625" style="2"/>
  </cols>
  <sheetData>
    <row r="1" spans="1:80" s="1" customFormat="1" x14ac:dyDescent="0.25">
      <c r="A1" s="43"/>
      <c r="B1" s="44" t="s">
        <v>138</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row>
    <row r="2" spans="1:80" x14ac:dyDescent="0.2">
      <c r="A2" s="47"/>
      <c r="B2" s="21" t="s">
        <v>115</v>
      </c>
      <c r="C2" s="22"/>
      <c r="D2" s="22"/>
      <c r="E2" s="22"/>
      <c r="F2" s="22"/>
      <c r="G2" s="22"/>
    </row>
    <row r="3" spans="1:80" x14ac:dyDescent="0.25">
      <c r="A3" s="49"/>
      <c r="B3" s="50" t="s">
        <v>116</v>
      </c>
      <c r="C3" s="51"/>
      <c r="D3" s="51"/>
      <c r="E3" s="51"/>
      <c r="F3" s="51"/>
      <c r="G3" s="22"/>
    </row>
    <row r="4" spans="1:80" x14ac:dyDescent="0.2">
      <c r="A4" s="33"/>
      <c r="B4" s="40" t="s">
        <v>118</v>
      </c>
      <c r="C4" s="41"/>
      <c r="D4" s="41"/>
      <c r="E4" s="41"/>
      <c r="F4" s="41"/>
      <c r="G4" s="71"/>
    </row>
    <row r="5" spans="1:80" hidden="1" x14ac:dyDescent="0.2">
      <c r="A5" s="36"/>
      <c r="B5" s="37"/>
      <c r="C5" s="37"/>
      <c r="D5" s="38"/>
      <c r="E5" s="38"/>
      <c r="F5" s="38"/>
      <c r="G5" s="70"/>
    </row>
    <row r="6" spans="1:80" ht="32.25" hidden="1"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80" hidden="1" x14ac:dyDescent="0.2">
      <c r="A7" s="30">
        <v>3</v>
      </c>
      <c r="B7" s="30" t="str">
        <f>IFERROR(VLOOKUP(A7,'A, B, C, D, E, G'!$A$5:$C$36,2),"")</f>
        <v>Banken hard</v>
      </c>
      <c r="C7" s="174" t="str">
        <f>IFERROR(VLOOKUP(A7,'A, B, C, D, E, G'!$A$5:$C$36,3),"")</f>
        <v>Hierop mag licht stof aanwezig zijn, dient vrij te zijn van vlekken (ook schopstrepen)</v>
      </c>
      <c r="D7" s="174"/>
      <c r="E7" s="174"/>
      <c r="F7" s="174"/>
      <c r="G7" s="174"/>
    </row>
    <row r="8" spans="1:80" hidden="1" x14ac:dyDescent="0.2">
      <c r="A8" s="30">
        <v>7</v>
      </c>
      <c r="B8" s="30" t="str">
        <f>IFERROR(VLOOKUP(A8,'A, B, C, D, E, G'!$A$5:$C$36,2),"")</f>
        <v>Deur (incl. glas en sponning) en deurstopper</v>
      </c>
      <c r="C8" s="174" t="str">
        <f>IFERROR(VLOOKUP(A8,'A, B, C, D, E, G'!$A$5:$C$36,3),"")</f>
        <v>Dient stof-, vlek- en vingertastvrij te zijn en ontdaan van schopstrepen.</v>
      </c>
      <c r="D8" s="174"/>
      <c r="E8" s="174"/>
      <c r="F8" s="174"/>
      <c r="G8" s="174"/>
    </row>
    <row r="9" spans="1:80" hidden="1" x14ac:dyDescent="0.2">
      <c r="A9" s="30">
        <v>11</v>
      </c>
      <c r="B9" s="30" t="str">
        <f>IFERROR(VLOOKUP(A9,'A, B, C, D, E, G'!$A$5:$C$36,2),"")</f>
        <v>Handdoekautomaat/zeepdispencers</v>
      </c>
      <c r="C9" s="174" t="str">
        <f>IFERROR(VLOOKUP(A9,'A, B, C, D, E, G'!$A$5:$C$36,3),"")</f>
        <v>Dienen stof- en vlekvrij te zijn en geen aangekoekt vuil te bevatten.</v>
      </c>
      <c r="D9" s="174"/>
      <c r="E9" s="174"/>
      <c r="F9" s="174"/>
      <c r="G9" s="174"/>
    </row>
    <row r="10" spans="1:80" hidden="1" x14ac:dyDescent="0.2">
      <c r="A10" s="30">
        <v>14</v>
      </c>
      <c r="B10" s="30" t="str">
        <f>IFERROR(VLOOKUP(A10,'A, B, C, D, E, G'!$A$5:$C$36,2),"")</f>
        <v>Kasten (laag) / lockers</v>
      </c>
      <c r="C10" s="174" t="str">
        <f>IFERROR(VLOOKUP(A10,'A, B, C, D, E, G'!$A$5:$C$36,3),"")</f>
        <v>Voorzijde en bovenzijde dient vlek-, stof- en vingertastvrij te zijn.</v>
      </c>
      <c r="D10" s="174"/>
      <c r="E10" s="174"/>
      <c r="F10" s="174"/>
      <c r="G10" s="174"/>
    </row>
    <row r="11" spans="1:80" hidden="1" x14ac:dyDescent="0.2">
      <c r="A11" s="30">
        <v>17</v>
      </c>
      <c r="B11" s="30" t="str">
        <f>IFERROR(VLOOKUP(A11,'A, B, C, D, E, G'!$A$5:$C$36,2),"")</f>
        <v>Monitor, beeldscherm, televisie</v>
      </c>
      <c r="C11" s="174" t="str">
        <f>IFERROR(VLOOKUP(A11,'A, B, C, D, E, G'!$A$5:$C$36,3),"")</f>
        <v>Dient stof- en spinragvrij te zijn.</v>
      </c>
      <c r="D11" s="174"/>
      <c r="E11" s="174"/>
      <c r="F11" s="174"/>
      <c r="G11" s="174"/>
    </row>
    <row r="12" spans="1:80" ht="15.75" hidden="1" customHeight="1" x14ac:dyDescent="0.2">
      <c r="A12" s="30">
        <v>18</v>
      </c>
      <c r="B12" s="30" t="str">
        <f>IFERROR(VLOOKUP(A12,'A, B, C, D, E, G'!$A$5:$C$36,2),"")</f>
        <v>Monitor, beeldscherm, televisie</v>
      </c>
      <c r="C12" s="174" t="str">
        <f>IFERROR(VLOOKUP(A12,'A, B, C, D, E, G'!$A$5:$C$36,3),"")</f>
        <v>Dient stof- en spinragvrij te zijn.</v>
      </c>
      <c r="D12" s="174"/>
      <c r="E12" s="174"/>
      <c r="F12" s="174"/>
      <c r="G12" s="174"/>
    </row>
    <row r="13" spans="1:80" hidden="1" x14ac:dyDescent="0.2">
      <c r="A13" s="30">
        <v>22</v>
      </c>
      <c r="B13" s="30" t="str">
        <f>IFERROR(VLOOKUP(A13,'A, B, C, D, E, G'!$A$5:$C$36,2),"")</f>
        <v>Radiatoren/ convectorkasten</v>
      </c>
      <c r="C13" s="174" t="str">
        <f>IFERROR(VLOOKUP(A13,'A, B, C, D, E, G'!$A$5:$C$36,3),"")</f>
        <v>Licht stof mag aanwezig zijn, is ontdaan van schopstrepen en vlekken, los vuil wat tussen radiator en wand is dient verwijderd te worden.</v>
      </c>
      <c r="D13" s="174"/>
      <c r="E13" s="174"/>
      <c r="F13" s="174"/>
      <c r="G13" s="174"/>
    </row>
    <row r="14" spans="1:80" hidden="1" x14ac:dyDescent="0.2">
      <c r="A14" s="30">
        <v>23</v>
      </c>
      <c r="B14" s="30" t="str">
        <f>IFERROR(VLOOKUP(A14,'A, B, C, D, E, G'!$A$5:$C$36,2),"")</f>
        <v>Randen, richels, kapstokken, schakelaars, contactdozen, plinten, kozijnen, kabelgoten, buizen en leidingen, vensterbanken, brandblusser en slanghaspel</v>
      </c>
      <c r="C14" s="174" t="str">
        <f>IFERROR(VLOOKUP(A14,'A, B, C, D, E, G'!$A$5:$C$36,3),"")</f>
        <v>Hierop mag licht stof aanwezig zijn, dient vrij te zijn van vlekken (ook schopstrepen) tot een hoogte van 2,10 m</v>
      </c>
      <c r="D14" s="174"/>
      <c r="E14" s="174"/>
      <c r="F14" s="174"/>
      <c r="G14" s="174"/>
    </row>
    <row r="15" spans="1:80" hidden="1" x14ac:dyDescent="0.2">
      <c r="A15" s="30">
        <v>24</v>
      </c>
      <c r="B15" s="30" t="str">
        <f>IFERROR(VLOOKUP(A15,'A, B, C, D, E, G'!$A$5:$C$36,2),"")</f>
        <v>Separatie- / Balustradeglas</v>
      </c>
      <c r="C15" s="174" t="str">
        <f>IFERROR(VLOOKUP(A15,'A, B, C, D, E, G'!$A$5:$C$36,3),"")</f>
        <v>Dient vrij te zijn van vlekken, stof, vingertasten, gehecht vuil en strepen.</v>
      </c>
      <c r="D15" s="174"/>
      <c r="E15" s="174"/>
      <c r="F15" s="174"/>
      <c r="G15" s="174"/>
    </row>
    <row r="16" spans="1:80" hidden="1" x14ac:dyDescent="0.2">
      <c r="A16" s="30">
        <v>26</v>
      </c>
      <c r="B16" s="30" t="str">
        <f>IFERROR(VLOOKUP(A16,'A, B, C, D, E, G'!$A$5:$C$36,2),"")</f>
        <v>Tafel, bureau (incl. ladenblok)</v>
      </c>
      <c r="C16" s="174" t="str">
        <f>IFERROR(VLOOKUP(A16,'A, B, C, D, E, G'!$A$5:$C$36,3),"")</f>
        <v>De boven- en voorzijde dient stof-, vlek- en vingertastenvrij te zijn. Op de tafelpoten mag licht stof aanwezig zijn.</v>
      </c>
      <c r="D16" s="174"/>
      <c r="E16" s="174"/>
      <c r="F16" s="174"/>
      <c r="G16" s="174"/>
    </row>
    <row r="17" spans="1:7" ht="32.25" hidden="1" customHeight="1" x14ac:dyDescent="0.2">
      <c r="A17" s="30">
        <v>28</v>
      </c>
      <c r="B17" s="30" t="s">
        <v>139</v>
      </c>
      <c r="C17" s="174" t="str">
        <f>IFERROR(VLOOKUP(A17,'A, B, C, D, E, G'!$A$5:$C$36,3),"")</f>
        <v>Op de vloer mag geen zichtbaar vuil, vlekken, gehecht vuil en stof(randen) aanwezig zijn. Vlekken en kauwgom dienen verwijderd te zijn. De vloer dient egaal te zijn zonder verstoringen, zoals methodefouten en residu. Dienen stof- en vlekvrij te zijn.</v>
      </c>
      <c r="D17" s="174"/>
      <c r="E17" s="174"/>
      <c r="F17" s="174"/>
      <c r="G17" s="174"/>
    </row>
    <row r="18" spans="1:7" hidden="1" x14ac:dyDescent="0.2">
      <c r="A18" s="30">
        <v>30</v>
      </c>
      <c r="B18" s="30" t="str">
        <f>IFERROR(VLOOKUP(A18,'A, B, C, D, E, G'!$A$5:$C$36,2),"")</f>
        <v xml:space="preserve">Wanden </v>
      </c>
      <c r="C18" s="174" t="str">
        <f>IFERROR(VLOOKUP(A18,'A, B, C, D, E, G'!$A$5:$C$36,3),"")</f>
        <v>Dienen stof- en vlekvrij te zijn.</v>
      </c>
      <c r="D18" s="174"/>
      <c r="E18" s="174"/>
      <c r="F18" s="174"/>
      <c r="G18" s="174"/>
    </row>
    <row r="19" spans="1:7" hidden="1" x14ac:dyDescent="0.2">
      <c r="A19" s="30">
        <v>32</v>
      </c>
      <c r="B19" s="30" t="str">
        <f>IFERROR(VLOOKUP(A19,'A, B, C, D, E, G'!$A$5:$C$36,2),"")</f>
        <v>Zitelementen (stoel/ bank/ kruk)</v>
      </c>
      <c r="C19" s="174" t="str">
        <f>IFERROR(VLOOKUP(A19,'A, B, C, D, E, G'!$A$5:$C$36,3),"")</f>
        <v>Op de stoelpoten mag licht stof aanwezig zijn. Het zitvlak en de leuning moeten vrij zijn van stof, vlekken en losliggend vuil</v>
      </c>
      <c r="D19" s="174"/>
      <c r="E19" s="174"/>
      <c r="F19" s="174"/>
      <c r="G19" s="174"/>
    </row>
    <row r="20" spans="1:7" ht="32.25" hidden="1" customHeight="1" x14ac:dyDescent="0.2">
      <c r="A20" s="30"/>
      <c r="B20" s="30" t="str">
        <f>IFERROR(VLOOKUP(A20,'A, B, C, D, E, G'!$A$5:$C$36,2),"")</f>
        <v/>
      </c>
      <c r="C20" s="174" t="str">
        <f>IFERROR(VLOOKUP(A20,'A, B, C, D, E, G'!$A$5:$C$36,3),"")</f>
        <v/>
      </c>
      <c r="D20" s="174"/>
      <c r="E20" s="174"/>
      <c r="F20" s="174"/>
      <c r="G20" s="174"/>
    </row>
    <row r="21" spans="1:7" ht="32.25" hidden="1" customHeight="1" x14ac:dyDescent="0.2">
      <c r="A21" s="30"/>
      <c r="B21" s="30" t="str">
        <f>IFERROR(VLOOKUP(A21,'A, B, C, D, E, G'!$A$5:$C$36,2),"")</f>
        <v/>
      </c>
      <c r="C21" s="174" t="str">
        <f>IFERROR(VLOOKUP(A21,'A, B, C, D, E, G'!$A$5:$C$36,3),"")</f>
        <v/>
      </c>
      <c r="D21" s="174"/>
      <c r="E21" s="174"/>
      <c r="F21" s="174"/>
      <c r="G21" s="174"/>
    </row>
    <row r="22" spans="1:7" ht="32.25" hidden="1" customHeight="1" x14ac:dyDescent="0.2">
      <c r="A22" s="30"/>
      <c r="B22" s="30" t="str">
        <f>IFERROR(VLOOKUP(A22,'A, B, C, D, E, G'!$A$5:$C$36,2),"")</f>
        <v/>
      </c>
      <c r="C22" s="174" t="str">
        <f>IFERROR(VLOOKUP(A22,'A, B, C, D, E, G'!$A$5:$C$36,3),"")</f>
        <v/>
      </c>
      <c r="D22" s="174"/>
      <c r="E22" s="174"/>
      <c r="F22" s="174"/>
      <c r="G22" s="174"/>
    </row>
    <row r="23" spans="1:7" ht="32.25" hidden="1" customHeight="1" x14ac:dyDescent="0.2">
      <c r="B23" s="2" t="str">
        <f>IFERROR(VLOOKUP(A23,'A, B, C, D, E, G'!$A$5:$C$36,2),"")</f>
        <v/>
      </c>
      <c r="C23" s="14" t="str">
        <f>IFERROR(VLOOKUP(A23,'A, B, C, D, E, G'!$A$5:$C$36,3),"")</f>
        <v/>
      </c>
    </row>
    <row r="24" spans="1:7" ht="32.25" hidden="1" customHeight="1" x14ac:dyDescent="0.2">
      <c r="B24" s="2" t="str">
        <f>IFERROR(VLOOKUP(A24,'A, B, C, D, E, G'!$A$5:$C$36,2),"")</f>
        <v/>
      </c>
      <c r="C24" s="14" t="str">
        <f>IFERROR(VLOOKUP(A24,'A, B, C, D, E, G'!$A$5:$C$36,3),"")</f>
        <v/>
      </c>
    </row>
    <row r="25" spans="1:7" ht="32.25" hidden="1" customHeight="1" x14ac:dyDescent="0.2">
      <c r="B25" s="2" t="str">
        <f>IFERROR(VLOOKUP(A25,'A, B, C, D, E, G'!$A$5:$C$36,2),"")</f>
        <v/>
      </c>
      <c r="C25" s="14" t="str">
        <f>IFERROR(VLOOKUP(A25,'A, B, C, D, E, G'!$A$5:$C$36,3),"")</f>
        <v/>
      </c>
    </row>
    <row r="26" spans="1:7" ht="32.25" hidden="1" customHeight="1" x14ac:dyDescent="0.2">
      <c r="B26" s="2" t="str">
        <f>IFERROR(VLOOKUP(A26,'A, B, C, D, E, G'!$A$5:$C$36,2),"")</f>
        <v/>
      </c>
      <c r="C26" s="14" t="str">
        <f>IFERROR(VLOOKUP(A26,'A, B, C, D, E, G'!$A$5:$C$36,3),"")</f>
        <v/>
      </c>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7" ht="32.25" hidden="1" customHeight="1" x14ac:dyDescent="0.2">
      <c r="B81" s="12"/>
      <c r="C81" s="14"/>
    </row>
    <row r="82" spans="1:7" ht="32.25" hidden="1" customHeight="1" x14ac:dyDescent="0.2">
      <c r="B82" s="12"/>
      <c r="C82" s="14"/>
    </row>
    <row r="83" spans="1:7" ht="32.25" hidden="1" customHeight="1" x14ac:dyDescent="0.2">
      <c r="B83" s="11"/>
      <c r="C83" s="14"/>
    </row>
    <row r="84" spans="1:7" ht="32.25" hidden="1" customHeight="1" x14ac:dyDescent="0.2">
      <c r="B84" s="6"/>
      <c r="C84" s="14"/>
    </row>
    <row r="85" spans="1:7" ht="32.25" hidden="1" customHeight="1" x14ac:dyDescent="0.2">
      <c r="B85" s="6"/>
      <c r="C85" s="14"/>
    </row>
    <row r="86" spans="1:7" ht="32.25" hidden="1" customHeight="1" x14ac:dyDescent="0.2">
      <c r="B86" s="6"/>
      <c r="C86" s="14"/>
    </row>
    <row r="87" spans="1:7" ht="32.25" hidden="1" customHeight="1" x14ac:dyDescent="0.2">
      <c r="B87" s="6"/>
      <c r="C87" s="14"/>
    </row>
    <row r="88" spans="1:7" ht="32.25" hidden="1" customHeight="1" x14ac:dyDescent="0.2">
      <c r="B88" s="6"/>
      <c r="C88" s="14"/>
    </row>
    <row r="89" spans="1:7" ht="32.25" hidden="1" customHeight="1" x14ac:dyDescent="0.2">
      <c r="B89" s="6"/>
      <c r="C89" s="14"/>
    </row>
    <row r="90" spans="1:7" ht="32.25" hidden="1" customHeight="1" x14ac:dyDescent="0.2">
      <c r="B90" s="6"/>
      <c r="C90" s="14"/>
    </row>
    <row r="91" spans="1:7" ht="32.25" hidden="1" customHeight="1" x14ac:dyDescent="0.2">
      <c r="B91" s="6"/>
      <c r="C91" s="14"/>
    </row>
    <row r="92" spans="1:7" ht="32.25" hidden="1" customHeight="1" x14ac:dyDescent="0.2">
      <c r="B92" s="6"/>
      <c r="C92" s="14"/>
    </row>
    <row r="93" spans="1:7" ht="32.25" hidden="1" customHeight="1" x14ac:dyDescent="0.2">
      <c r="A93" s="22"/>
      <c r="B93" s="29"/>
      <c r="C93" s="23"/>
      <c r="D93" s="22"/>
      <c r="E93" s="22"/>
      <c r="F93" s="22"/>
      <c r="G93" s="22"/>
    </row>
    <row r="94" spans="1:7" s="22" customFormat="1" hidden="1" x14ac:dyDescent="0.2">
      <c r="A94" s="33"/>
      <c r="B94" s="34" t="s">
        <v>118</v>
      </c>
      <c r="C94" s="34" t="s">
        <v>119</v>
      </c>
      <c r="D94" s="34" t="s">
        <v>120</v>
      </c>
      <c r="E94" s="34" t="s">
        <v>121</v>
      </c>
      <c r="F94" s="35" t="s">
        <v>122</v>
      </c>
    </row>
    <row r="95" spans="1:7" s="22" customFormat="1" x14ac:dyDescent="0.2">
      <c r="A95" s="33"/>
      <c r="B95" s="72"/>
      <c r="C95" s="34" t="s">
        <v>119</v>
      </c>
      <c r="D95" s="34" t="s">
        <v>120</v>
      </c>
      <c r="E95" s="34" t="s">
        <v>121</v>
      </c>
      <c r="F95" s="35" t="s">
        <v>122</v>
      </c>
    </row>
    <row r="96" spans="1:7" s="22" customFormat="1" x14ac:dyDescent="0.2">
      <c r="A96" s="30">
        <v>1</v>
      </c>
      <c r="B96" s="64" t="s">
        <v>140</v>
      </c>
      <c r="C96" s="54" t="s">
        <v>13</v>
      </c>
      <c r="D96" s="54" t="s">
        <v>13</v>
      </c>
      <c r="E96" s="54" t="s">
        <v>13</v>
      </c>
      <c r="F96" s="66" t="s">
        <v>13</v>
      </c>
      <c r="G96" s="67"/>
    </row>
    <row r="97" spans="1:7" s="22" customFormat="1" x14ac:dyDescent="0.2">
      <c r="A97" s="30">
        <v>2</v>
      </c>
      <c r="B97" s="64" t="s">
        <v>141</v>
      </c>
      <c r="C97" s="54" t="s">
        <v>13</v>
      </c>
      <c r="D97" s="54" t="s">
        <v>13</v>
      </c>
      <c r="E97" s="54" t="s">
        <v>13</v>
      </c>
      <c r="F97" s="66" t="s">
        <v>13</v>
      </c>
      <c r="G97" s="67"/>
    </row>
    <row r="98" spans="1:7" s="22" customFormat="1" x14ac:dyDescent="0.2">
      <c r="A98" s="30">
        <v>18</v>
      </c>
      <c r="B98" s="64" t="s">
        <v>142</v>
      </c>
      <c r="C98" s="54" t="s">
        <v>13</v>
      </c>
      <c r="D98" s="54" t="s">
        <v>13</v>
      </c>
      <c r="E98" s="54" t="s">
        <v>13</v>
      </c>
      <c r="F98" s="66" t="s">
        <v>13</v>
      </c>
      <c r="G98" s="67"/>
    </row>
    <row r="99" spans="1:7" s="22" customFormat="1" ht="15.75" hidden="1" customHeight="1" x14ac:dyDescent="0.2">
      <c r="A99" s="30">
        <v>19</v>
      </c>
      <c r="B99" s="64" t="s">
        <v>143</v>
      </c>
      <c r="C99" s="54" t="s">
        <v>13</v>
      </c>
      <c r="D99" s="54" t="s">
        <v>13</v>
      </c>
      <c r="E99" s="54" t="s">
        <v>13</v>
      </c>
      <c r="F99" s="66" t="s">
        <v>13</v>
      </c>
      <c r="G99" s="67"/>
    </row>
    <row r="100" spans="1:7" s="22" customFormat="1" x14ac:dyDescent="0.2">
      <c r="A100" s="30">
        <v>20</v>
      </c>
      <c r="B100" s="64" t="s">
        <v>144</v>
      </c>
      <c r="C100" s="54" t="s">
        <v>13</v>
      </c>
      <c r="D100" s="54" t="s">
        <v>13</v>
      </c>
      <c r="E100" s="54" t="s">
        <v>13</v>
      </c>
      <c r="F100" s="66" t="s">
        <v>13</v>
      </c>
      <c r="G100" s="67"/>
    </row>
    <row r="101" spans="1:7" s="22" customFormat="1" ht="32.25" customHeight="1" x14ac:dyDescent="0.2">
      <c r="A101" s="30">
        <v>21</v>
      </c>
      <c r="B101" s="64" t="s">
        <v>145</v>
      </c>
      <c r="C101" s="54" t="s">
        <v>13</v>
      </c>
      <c r="D101" s="54" t="s">
        <v>13</v>
      </c>
      <c r="E101" s="54" t="s">
        <v>13</v>
      </c>
      <c r="F101" s="66" t="s">
        <v>13</v>
      </c>
      <c r="G101" s="67"/>
    </row>
    <row r="102" spans="1:7" s="22" customFormat="1" hidden="1" x14ac:dyDescent="0.2">
      <c r="A102" s="30">
        <v>22</v>
      </c>
      <c r="B102" s="65"/>
      <c r="C102" s="54"/>
      <c r="D102" s="54"/>
      <c r="E102" s="54"/>
      <c r="F102" s="66"/>
      <c r="G102" s="68"/>
    </row>
    <row r="103" spans="1:7" s="22" customFormat="1" x14ac:dyDescent="0.2">
      <c r="A103" s="30">
        <v>23</v>
      </c>
      <c r="B103" s="64" t="s">
        <v>146</v>
      </c>
      <c r="C103" s="54" t="s">
        <v>13</v>
      </c>
      <c r="D103" s="54" t="s">
        <v>13</v>
      </c>
      <c r="E103" s="54" t="s">
        <v>13</v>
      </c>
      <c r="F103" s="66" t="s">
        <v>13</v>
      </c>
      <c r="G103" s="69"/>
    </row>
    <row r="104" spans="1:7" s="22" customFormat="1" ht="32.25" customHeight="1" x14ac:dyDescent="0.2">
      <c r="B104" s="22" t="str">
        <f>IFERROR(VLOOKUP(A104,'A, B, C, D, E, G'!$A$87:$B$107,2),"")</f>
        <v/>
      </c>
    </row>
    <row r="105" spans="1:7" s="22" customFormat="1" ht="32.25" customHeight="1" x14ac:dyDescent="0.2">
      <c r="B105" s="22" t="str">
        <f>IFERROR(VLOOKUP(A105,'A, B, C, D, E, G'!$A$87:$B$107,2),"")</f>
        <v/>
      </c>
    </row>
    <row r="106" spans="1:7" s="22" customFormat="1" ht="32.25" customHeight="1" x14ac:dyDescent="0.2">
      <c r="B106" s="22" t="str">
        <f>IFERROR(VLOOKUP(A106,'A, B, C, D, E, G'!$A$87:$B$107,2),"")</f>
        <v/>
      </c>
    </row>
    <row r="107" spans="1:7" s="22" customFormat="1" ht="32.25" customHeight="1" x14ac:dyDescent="0.2">
      <c r="B107" s="22" t="str">
        <f>IFERROR(VLOOKUP(A107,'A, B, C, D, E, G'!$A$87:$B$107,2),"")</f>
        <v/>
      </c>
    </row>
    <row r="108" spans="1:7" s="22" customFormat="1" ht="32.25" customHeight="1" x14ac:dyDescent="0.2">
      <c r="B108" s="22" t="str">
        <f>IFERROR(VLOOKUP(A108,'A, B, C, D, E, G'!$A$87:$B$107,2),"")</f>
        <v/>
      </c>
    </row>
    <row r="109" spans="1:7" s="22" customFormat="1" ht="32.25" customHeight="1" x14ac:dyDescent="0.2">
      <c r="B109" s="22" t="str">
        <f>IFERROR(VLOOKUP(A109,'A, B, C, D, E, G'!$A$87:$B$107,2),"")</f>
        <v/>
      </c>
    </row>
    <row r="110" spans="1:7" s="22" customFormat="1" ht="32.25" customHeight="1" x14ac:dyDescent="0.2">
      <c r="B110" s="22" t="str">
        <f>IFERROR(VLOOKUP(A110,'A, B, C, D, E, G'!$A$87:$B$107,2),"")</f>
        <v/>
      </c>
    </row>
    <row r="111" spans="1:7" s="22" customFormat="1" ht="32.25" customHeight="1" x14ac:dyDescent="0.2">
      <c r="B111" s="22" t="str">
        <f>IFERROR(VLOOKUP(A111,'A, B, C, D, E, G'!$A$87:$B$107,2),"")</f>
        <v/>
      </c>
    </row>
    <row r="112" spans="1:7" s="22" customFormat="1" ht="32.25" customHeight="1" x14ac:dyDescent="0.2">
      <c r="B112" s="22" t="str">
        <f>IFERROR(VLOOKUP(A112,'A, B, C, D, E, G'!$A$87:$B$107,2),"")</f>
        <v/>
      </c>
    </row>
    <row r="113" spans="2:2" s="22" customFormat="1" ht="32.25" customHeight="1" x14ac:dyDescent="0.2">
      <c r="B113" s="22" t="str">
        <f>IFERROR(VLOOKUP(A113,'A, B, C, D, E, G'!$A$87:$B$107,2),"")</f>
        <v/>
      </c>
    </row>
    <row r="114" spans="2:2" s="22" customFormat="1" ht="32.25" customHeight="1" x14ac:dyDescent="0.2">
      <c r="B114" s="22" t="str">
        <f>IFERROR(VLOOKUP(A114,'A, B, C, D, E, G'!$A$87:$B$107,2),"")</f>
        <v/>
      </c>
    </row>
    <row r="115" spans="2:2" s="22" customFormat="1" ht="32.25" customHeight="1" x14ac:dyDescent="0.2">
      <c r="B115" s="22" t="str">
        <f>IFERROR(VLOOKUP(A115,'A, B, C, D, E, G'!$A$87:$B$107,2),"")</f>
        <v/>
      </c>
    </row>
    <row r="116" spans="2:2" s="22" customFormat="1" ht="32.25" customHeight="1" x14ac:dyDescent="0.2">
      <c r="B116" s="22" t="str">
        <f>IFERROR(VLOOKUP(A116,'A, B, C, D, E, G'!$A$87:$B$107,2),"")</f>
        <v/>
      </c>
    </row>
    <row r="117" spans="2:2" s="22" customFormat="1" ht="32.25" customHeight="1" x14ac:dyDescent="0.2">
      <c r="B117" s="22" t="str">
        <f>IFERROR(VLOOKUP(A117,'A, B, C, D, E, G'!$A$87:$B$107,2),"")</f>
        <v/>
      </c>
    </row>
    <row r="118" spans="2:2" s="22" customFormat="1" ht="32.25" customHeight="1" x14ac:dyDescent="0.2"/>
    <row r="119" spans="2:2" s="22" customFormat="1" ht="32.25" customHeight="1" x14ac:dyDescent="0.2"/>
    <row r="120" spans="2:2" s="22" customFormat="1" ht="32.25" customHeight="1" x14ac:dyDescent="0.2"/>
    <row r="121" spans="2:2" s="22" customFormat="1" ht="32.25" customHeight="1" x14ac:dyDescent="0.2"/>
    <row r="122" spans="2:2" s="22" customFormat="1" ht="32.25" customHeight="1" x14ac:dyDescent="0.2"/>
    <row r="123" spans="2:2" s="22" customFormat="1" ht="32.25" customHeight="1" x14ac:dyDescent="0.2"/>
    <row r="124" spans="2:2" s="22" customFormat="1" ht="32.25" customHeight="1" x14ac:dyDescent="0.2"/>
    <row r="125" spans="2:2" s="22" customFormat="1" ht="32.25" customHeight="1" x14ac:dyDescent="0.2"/>
    <row r="126" spans="2:2" s="22" customFormat="1" ht="32.25" customHeight="1" x14ac:dyDescent="0.2"/>
    <row r="127" spans="2:2" s="22" customFormat="1" ht="32.25" customHeight="1" x14ac:dyDescent="0.2"/>
    <row r="128" spans="2:2"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s="22" customFormat="1" ht="32.25" customHeight="1" x14ac:dyDescent="0.2"/>
    <row r="148" s="22" customFormat="1" ht="32.25" customHeight="1" x14ac:dyDescent="0.2"/>
    <row r="149" s="22" customFormat="1" ht="32.25" customHeight="1" x14ac:dyDescent="0.2"/>
    <row r="150" s="22" customFormat="1" ht="32.25" customHeight="1" x14ac:dyDescent="0.2"/>
    <row r="151" s="22" customFormat="1" ht="32.25" customHeight="1" x14ac:dyDescent="0.2"/>
    <row r="152" s="22" customFormat="1" ht="32.25" customHeight="1" x14ac:dyDescent="0.2"/>
    <row r="153" s="22" customFormat="1" ht="32.25" customHeight="1" x14ac:dyDescent="0.2"/>
    <row r="154" s="22" customFormat="1" ht="32.25" customHeight="1" x14ac:dyDescent="0.2"/>
    <row r="155" s="22" customFormat="1" ht="32.25" customHeight="1" x14ac:dyDescent="0.2"/>
    <row r="156" s="22" customFormat="1" ht="32.25" customHeight="1" x14ac:dyDescent="0.2"/>
    <row r="157" s="22" customFormat="1" ht="32.25" customHeight="1" x14ac:dyDescent="0.2"/>
    <row r="158" s="22" customFormat="1" ht="32.25" customHeight="1" x14ac:dyDescent="0.2"/>
    <row r="159" s="22" customFormat="1" ht="32.25" customHeight="1" x14ac:dyDescent="0.2"/>
    <row r="160" s="22" customFormat="1" ht="32.25" customHeight="1" x14ac:dyDescent="0.2"/>
    <row r="161" s="22" customFormat="1" ht="32.25" customHeight="1" x14ac:dyDescent="0.2"/>
    <row r="162" s="22" customFormat="1" ht="32.25" customHeight="1" x14ac:dyDescent="0.2"/>
    <row r="163" s="22" customFormat="1" ht="32.25" customHeight="1" x14ac:dyDescent="0.2"/>
    <row r="164" s="22" customFormat="1" ht="32.25" customHeight="1" x14ac:dyDescent="0.2"/>
    <row r="165" s="22" customFormat="1" ht="32.25" customHeight="1" x14ac:dyDescent="0.2"/>
    <row r="166" s="22" customFormat="1" ht="32.25" customHeight="1" x14ac:dyDescent="0.2"/>
    <row r="167" s="22" customFormat="1" ht="32.25" customHeight="1" x14ac:dyDescent="0.2"/>
    <row r="168" s="22" customFormat="1" ht="32.25" customHeight="1" x14ac:dyDescent="0.2"/>
    <row r="169" s="22" customFormat="1" ht="32.25" customHeight="1" x14ac:dyDescent="0.2"/>
    <row r="170" s="22" customFormat="1" ht="32.25" customHeight="1" x14ac:dyDescent="0.2"/>
    <row r="171" s="22" customFormat="1" ht="32.25" customHeight="1" x14ac:dyDescent="0.2"/>
    <row r="172" s="22" customFormat="1" ht="32.25" customHeight="1" x14ac:dyDescent="0.2"/>
    <row r="173" s="22" customFormat="1" ht="32.25" customHeight="1" x14ac:dyDescent="0.2"/>
    <row r="174" s="22" customFormat="1" ht="32.25" customHeight="1" x14ac:dyDescent="0.2"/>
    <row r="175" s="22" customFormat="1" ht="32.25" customHeight="1" x14ac:dyDescent="0.2"/>
    <row r="176" s="22" customFormat="1" ht="32.25" customHeight="1" x14ac:dyDescent="0.2"/>
    <row r="177" s="22" customFormat="1" ht="32.25" customHeight="1" x14ac:dyDescent="0.2"/>
    <row r="178" s="22" customFormat="1" ht="32.25" customHeight="1" x14ac:dyDescent="0.2"/>
    <row r="179" s="22" customFormat="1" ht="32.25" customHeight="1" x14ac:dyDescent="0.2"/>
    <row r="180" s="22" customFormat="1" ht="32.25" customHeight="1" x14ac:dyDescent="0.2"/>
    <row r="181" s="22" customFormat="1" ht="32.25" customHeight="1" x14ac:dyDescent="0.2"/>
    <row r="182" s="22" customFormat="1" ht="32.25" customHeight="1" x14ac:dyDescent="0.2"/>
    <row r="183" s="22" customFormat="1" ht="32.25" customHeight="1" x14ac:dyDescent="0.2"/>
    <row r="184" s="22" customFormat="1" ht="32.25" customHeight="1" x14ac:dyDescent="0.2"/>
    <row r="185" s="22" customFormat="1" ht="32.25" customHeight="1" x14ac:dyDescent="0.2"/>
    <row r="186" s="22" customFormat="1" ht="32.25" customHeight="1" x14ac:dyDescent="0.2"/>
    <row r="187" s="22" customFormat="1" ht="32.25" customHeight="1" x14ac:dyDescent="0.2"/>
    <row r="188" s="22" customFormat="1" ht="32.25" customHeight="1" x14ac:dyDescent="0.2"/>
    <row r="189" s="22" customFormat="1" ht="32.25" customHeight="1" x14ac:dyDescent="0.2"/>
    <row r="190" s="22" customFormat="1" ht="32.25" customHeight="1" x14ac:dyDescent="0.2"/>
    <row r="191" s="22" customFormat="1" ht="32.25" customHeight="1" x14ac:dyDescent="0.2"/>
    <row r="192" s="22" customFormat="1" ht="32.25" customHeight="1" x14ac:dyDescent="0.2"/>
    <row r="193" s="22" customFormat="1" ht="32.25" customHeight="1" x14ac:dyDescent="0.2"/>
    <row r="194" s="22" customFormat="1" ht="32.25" customHeight="1" x14ac:dyDescent="0.2"/>
    <row r="195" s="22" customFormat="1" ht="32.25" customHeight="1" x14ac:dyDescent="0.2"/>
    <row r="196" s="22" customFormat="1" ht="32.25" customHeight="1" x14ac:dyDescent="0.2"/>
    <row r="197" s="22" customFormat="1" ht="32.25" customHeight="1" x14ac:dyDescent="0.2"/>
    <row r="198" s="22" customFormat="1" ht="32.25" customHeight="1" x14ac:dyDescent="0.2"/>
    <row r="199" s="22" customFormat="1" ht="32.25" customHeight="1" x14ac:dyDescent="0.2"/>
    <row r="200" s="22" customFormat="1" ht="32.25" customHeight="1" x14ac:dyDescent="0.2"/>
    <row r="201" s="22" customFormat="1" ht="32.25" customHeight="1" x14ac:dyDescent="0.2"/>
    <row r="202" s="22" customFormat="1" ht="32.25" customHeight="1" x14ac:dyDescent="0.2"/>
    <row r="203" s="22" customFormat="1" ht="32.25" customHeight="1" x14ac:dyDescent="0.2"/>
    <row r="204" s="22" customFormat="1" ht="32.25" customHeight="1" x14ac:dyDescent="0.2"/>
    <row r="205" s="22" customFormat="1" ht="32.25" customHeight="1" x14ac:dyDescent="0.2"/>
    <row r="206" s="22" customFormat="1" ht="32.25" customHeight="1" x14ac:dyDescent="0.2"/>
    <row r="207" s="22" customFormat="1" ht="32.25" customHeight="1" x14ac:dyDescent="0.2"/>
    <row r="208" s="22" customFormat="1" ht="32.25" customHeight="1" x14ac:dyDescent="0.2"/>
    <row r="209" s="22" customFormat="1" ht="32.25" customHeight="1" x14ac:dyDescent="0.2"/>
    <row r="210" s="22" customFormat="1" ht="32.25" customHeight="1" x14ac:dyDescent="0.2"/>
    <row r="211" s="22" customFormat="1" ht="32.25" customHeight="1" x14ac:dyDescent="0.2"/>
    <row r="212" s="22" customFormat="1" ht="32.25" customHeight="1" x14ac:dyDescent="0.2"/>
    <row r="213" s="22" customFormat="1" ht="32.25" customHeight="1" x14ac:dyDescent="0.2"/>
    <row r="214" s="22" customFormat="1" ht="32.25" customHeight="1" x14ac:dyDescent="0.2"/>
    <row r="215" s="22" customFormat="1" ht="32.25" customHeight="1" x14ac:dyDescent="0.2"/>
    <row r="216" s="22" customFormat="1" ht="32.25" customHeight="1" x14ac:dyDescent="0.2"/>
    <row r="217" s="22" customFormat="1" ht="32.25" customHeight="1" x14ac:dyDescent="0.2"/>
    <row r="218" s="22" customFormat="1" ht="32.25" customHeight="1" x14ac:dyDescent="0.2"/>
    <row r="219" s="22" customFormat="1" ht="32.25" customHeight="1" x14ac:dyDescent="0.2"/>
    <row r="220" s="22" customFormat="1" ht="32.25" customHeight="1" x14ac:dyDescent="0.2"/>
    <row r="221" s="22" customFormat="1" ht="32.25" customHeight="1" x14ac:dyDescent="0.2"/>
    <row r="222" s="22" customFormat="1" ht="32.25" customHeight="1" x14ac:dyDescent="0.2"/>
    <row r="223" s="22" customFormat="1" ht="32.25" customHeight="1" x14ac:dyDescent="0.2"/>
    <row r="224" s="22" customFormat="1" ht="32.25" customHeight="1" x14ac:dyDescent="0.2"/>
    <row r="225" s="22" customFormat="1" ht="32.25" customHeight="1" x14ac:dyDescent="0.2"/>
    <row r="226" s="22" customFormat="1" ht="32.25" customHeight="1" x14ac:dyDescent="0.2"/>
    <row r="227" s="22" customFormat="1" ht="32.25" customHeight="1" x14ac:dyDescent="0.2"/>
    <row r="228" s="22" customFormat="1" ht="32.25" customHeight="1" x14ac:dyDescent="0.2"/>
    <row r="229" s="22" customFormat="1" ht="32.25" customHeight="1" x14ac:dyDescent="0.2"/>
    <row r="230" s="22" customFormat="1" ht="32.25" customHeight="1" x14ac:dyDescent="0.2"/>
    <row r="231" s="22" customFormat="1" ht="32.25" customHeight="1" x14ac:dyDescent="0.2"/>
    <row r="232" s="22" customFormat="1" ht="32.25" customHeight="1" x14ac:dyDescent="0.2"/>
    <row r="233" s="22" customFormat="1" ht="32.25" customHeight="1" x14ac:dyDescent="0.2"/>
    <row r="234" s="22" customFormat="1" ht="32.25" customHeight="1" x14ac:dyDescent="0.2"/>
    <row r="235" s="22" customFormat="1" ht="32.25" customHeight="1" x14ac:dyDescent="0.2"/>
    <row r="236" s="22" customFormat="1" ht="32.25" customHeight="1" x14ac:dyDescent="0.2"/>
    <row r="237" s="22" customFormat="1" ht="32.25" customHeight="1" x14ac:dyDescent="0.2"/>
    <row r="238" s="22" customFormat="1" ht="32.25" customHeight="1" x14ac:dyDescent="0.2"/>
    <row r="239" s="22" customFormat="1" ht="32.25" customHeight="1" x14ac:dyDescent="0.2"/>
    <row r="240" s="22" customFormat="1" ht="32.25" customHeight="1" x14ac:dyDescent="0.2"/>
    <row r="241" s="22" customFormat="1" ht="32.25" customHeight="1" x14ac:dyDescent="0.2"/>
    <row r="242" s="22" customFormat="1" ht="32.25" customHeight="1" x14ac:dyDescent="0.2"/>
    <row r="243" s="22" customFormat="1" ht="32.25" customHeight="1" x14ac:dyDescent="0.2"/>
    <row r="244" s="22" customFormat="1" ht="32.25" customHeight="1" x14ac:dyDescent="0.2"/>
    <row r="245" s="22" customFormat="1" ht="32.25" customHeight="1" x14ac:dyDescent="0.2"/>
    <row r="246" s="22" customFormat="1" ht="32.25" customHeight="1" x14ac:dyDescent="0.2"/>
    <row r="247" s="22" customFormat="1" ht="32.25" customHeight="1" x14ac:dyDescent="0.2"/>
    <row r="248" s="22" customFormat="1" ht="32.25" customHeight="1" x14ac:dyDescent="0.2"/>
    <row r="249" s="22" customFormat="1" ht="32.25" customHeight="1" x14ac:dyDescent="0.2"/>
    <row r="250" s="22" customFormat="1" ht="32.25" customHeight="1" x14ac:dyDescent="0.2"/>
    <row r="251" s="22" customFormat="1" ht="32.25" customHeight="1" x14ac:dyDescent="0.2"/>
    <row r="252" s="22" customFormat="1" ht="32.25" customHeight="1" x14ac:dyDescent="0.2"/>
    <row r="253" s="22" customFormat="1" ht="32.25" customHeight="1" x14ac:dyDescent="0.2"/>
    <row r="254" s="22" customFormat="1" ht="32.25" customHeight="1" x14ac:dyDescent="0.2"/>
    <row r="255" s="22" customFormat="1" ht="32.25" customHeight="1" x14ac:dyDescent="0.2"/>
    <row r="256" s="22" customFormat="1" ht="32.25" customHeight="1" x14ac:dyDescent="0.2"/>
    <row r="257" s="22" customFormat="1" ht="32.25" customHeight="1" x14ac:dyDescent="0.2"/>
    <row r="258" s="22" customFormat="1" ht="32.25" customHeight="1" x14ac:dyDescent="0.2"/>
    <row r="259" s="22" customFormat="1" ht="32.25" customHeight="1" x14ac:dyDescent="0.2"/>
    <row r="260" s="22" customFormat="1" ht="32.25" customHeight="1" x14ac:dyDescent="0.2"/>
    <row r="261" s="22" customFormat="1" ht="32.25" customHeight="1" x14ac:dyDescent="0.2"/>
    <row r="262" s="22" customFormat="1" ht="32.25" customHeight="1" x14ac:dyDescent="0.2"/>
    <row r="263" s="22" customFormat="1" ht="32.25" customHeight="1" x14ac:dyDescent="0.2"/>
    <row r="264" s="22" customFormat="1" ht="32.25" customHeight="1" x14ac:dyDescent="0.2"/>
    <row r="265" s="22" customFormat="1" ht="32.25" customHeight="1" x14ac:dyDescent="0.2"/>
    <row r="266" s="22" customFormat="1" ht="32.25" customHeight="1" x14ac:dyDescent="0.2"/>
    <row r="267" s="22" customFormat="1" ht="32.25" customHeight="1" x14ac:dyDescent="0.2"/>
    <row r="268" s="22" customFormat="1" ht="32.25" customHeight="1" x14ac:dyDescent="0.2"/>
    <row r="269" s="22" customFormat="1" ht="32.25" customHeight="1" x14ac:dyDescent="0.2"/>
    <row r="270" s="22" customFormat="1" ht="32.25" customHeight="1" x14ac:dyDescent="0.2"/>
    <row r="271" s="22" customFormat="1" ht="32.25" customHeight="1" x14ac:dyDescent="0.2"/>
    <row r="272" s="22" customFormat="1" ht="32.25" customHeight="1" x14ac:dyDescent="0.2"/>
    <row r="273" s="22" customFormat="1" ht="32.25" customHeight="1" x14ac:dyDescent="0.2"/>
    <row r="274" s="22" customFormat="1" ht="32.25" customHeight="1" x14ac:dyDescent="0.2"/>
    <row r="275" s="22" customFormat="1" ht="32.25" customHeight="1" x14ac:dyDescent="0.2"/>
    <row r="276" s="22" customFormat="1" ht="32.25" customHeight="1" x14ac:dyDescent="0.2"/>
    <row r="277" s="22" customFormat="1" ht="32.25" customHeight="1" x14ac:dyDescent="0.2"/>
    <row r="278" s="22" customFormat="1" ht="32.25" customHeight="1" x14ac:dyDescent="0.2"/>
    <row r="279" s="22" customFormat="1" ht="32.25" customHeight="1" x14ac:dyDescent="0.2"/>
    <row r="280" s="22" customFormat="1" ht="32.25" customHeight="1" x14ac:dyDescent="0.2"/>
    <row r="281" s="22" customFormat="1" ht="32.25" customHeight="1" x14ac:dyDescent="0.2"/>
    <row r="282" s="22" customFormat="1" ht="32.25" customHeight="1" x14ac:dyDescent="0.2"/>
    <row r="283" s="22" customFormat="1" ht="32.25" customHeight="1" x14ac:dyDescent="0.2"/>
    <row r="284" s="22" customFormat="1" ht="32.25" customHeight="1" x14ac:dyDescent="0.2"/>
    <row r="285" s="22" customFormat="1" ht="32.25" customHeight="1" x14ac:dyDescent="0.2"/>
    <row r="286" s="22" customFormat="1" ht="32.25" customHeight="1" x14ac:dyDescent="0.2"/>
    <row r="287" s="22" customFormat="1" ht="32.25" customHeight="1" x14ac:dyDescent="0.2"/>
    <row r="288" s="22" customFormat="1" ht="32.25" customHeight="1" x14ac:dyDescent="0.2"/>
    <row r="289" s="22" customFormat="1" ht="32.25" customHeight="1" x14ac:dyDescent="0.2"/>
    <row r="290" s="22" customFormat="1" ht="32.25" customHeight="1" x14ac:dyDescent="0.2"/>
    <row r="291" s="22" customFormat="1" ht="32.25" customHeight="1" x14ac:dyDescent="0.2"/>
    <row r="292" s="22" customFormat="1" ht="32.25" customHeight="1" x14ac:dyDescent="0.2"/>
    <row r="293" s="22" customFormat="1" ht="32.25" customHeight="1" x14ac:dyDescent="0.2"/>
    <row r="294" s="22" customFormat="1" ht="32.25" customHeight="1" x14ac:dyDescent="0.2"/>
    <row r="295" s="22" customFormat="1" ht="32.25" customHeight="1" x14ac:dyDescent="0.2"/>
    <row r="296" s="22" customFormat="1" ht="32.25" customHeight="1" x14ac:dyDescent="0.2"/>
    <row r="297" s="22" customFormat="1" ht="32.25" customHeight="1" x14ac:dyDescent="0.2"/>
    <row r="298" s="22" customFormat="1" ht="32.25" customHeight="1" x14ac:dyDescent="0.2"/>
    <row r="299" s="22" customFormat="1" ht="32.25" customHeight="1" x14ac:dyDescent="0.2"/>
    <row r="300" s="22" customFormat="1" ht="32.25" customHeight="1" x14ac:dyDescent="0.2"/>
    <row r="301" s="22" customFormat="1" ht="32.25" customHeight="1" x14ac:dyDescent="0.2"/>
    <row r="302" s="22" customFormat="1" ht="32.25" customHeight="1" x14ac:dyDescent="0.2"/>
    <row r="303" s="22" customFormat="1" ht="32.25" customHeight="1" x14ac:dyDescent="0.2"/>
    <row r="304" s="22" customFormat="1" ht="32.25" customHeight="1" x14ac:dyDescent="0.2"/>
    <row r="305" s="22" customFormat="1" ht="32.25" customHeight="1" x14ac:dyDescent="0.2"/>
    <row r="306" s="22" customFormat="1" ht="32.25" customHeight="1" x14ac:dyDescent="0.2"/>
    <row r="307" s="22" customFormat="1" ht="32.25" customHeight="1" x14ac:dyDescent="0.2"/>
    <row r="308" s="22" customFormat="1" ht="32.25" customHeight="1" x14ac:dyDescent="0.2"/>
    <row r="309" s="22" customFormat="1" ht="32.25" customHeight="1" x14ac:dyDescent="0.2"/>
    <row r="310" s="22" customFormat="1" ht="32.25" customHeight="1" x14ac:dyDescent="0.2"/>
    <row r="311" s="22" customFormat="1" ht="32.25" customHeight="1" x14ac:dyDescent="0.2"/>
    <row r="312" s="22" customFormat="1" ht="32.25" customHeight="1" x14ac:dyDescent="0.2"/>
    <row r="313" s="22" customFormat="1" ht="32.25" customHeight="1" x14ac:dyDescent="0.2"/>
    <row r="314" s="22" customFormat="1" ht="32.25" customHeight="1" x14ac:dyDescent="0.2"/>
    <row r="315" s="22" customFormat="1" ht="32.25" customHeight="1" x14ac:dyDescent="0.2"/>
    <row r="316" s="22" customFormat="1" ht="32.25" customHeight="1" x14ac:dyDescent="0.2"/>
    <row r="317" s="22" customFormat="1" ht="32.25" customHeight="1" x14ac:dyDescent="0.2"/>
    <row r="318" s="22" customFormat="1" ht="32.25" customHeight="1" x14ac:dyDescent="0.2"/>
    <row r="319" s="22" customFormat="1" ht="32.25" customHeight="1" x14ac:dyDescent="0.2"/>
    <row r="320" s="22" customFormat="1" ht="32.25" customHeight="1" x14ac:dyDescent="0.2"/>
    <row r="321" s="22" customFormat="1" ht="32.25" customHeight="1" x14ac:dyDescent="0.2"/>
    <row r="322" s="22" customFormat="1" ht="32.25" customHeight="1" x14ac:dyDescent="0.2"/>
    <row r="323" s="22" customFormat="1" ht="32.25" customHeight="1" x14ac:dyDescent="0.2"/>
    <row r="324" s="22" customFormat="1" ht="32.25" customHeight="1" x14ac:dyDescent="0.2"/>
    <row r="325" s="22" customFormat="1" ht="32.25" customHeight="1" x14ac:dyDescent="0.2"/>
    <row r="326" s="22" customFormat="1" ht="32.25" customHeight="1" x14ac:dyDescent="0.2"/>
    <row r="327" s="22" customFormat="1" ht="32.25" customHeight="1" x14ac:dyDescent="0.2"/>
    <row r="328" s="22" customFormat="1" ht="32.25" customHeight="1" x14ac:dyDescent="0.2"/>
    <row r="329" s="22" customFormat="1" ht="32.25" customHeight="1" x14ac:dyDescent="0.2"/>
    <row r="330" s="22" customFormat="1" ht="32.25" customHeight="1" x14ac:dyDescent="0.2"/>
    <row r="331" s="22" customFormat="1" ht="32.25" customHeight="1" x14ac:dyDescent="0.2"/>
    <row r="332" s="22" customFormat="1" ht="32.25" customHeight="1" x14ac:dyDescent="0.2"/>
    <row r="333" s="22" customFormat="1" ht="32.25" customHeight="1" x14ac:dyDescent="0.2"/>
    <row r="334" s="22" customFormat="1" ht="32.25" customHeight="1" x14ac:dyDescent="0.2"/>
    <row r="335" s="22" customFormat="1" ht="32.25" customHeight="1" x14ac:dyDescent="0.2"/>
    <row r="336" s="22" customFormat="1" ht="32.25" customHeight="1" x14ac:dyDescent="0.2"/>
    <row r="337" s="22" customFormat="1" ht="32.25" customHeight="1" x14ac:dyDescent="0.2"/>
    <row r="338" s="22" customFormat="1" ht="32.25" customHeight="1" x14ac:dyDescent="0.2"/>
    <row r="339" s="22" customFormat="1" ht="32.25" customHeight="1" x14ac:dyDescent="0.2"/>
    <row r="340" s="22" customFormat="1" ht="32.25" customHeight="1" x14ac:dyDescent="0.2"/>
    <row r="341" s="22" customFormat="1" ht="32.25" customHeight="1" x14ac:dyDescent="0.2"/>
    <row r="342" s="22" customFormat="1" ht="32.25" customHeight="1" x14ac:dyDescent="0.2"/>
    <row r="343" s="22" customFormat="1" ht="32.25" customHeight="1" x14ac:dyDescent="0.2"/>
    <row r="344" s="22" customFormat="1" ht="32.25" customHeight="1" x14ac:dyDescent="0.2"/>
    <row r="345" s="22" customFormat="1" ht="32.25" customHeight="1" x14ac:dyDescent="0.2"/>
    <row r="346" s="22" customFormat="1" ht="32.25" customHeight="1" x14ac:dyDescent="0.2"/>
    <row r="347" s="22" customFormat="1" ht="32.25" customHeight="1" x14ac:dyDescent="0.2"/>
    <row r="348" s="22" customFormat="1" ht="32.25" customHeight="1" x14ac:dyDescent="0.2"/>
    <row r="349" s="22" customFormat="1" ht="32.25" customHeight="1" x14ac:dyDescent="0.2"/>
    <row r="350" s="22" customFormat="1" ht="32.25" customHeight="1" x14ac:dyDescent="0.2"/>
    <row r="351" s="22" customFormat="1" ht="32.25" customHeight="1" x14ac:dyDescent="0.2"/>
    <row r="352" s="22" customFormat="1" ht="32.25" customHeight="1" x14ac:dyDescent="0.2"/>
    <row r="353" s="22" customFormat="1" ht="32.25" customHeight="1" x14ac:dyDescent="0.2"/>
    <row r="354" s="22" customFormat="1" ht="32.25" customHeight="1" x14ac:dyDescent="0.2"/>
    <row r="355" s="22" customFormat="1" ht="32.25" customHeight="1" x14ac:dyDescent="0.2"/>
    <row r="356" s="22" customFormat="1" ht="32.25" customHeight="1" x14ac:dyDescent="0.2"/>
    <row r="357" s="22" customFormat="1" ht="32.25" customHeight="1" x14ac:dyDescent="0.2"/>
    <row r="358" s="22" customFormat="1" ht="32.25" customHeight="1" x14ac:dyDescent="0.2"/>
    <row r="359" s="22" customFormat="1" ht="32.25" customHeight="1" x14ac:dyDescent="0.2"/>
    <row r="360" s="22" customFormat="1" ht="32.25" customHeight="1" x14ac:dyDescent="0.2"/>
    <row r="361" s="22" customFormat="1" ht="32.25" customHeight="1" x14ac:dyDescent="0.2"/>
    <row r="362" s="22" customFormat="1" ht="32.25" customHeight="1" x14ac:dyDescent="0.2"/>
    <row r="363" s="22" customFormat="1" ht="32.25" customHeight="1" x14ac:dyDescent="0.2"/>
    <row r="364" s="22" customFormat="1" ht="32.25" customHeight="1" x14ac:dyDescent="0.2"/>
    <row r="365" s="22" customFormat="1" ht="32.25" customHeight="1" x14ac:dyDescent="0.2"/>
    <row r="366" s="22" customFormat="1" ht="32.25" customHeight="1" x14ac:dyDescent="0.2"/>
    <row r="367" s="22" customFormat="1" ht="32.25" customHeight="1" x14ac:dyDescent="0.2"/>
    <row r="368" s="22" customFormat="1" ht="32.25" customHeight="1" x14ac:dyDescent="0.2"/>
    <row r="369" s="22" customFormat="1" ht="32.25" customHeight="1" x14ac:dyDescent="0.2"/>
    <row r="370" s="22" customFormat="1" ht="32.25" customHeight="1" x14ac:dyDescent="0.2"/>
    <row r="371" s="22" customFormat="1" ht="32.25" customHeight="1" x14ac:dyDescent="0.2"/>
    <row r="372" s="22" customFormat="1" ht="32.25" customHeight="1" x14ac:dyDescent="0.2"/>
    <row r="373" s="22" customFormat="1" ht="32.25" customHeight="1" x14ac:dyDescent="0.2"/>
    <row r="374" s="22" customFormat="1" ht="32.25" customHeight="1" x14ac:dyDescent="0.2"/>
    <row r="375" s="22" customFormat="1" ht="32.25" customHeight="1" x14ac:dyDescent="0.2"/>
    <row r="376" s="22" customFormat="1" ht="32.25" customHeight="1" x14ac:dyDescent="0.2"/>
    <row r="377" s="22" customFormat="1" ht="32.25" customHeight="1" x14ac:dyDescent="0.2"/>
    <row r="378" s="22" customFormat="1" ht="32.25" customHeight="1" x14ac:dyDescent="0.2"/>
    <row r="379" s="22" customFormat="1" ht="32.25" customHeight="1" x14ac:dyDescent="0.2"/>
    <row r="380" s="22" customFormat="1" ht="32.25" customHeight="1" x14ac:dyDescent="0.2"/>
    <row r="381" s="22" customFormat="1" ht="32.25" customHeight="1" x14ac:dyDescent="0.2"/>
    <row r="382" s="22" customFormat="1" ht="32.25" customHeight="1" x14ac:dyDescent="0.2"/>
    <row r="383" s="22" customFormat="1" ht="32.25" customHeight="1" x14ac:dyDescent="0.2"/>
    <row r="384" s="22" customFormat="1" ht="32.25" customHeight="1" x14ac:dyDescent="0.2"/>
    <row r="385" s="22" customFormat="1" ht="32.25" customHeight="1" x14ac:dyDescent="0.2"/>
    <row r="386" s="22" customFormat="1" ht="32.25" customHeight="1" x14ac:dyDescent="0.2"/>
    <row r="387" s="22" customFormat="1" ht="32.25" customHeight="1" x14ac:dyDescent="0.2"/>
    <row r="388" s="22" customFormat="1" ht="32.25" customHeight="1" x14ac:dyDescent="0.2"/>
    <row r="389" s="22" customFormat="1" ht="32.25" customHeight="1" x14ac:dyDescent="0.2"/>
    <row r="390" s="22" customFormat="1" ht="32.25" customHeight="1" x14ac:dyDescent="0.2"/>
    <row r="391" s="22" customFormat="1" ht="32.25" customHeight="1" x14ac:dyDescent="0.2"/>
    <row r="392" s="22" customFormat="1" ht="32.25" customHeight="1" x14ac:dyDescent="0.2"/>
    <row r="393" s="22" customFormat="1" ht="32.25" customHeight="1" x14ac:dyDescent="0.2"/>
    <row r="394" s="22" customFormat="1" ht="32.25" customHeight="1" x14ac:dyDescent="0.2"/>
    <row r="395" s="22" customFormat="1" ht="32.25" customHeight="1" x14ac:dyDescent="0.2"/>
    <row r="396" s="22" customFormat="1" ht="32.25" customHeight="1" x14ac:dyDescent="0.2"/>
    <row r="397" s="22" customFormat="1" ht="32.25" customHeight="1" x14ac:dyDescent="0.2"/>
    <row r="398" s="22" customFormat="1" ht="32.25" customHeight="1" x14ac:dyDescent="0.2"/>
    <row r="399" s="22" customFormat="1" ht="32.25" customHeight="1" x14ac:dyDescent="0.2"/>
    <row r="400" s="22" customFormat="1" ht="32.25" customHeight="1" x14ac:dyDescent="0.2"/>
    <row r="401" s="22" customFormat="1" ht="32.25" customHeight="1" x14ac:dyDescent="0.2"/>
    <row r="402" s="22" customFormat="1" ht="32.25" customHeight="1" x14ac:dyDescent="0.2"/>
    <row r="403" s="22" customFormat="1" ht="32.25" customHeight="1" x14ac:dyDescent="0.2"/>
    <row r="404" s="22" customFormat="1" ht="32.25" customHeight="1" x14ac:dyDescent="0.2"/>
    <row r="405" s="22" customFormat="1" ht="32.25" customHeight="1" x14ac:dyDescent="0.2"/>
    <row r="406" s="22" customFormat="1" ht="32.25" customHeight="1" x14ac:dyDescent="0.2"/>
    <row r="407" s="22" customFormat="1" ht="32.25" customHeight="1" x14ac:dyDescent="0.2"/>
    <row r="408" s="22" customFormat="1" ht="32.25" customHeight="1" x14ac:dyDescent="0.2"/>
    <row r="409" s="22" customFormat="1" ht="32.25" customHeight="1" x14ac:dyDescent="0.2"/>
    <row r="410" s="22" customFormat="1" ht="32.25" customHeight="1" x14ac:dyDescent="0.2"/>
    <row r="411" s="22" customFormat="1" ht="32.25" customHeight="1" x14ac:dyDescent="0.2"/>
    <row r="412" s="22" customFormat="1" ht="32.25" customHeight="1" x14ac:dyDescent="0.2"/>
    <row r="413" s="22" customFormat="1" ht="32.25" customHeight="1" x14ac:dyDescent="0.2"/>
    <row r="414" s="22" customFormat="1" ht="32.25" customHeight="1" x14ac:dyDescent="0.2"/>
    <row r="415" s="22" customFormat="1" ht="32.25" customHeight="1" x14ac:dyDescent="0.2"/>
    <row r="416" s="22" customFormat="1" ht="32.25" customHeight="1" x14ac:dyDescent="0.2"/>
    <row r="417" s="22" customFormat="1" ht="32.25" customHeight="1" x14ac:dyDescent="0.2"/>
    <row r="418" s="22" customFormat="1" ht="32.25" customHeight="1" x14ac:dyDescent="0.2"/>
    <row r="419" s="22" customFormat="1" ht="32.25" customHeight="1" x14ac:dyDescent="0.2"/>
    <row r="420" s="22" customFormat="1" ht="32.25" customHeight="1" x14ac:dyDescent="0.2"/>
    <row r="421" s="22" customFormat="1" ht="32.25" customHeight="1" x14ac:dyDescent="0.2"/>
    <row r="422" s="22" customFormat="1" ht="32.25" customHeight="1" x14ac:dyDescent="0.2"/>
    <row r="423" s="22" customFormat="1" ht="32.25" customHeight="1" x14ac:dyDescent="0.2"/>
    <row r="424" s="22" customFormat="1" ht="32.25" customHeight="1" x14ac:dyDescent="0.2"/>
    <row r="425" s="22" customFormat="1" ht="32.25" customHeight="1" x14ac:dyDescent="0.2"/>
    <row r="426" s="22" customFormat="1" ht="32.25" customHeight="1" x14ac:dyDescent="0.2"/>
    <row r="427" s="22" customFormat="1" ht="32.25" customHeight="1" x14ac:dyDescent="0.2"/>
    <row r="428" s="22" customFormat="1" ht="32.25" customHeight="1" x14ac:dyDescent="0.2"/>
    <row r="429" s="22" customFormat="1" ht="32.25" customHeight="1" x14ac:dyDescent="0.2"/>
    <row r="430" s="22" customFormat="1" ht="32.25" customHeight="1" x14ac:dyDescent="0.2"/>
    <row r="431" s="22" customFormat="1" ht="32.25" customHeight="1" x14ac:dyDescent="0.2"/>
    <row r="432" s="22" customFormat="1" ht="32.25" customHeight="1" x14ac:dyDescent="0.2"/>
    <row r="433" s="22" customFormat="1" ht="32.25" customHeight="1" x14ac:dyDescent="0.2"/>
    <row r="434" s="22" customFormat="1" ht="32.25" customHeight="1" x14ac:dyDescent="0.2"/>
    <row r="435" s="22" customFormat="1" ht="32.25" customHeight="1" x14ac:dyDescent="0.2"/>
    <row r="436" s="22" customFormat="1" ht="32.25" customHeight="1" x14ac:dyDescent="0.2"/>
    <row r="437" s="22" customFormat="1" ht="32.25" customHeight="1" x14ac:dyDescent="0.2"/>
    <row r="438" s="22" customFormat="1" ht="32.25" customHeight="1" x14ac:dyDescent="0.2"/>
    <row r="439" s="22" customFormat="1" ht="32.25" customHeight="1" x14ac:dyDescent="0.2"/>
    <row r="440" s="22" customFormat="1" ht="32.25" customHeight="1" x14ac:dyDescent="0.2"/>
    <row r="441" s="22" customFormat="1" ht="32.25" customHeight="1" x14ac:dyDescent="0.2"/>
    <row r="442" s="22" customFormat="1" ht="32.25" customHeight="1" x14ac:dyDescent="0.2"/>
    <row r="443" s="22" customFormat="1" ht="32.25" customHeight="1" x14ac:dyDescent="0.2"/>
    <row r="444" s="22" customFormat="1" ht="32.25" customHeight="1" x14ac:dyDescent="0.2"/>
    <row r="445" s="22" customFormat="1" ht="32.25" customHeight="1" x14ac:dyDescent="0.2"/>
    <row r="446" s="22" customFormat="1" ht="32.25" customHeight="1" x14ac:dyDescent="0.2"/>
    <row r="447" s="22" customFormat="1" ht="32.25" customHeight="1" x14ac:dyDescent="0.2"/>
    <row r="448" s="22" customFormat="1" ht="32.25" customHeight="1" x14ac:dyDescent="0.2"/>
    <row r="449" s="22" customFormat="1" ht="32.25" customHeight="1" x14ac:dyDescent="0.2"/>
    <row r="450" s="22" customFormat="1" ht="32.25" customHeight="1" x14ac:dyDescent="0.2"/>
    <row r="451" s="22" customFormat="1" ht="32.25" customHeight="1" x14ac:dyDescent="0.2"/>
    <row r="452" s="22" customFormat="1" ht="32.25" customHeight="1" x14ac:dyDescent="0.2"/>
    <row r="453" s="22" customFormat="1" ht="32.25" customHeight="1" x14ac:dyDescent="0.2"/>
    <row r="454" s="22" customFormat="1" ht="32.25" customHeight="1" x14ac:dyDescent="0.2"/>
    <row r="455" s="22" customFormat="1" ht="32.25" customHeight="1" x14ac:dyDescent="0.2"/>
    <row r="456" s="22" customFormat="1" ht="32.25" customHeight="1" x14ac:dyDescent="0.2"/>
    <row r="457" s="22" customFormat="1" ht="32.25" customHeight="1" x14ac:dyDescent="0.2"/>
    <row r="458" s="22" customFormat="1" ht="32.25" customHeight="1" x14ac:dyDescent="0.2"/>
    <row r="459" s="22" customFormat="1" ht="32.25" customHeight="1" x14ac:dyDescent="0.2"/>
    <row r="460" s="22" customFormat="1" ht="32.25" customHeight="1" x14ac:dyDescent="0.2"/>
    <row r="461" s="22" customFormat="1" ht="32.25" customHeight="1" x14ac:dyDescent="0.2"/>
    <row r="462" s="22" customFormat="1" ht="32.25" customHeight="1" x14ac:dyDescent="0.2"/>
    <row r="463" s="22" customFormat="1" ht="32.25" customHeight="1" x14ac:dyDescent="0.2"/>
    <row r="464" s="22" customFormat="1" ht="32.25" customHeight="1" x14ac:dyDescent="0.2"/>
    <row r="465" s="22" customFormat="1" ht="32.25" customHeight="1" x14ac:dyDescent="0.2"/>
    <row r="466" s="22" customFormat="1" ht="32.25" customHeight="1" x14ac:dyDescent="0.2"/>
    <row r="467" s="22" customFormat="1" ht="32.25" customHeight="1" x14ac:dyDescent="0.2"/>
    <row r="468" s="22" customFormat="1" ht="32.25" customHeight="1" x14ac:dyDescent="0.2"/>
    <row r="469" s="22" customFormat="1"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row r="753" ht="32.25" customHeight="1" x14ac:dyDescent="0.2"/>
  </sheetData>
  <sheetProtection algorithmName="SHA-512" hashValue="DhtHyK9dDJpw2JaO0KTdUgFmt/rkCulXTejacO+Keb9LB41HxTEW95J/DXA1yVNlVsIQCkwinAeu1CmgbIkWOQ==" saltValue="Z3a5v6Xx/gX8WKfryfOW5g==" spinCount="100000" sheet="1" objects="1" scenarios="1" selectLockedCells="1"/>
  <dataConsolidate>
    <dataRefs count="2">
      <dataRef ref="A3:A44" sheet="A, B, C, D, E, G"/>
      <dataRef ref="C3:C44" sheet="A, B, C, D, E, G"/>
    </dataRefs>
  </dataConsolidate>
  <mergeCells count="17">
    <mergeCell ref="C17:G17"/>
    <mergeCell ref="C6:G6"/>
    <mergeCell ref="C7:G7"/>
    <mergeCell ref="C8:G8"/>
    <mergeCell ref="C9:G9"/>
    <mergeCell ref="C10:G10"/>
    <mergeCell ref="C11:G11"/>
    <mergeCell ref="C12:G12"/>
    <mergeCell ref="C13:G13"/>
    <mergeCell ref="C14:G14"/>
    <mergeCell ref="C15:G15"/>
    <mergeCell ref="C16:G16"/>
    <mergeCell ref="C18:G18"/>
    <mergeCell ref="C19:G19"/>
    <mergeCell ref="C20:G20"/>
    <mergeCell ref="C21:G21"/>
    <mergeCell ref="C22:G22"/>
  </mergeCells>
  <pageMargins left="0.25" right="0.25" top="0.75" bottom="0.75" header="0.3" footer="0.3"/>
  <pageSetup paperSize="9" scale="65" orientation="landscape"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B753"/>
  <sheetViews>
    <sheetView view="pageBreakPreview" zoomScale="60" zoomScaleNormal="80" workbookViewId="0">
      <selection activeCell="C9" sqref="C9:G9"/>
    </sheetView>
  </sheetViews>
  <sheetFormatPr defaultColWidth="9.140625" defaultRowHeight="15.75" x14ac:dyDescent="0.2"/>
  <cols>
    <col min="1" max="1" width="3.710937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77.7109375" style="2" customWidth="1"/>
    <col min="8" max="8" width="10.5703125" style="22" bestFit="1" customWidth="1"/>
    <col min="9" max="9" width="12.85546875" style="22" bestFit="1" customWidth="1"/>
    <col min="10" max="10" width="17.85546875" style="22" bestFit="1" customWidth="1"/>
    <col min="11" max="80" width="9.140625" style="22"/>
    <col min="81" max="16384" width="9.140625" style="2"/>
  </cols>
  <sheetData>
    <row r="1" spans="1:80" s="1" customFormat="1" x14ac:dyDescent="0.25">
      <c r="A1" s="43"/>
      <c r="B1" s="44" t="s">
        <v>147</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row>
    <row r="2" spans="1:80" x14ac:dyDescent="0.2">
      <c r="A2" s="47"/>
      <c r="B2" s="21" t="s">
        <v>115</v>
      </c>
      <c r="C2" s="22"/>
      <c r="D2" s="22"/>
      <c r="E2" s="22"/>
      <c r="F2" s="22"/>
      <c r="G2" s="22"/>
    </row>
    <row r="3" spans="1:80" x14ac:dyDescent="0.25">
      <c r="A3" s="49"/>
      <c r="B3" s="50" t="s">
        <v>116</v>
      </c>
      <c r="C3" s="51"/>
      <c r="D3" s="51"/>
      <c r="E3" s="51"/>
      <c r="F3" s="51"/>
      <c r="G3" s="22"/>
    </row>
    <row r="4" spans="1:80" x14ac:dyDescent="0.2">
      <c r="A4" s="33"/>
      <c r="B4" s="40" t="s">
        <v>118</v>
      </c>
      <c r="C4" s="41"/>
      <c r="D4" s="41"/>
      <c r="E4" s="41"/>
      <c r="F4" s="41"/>
      <c r="G4" s="71"/>
    </row>
    <row r="5" spans="1:80" hidden="1" x14ac:dyDescent="0.2">
      <c r="A5" s="36"/>
      <c r="B5" s="37"/>
      <c r="C5" s="37"/>
      <c r="D5" s="38"/>
      <c r="E5" s="38"/>
      <c r="F5" s="38"/>
      <c r="G5" s="70"/>
    </row>
    <row r="6" spans="1:80" ht="32.25" hidden="1"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80" hidden="1" x14ac:dyDescent="0.2">
      <c r="A7" s="30">
        <v>3</v>
      </c>
      <c r="B7" s="30" t="str">
        <f>IFERROR(VLOOKUP(A7,'A, B, C, D, E, G'!$A$5:$C$36,2),"")</f>
        <v>Banken hard</v>
      </c>
      <c r="C7" s="174" t="str">
        <f>IFERROR(VLOOKUP(A7,'A, B, C, D, E, G'!$A$5:$C$36,3),"")</f>
        <v>Hierop mag licht stof aanwezig zijn, dient vrij te zijn van vlekken (ook schopstrepen)</v>
      </c>
      <c r="D7" s="174"/>
      <c r="E7" s="174"/>
      <c r="F7" s="174"/>
      <c r="G7" s="174"/>
    </row>
    <row r="8" spans="1:80" hidden="1" x14ac:dyDescent="0.2">
      <c r="A8" s="30">
        <v>7</v>
      </c>
      <c r="B8" s="30" t="str">
        <f>IFERROR(VLOOKUP(A8,'A, B, C, D, E, G'!$A$5:$C$36,2),"")</f>
        <v>Deur (incl. glas en sponning) en deurstopper</v>
      </c>
      <c r="C8" s="174" t="str">
        <f>IFERROR(VLOOKUP(A8,'A, B, C, D, E, G'!$A$5:$C$36,3),"")</f>
        <v>Dient stof-, vlek- en vingertastvrij te zijn en ontdaan van schopstrepen.</v>
      </c>
      <c r="D8" s="174"/>
      <c r="E8" s="174"/>
      <c r="F8" s="174"/>
      <c r="G8" s="174"/>
    </row>
    <row r="9" spans="1:80" hidden="1" x14ac:dyDescent="0.2">
      <c r="A9" s="30">
        <v>11</v>
      </c>
      <c r="B9" s="30" t="str">
        <f>IFERROR(VLOOKUP(A9,'A, B, C, D, E, G'!$A$5:$C$36,2),"")</f>
        <v>Handdoekautomaat/zeepdispencers</v>
      </c>
      <c r="C9" s="174" t="str">
        <f>IFERROR(VLOOKUP(A9,'A, B, C, D, E, G'!$A$5:$C$36,3),"")</f>
        <v>Dienen stof- en vlekvrij te zijn en geen aangekoekt vuil te bevatten.</v>
      </c>
      <c r="D9" s="174"/>
      <c r="E9" s="174"/>
      <c r="F9" s="174"/>
      <c r="G9" s="174"/>
    </row>
    <row r="10" spans="1:80" hidden="1" x14ac:dyDescent="0.2">
      <c r="A10" s="30">
        <v>14</v>
      </c>
      <c r="B10" s="30" t="str">
        <f>IFERROR(VLOOKUP(A10,'A, B, C, D, E, G'!$A$5:$C$36,2),"")</f>
        <v>Kasten (laag) / lockers</v>
      </c>
      <c r="C10" s="174" t="str">
        <f>IFERROR(VLOOKUP(A10,'A, B, C, D, E, G'!$A$5:$C$36,3),"")</f>
        <v>Voorzijde en bovenzijde dient vlek-, stof- en vingertastvrij te zijn.</v>
      </c>
      <c r="D10" s="174"/>
      <c r="E10" s="174"/>
      <c r="F10" s="174"/>
      <c r="G10" s="174"/>
    </row>
    <row r="11" spans="1:80" hidden="1" x14ac:dyDescent="0.2">
      <c r="A11" s="30">
        <v>17</v>
      </c>
      <c r="B11" s="30" t="str">
        <f>IFERROR(VLOOKUP(A11,'A, B, C, D, E, G'!$A$5:$C$36,2),"")</f>
        <v>Monitor, beeldscherm, televisie</v>
      </c>
      <c r="C11" s="174" t="str">
        <f>IFERROR(VLOOKUP(A11,'A, B, C, D, E, G'!$A$5:$C$36,3),"")</f>
        <v>Dient stof- en spinragvrij te zijn.</v>
      </c>
      <c r="D11" s="174"/>
      <c r="E11" s="174"/>
      <c r="F11" s="174"/>
      <c r="G11" s="174"/>
    </row>
    <row r="12" spans="1:80" ht="15.75" hidden="1" customHeight="1" x14ac:dyDescent="0.2">
      <c r="A12" s="30">
        <v>18</v>
      </c>
      <c r="B12" s="30" t="str">
        <f>IFERROR(VLOOKUP(A12,'A, B, C, D, E, G'!$A$5:$C$36,2),"")</f>
        <v>Monitor, beeldscherm, televisie</v>
      </c>
      <c r="C12" s="174" t="str">
        <f>IFERROR(VLOOKUP(A12,'A, B, C, D, E, G'!$A$5:$C$36,3),"")</f>
        <v>Dient stof- en spinragvrij te zijn.</v>
      </c>
      <c r="D12" s="174"/>
      <c r="E12" s="174"/>
      <c r="F12" s="174"/>
      <c r="G12" s="174"/>
    </row>
    <row r="13" spans="1:80" hidden="1" x14ac:dyDescent="0.2">
      <c r="A13" s="30">
        <v>22</v>
      </c>
      <c r="B13" s="30" t="str">
        <f>IFERROR(VLOOKUP(A13,'A, B, C, D, E, G'!$A$5:$C$36,2),"")</f>
        <v>Radiatoren/ convectorkasten</v>
      </c>
      <c r="C13" s="174" t="str">
        <f>IFERROR(VLOOKUP(A13,'A, B, C, D, E, G'!$A$5:$C$36,3),"")</f>
        <v>Licht stof mag aanwezig zijn, is ontdaan van schopstrepen en vlekken, los vuil wat tussen radiator en wand is dient verwijderd te worden.</v>
      </c>
      <c r="D13" s="174"/>
      <c r="E13" s="174"/>
      <c r="F13" s="174"/>
      <c r="G13" s="174"/>
    </row>
    <row r="14" spans="1:80" hidden="1" x14ac:dyDescent="0.2">
      <c r="A14" s="30">
        <v>23</v>
      </c>
      <c r="B14" s="30" t="str">
        <f>IFERROR(VLOOKUP(A14,'A, B, C, D, E, G'!$A$5:$C$36,2),"")</f>
        <v>Randen, richels, kapstokken, schakelaars, contactdozen, plinten, kozijnen, kabelgoten, buizen en leidingen, vensterbanken, brandblusser en slanghaspel</v>
      </c>
      <c r="C14" s="174" t="str">
        <f>IFERROR(VLOOKUP(A14,'A, B, C, D, E, G'!$A$5:$C$36,3),"")</f>
        <v>Hierop mag licht stof aanwezig zijn, dient vrij te zijn van vlekken (ook schopstrepen) tot een hoogte van 2,10 m</v>
      </c>
      <c r="D14" s="174"/>
      <c r="E14" s="174"/>
      <c r="F14" s="174"/>
      <c r="G14" s="174"/>
    </row>
    <row r="15" spans="1:80" hidden="1" x14ac:dyDescent="0.2">
      <c r="A15" s="30">
        <v>24</v>
      </c>
      <c r="B15" s="30" t="str">
        <f>IFERROR(VLOOKUP(A15,'A, B, C, D, E, G'!$A$5:$C$36,2),"")</f>
        <v>Separatie- / Balustradeglas</v>
      </c>
      <c r="C15" s="174" t="str">
        <f>IFERROR(VLOOKUP(A15,'A, B, C, D, E, G'!$A$5:$C$36,3),"")</f>
        <v>Dient vrij te zijn van vlekken, stof, vingertasten, gehecht vuil en strepen.</v>
      </c>
      <c r="D15" s="174"/>
      <c r="E15" s="174"/>
      <c r="F15" s="174"/>
      <c r="G15" s="174"/>
    </row>
    <row r="16" spans="1:80" hidden="1" x14ac:dyDescent="0.2">
      <c r="A16" s="30">
        <v>26</v>
      </c>
      <c r="B16" s="30" t="str">
        <f>IFERROR(VLOOKUP(A16,'A, B, C, D, E, G'!$A$5:$C$36,2),"")</f>
        <v>Tafel, bureau (incl. ladenblok)</v>
      </c>
      <c r="C16" s="174" t="str">
        <f>IFERROR(VLOOKUP(A16,'A, B, C, D, E, G'!$A$5:$C$36,3),"")</f>
        <v>De boven- en voorzijde dient stof-, vlek- en vingertastenvrij te zijn. Op de tafelpoten mag licht stof aanwezig zijn.</v>
      </c>
      <c r="D16" s="174"/>
      <c r="E16" s="174"/>
      <c r="F16" s="174"/>
      <c r="G16" s="174"/>
    </row>
    <row r="17" spans="1:7" ht="32.25" hidden="1" customHeight="1" x14ac:dyDescent="0.2">
      <c r="A17" s="30">
        <v>28</v>
      </c>
      <c r="B17" s="30" t="s">
        <v>139</v>
      </c>
      <c r="C17" s="174" t="str">
        <f>IFERROR(VLOOKUP(A17,'A, B, C, D, E, G'!$A$5:$C$36,3),"")</f>
        <v>Op de vloer mag geen zichtbaar vuil, vlekken, gehecht vuil en stof(randen) aanwezig zijn. Vlekken en kauwgom dienen verwijderd te zijn. De vloer dient egaal te zijn zonder verstoringen, zoals methodefouten en residu. Dienen stof- en vlekvrij te zijn.</v>
      </c>
      <c r="D17" s="174"/>
      <c r="E17" s="174"/>
      <c r="F17" s="174"/>
      <c r="G17" s="174"/>
    </row>
    <row r="18" spans="1:7" hidden="1" x14ac:dyDescent="0.2">
      <c r="A18" s="30">
        <v>30</v>
      </c>
      <c r="B18" s="30" t="str">
        <f>IFERROR(VLOOKUP(A18,'A, B, C, D, E, G'!$A$5:$C$36,2),"")</f>
        <v xml:space="preserve">Wanden </v>
      </c>
      <c r="C18" s="174" t="str">
        <f>IFERROR(VLOOKUP(A18,'A, B, C, D, E, G'!$A$5:$C$36,3),"")</f>
        <v>Dienen stof- en vlekvrij te zijn.</v>
      </c>
      <c r="D18" s="174"/>
      <c r="E18" s="174"/>
      <c r="F18" s="174"/>
      <c r="G18" s="174"/>
    </row>
    <row r="19" spans="1:7" hidden="1" x14ac:dyDescent="0.2">
      <c r="A19" s="30">
        <v>32</v>
      </c>
      <c r="B19" s="30" t="str">
        <f>IFERROR(VLOOKUP(A19,'A, B, C, D, E, G'!$A$5:$C$36,2),"")</f>
        <v>Zitelementen (stoel/ bank/ kruk)</v>
      </c>
      <c r="C19" s="174" t="str">
        <f>IFERROR(VLOOKUP(A19,'A, B, C, D, E, G'!$A$5:$C$36,3),"")</f>
        <v>Op de stoelpoten mag licht stof aanwezig zijn. Het zitvlak en de leuning moeten vrij zijn van stof, vlekken en losliggend vuil</v>
      </c>
      <c r="D19" s="174"/>
      <c r="E19" s="174"/>
      <c r="F19" s="174"/>
      <c r="G19" s="174"/>
    </row>
    <row r="20" spans="1:7" ht="32.25" hidden="1" customHeight="1" x14ac:dyDescent="0.2">
      <c r="A20" s="30"/>
      <c r="B20" s="30" t="str">
        <f>IFERROR(VLOOKUP(A20,'A, B, C, D, E, G'!$A$5:$C$36,2),"")</f>
        <v/>
      </c>
      <c r="C20" s="174" t="str">
        <f>IFERROR(VLOOKUP(A20,'A, B, C, D, E, G'!$A$5:$C$36,3),"")</f>
        <v/>
      </c>
      <c r="D20" s="174"/>
      <c r="E20" s="174"/>
      <c r="F20" s="174"/>
      <c r="G20" s="174"/>
    </row>
    <row r="21" spans="1:7" ht="32.25" hidden="1" customHeight="1" x14ac:dyDescent="0.2">
      <c r="A21" s="30"/>
      <c r="B21" s="30" t="str">
        <f>IFERROR(VLOOKUP(A21,'A, B, C, D, E, G'!$A$5:$C$36,2),"")</f>
        <v/>
      </c>
      <c r="C21" s="174" t="str">
        <f>IFERROR(VLOOKUP(A21,'A, B, C, D, E, G'!$A$5:$C$36,3),"")</f>
        <v/>
      </c>
      <c r="D21" s="174"/>
      <c r="E21" s="174"/>
      <c r="F21" s="174"/>
      <c r="G21" s="174"/>
    </row>
    <row r="22" spans="1:7" ht="32.25" hidden="1" customHeight="1" x14ac:dyDescent="0.2">
      <c r="A22" s="30"/>
      <c r="B22" s="30" t="str">
        <f>IFERROR(VLOOKUP(A22,'A, B, C, D, E, G'!$A$5:$C$36,2),"")</f>
        <v/>
      </c>
      <c r="C22" s="174" t="str">
        <f>IFERROR(VLOOKUP(A22,'A, B, C, D, E, G'!$A$5:$C$36,3),"")</f>
        <v/>
      </c>
      <c r="D22" s="174"/>
      <c r="E22" s="174"/>
      <c r="F22" s="174"/>
      <c r="G22" s="174"/>
    </row>
    <row r="23" spans="1:7" ht="32.25" hidden="1" customHeight="1" x14ac:dyDescent="0.2">
      <c r="B23" s="2" t="str">
        <f>IFERROR(VLOOKUP(A23,'A, B, C, D, E, G'!$A$5:$C$36,2),"")</f>
        <v/>
      </c>
      <c r="C23" s="14" t="str">
        <f>IFERROR(VLOOKUP(A23,'A, B, C, D, E, G'!$A$5:$C$36,3),"")</f>
        <v/>
      </c>
    </row>
    <row r="24" spans="1:7" ht="32.25" hidden="1" customHeight="1" x14ac:dyDescent="0.2">
      <c r="B24" s="2" t="str">
        <f>IFERROR(VLOOKUP(A24,'A, B, C, D, E, G'!$A$5:$C$36,2),"")</f>
        <v/>
      </c>
      <c r="C24" s="14" t="str">
        <f>IFERROR(VLOOKUP(A24,'A, B, C, D, E, G'!$A$5:$C$36,3),"")</f>
        <v/>
      </c>
    </row>
    <row r="25" spans="1:7" ht="32.25" hidden="1" customHeight="1" x14ac:dyDescent="0.2">
      <c r="B25" s="2" t="str">
        <f>IFERROR(VLOOKUP(A25,'A, B, C, D, E, G'!$A$5:$C$36,2),"")</f>
        <v/>
      </c>
      <c r="C25" s="14" t="str">
        <f>IFERROR(VLOOKUP(A25,'A, B, C, D, E, G'!$A$5:$C$36,3),"")</f>
        <v/>
      </c>
    </row>
    <row r="26" spans="1:7" ht="32.25" hidden="1" customHeight="1" x14ac:dyDescent="0.2">
      <c r="B26" s="2" t="str">
        <f>IFERROR(VLOOKUP(A26,'A, B, C, D, E, G'!$A$5:$C$36,2),"")</f>
        <v/>
      </c>
      <c r="C26" s="14" t="str">
        <f>IFERROR(VLOOKUP(A26,'A, B, C, D, E, G'!$A$5:$C$36,3),"")</f>
        <v/>
      </c>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7" ht="32.25" hidden="1" customHeight="1" x14ac:dyDescent="0.2">
      <c r="B81" s="12"/>
      <c r="C81" s="14"/>
    </row>
    <row r="82" spans="1:7" ht="32.25" hidden="1" customHeight="1" x14ac:dyDescent="0.2">
      <c r="B82" s="12"/>
      <c r="C82" s="14"/>
    </row>
    <row r="83" spans="1:7" ht="32.25" hidden="1" customHeight="1" x14ac:dyDescent="0.2">
      <c r="B83" s="11"/>
      <c r="C83" s="14"/>
    </row>
    <row r="84" spans="1:7" ht="32.25" hidden="1" customHeight="1" x14ac:dyDescent="0.2">
      <c r="B84" s="6"/>
      <c r="C84" s="14"/>
    </row>
    <row r="85" spans="1:7" ht="32.25" hidden="1" customHeight="1" x14ac:dyDescent="0.2">
      <c r="B85" s="6"/>
      <c r="C85" s="14"/>
    </row>
    <row r="86" spans="1:7" ht="32.25" hidden="1" customHeight="1" x14ac:dyDescent="0.2">
      <c r="B86" s="6"/>
      <c r="C86" s="14"/>
    </row>
    <row r="87" spans="1:7" ht="32.25" hidden="1" customHeight="1" x14ac:dyDescent="0.2">
      <c r="B87" s="6"/>
      <c r="C87" s="14"/>
    </row>
    <row r="88" spans="1:7" ht="32.25" hidden="1" customHeight="1" x14ac:dyDescent="0.2">
      <c r="B88" s="6"/>
      <c r="C88" s="14"/>
    </row>
    <row r="89" spans="1:7" ht="32.25" hidden="1" customHeight="1" x14ac:dyDescent="0.2">
      <c r="B89" s="6"/>
      <c r="C89" s="14"/>
    </row>
    <row r="90" spans="1:7" ht="32.25" hidden="1" customHeight="1" x14ac:dyDescent="0.2">
      <c r="B90" s="6"/>
      <c r="C90" s="14"/>
    </row>
    <row r="91" spans="1:7" ht="32.25" hidden="1" customHeight="1" x14ac:dyDescent="0.2">
      <c r="B91" s="6"/>
      <c r="C91" s="14"/>
    </row>
    <row r="92" spans="1:7" ht="32.25" hidden="1" customHeight="1" x14ac:dyDescent="0.2">
      <c r="B92" s="6"/>
      <c r="C92" s="14"/>
    </row>
    <row r="93" spans="1:7" ht="32.25" hidden="1" customHeight="1" x14ac:dyDescent="0.2">
      <c r="A93" s="22"/>
      <c r="B93" s="29"/>
      <c r="C93" s="23"/>
      <c r="D93" s="22"/>
      <c r="E93" s="22"/>
      <c r="F93" s="22"/>
      <c r="G93" s="22"/>
    </row>
    <row r="94" spans="1:7" hidden="1" x14ac:dyDescent="0.2">
      <c r="A94" s="33"/>
      <c r="B94" s="34" t="s">
        <v>118</v>
      </c>
      <c r="C94" s="34" t="s">
        <v>119</v>
      </c>
      <c r="D94" s="34" t="s">
        <v>120</v>
      </c>
      <c r="E94" s="34" t="s">
        <v>121</v>
      </c>
      <c r="F94" s="35" t="s">
        <v>122</v>
      </c>
      <c r="G94" s="22"/>
    </row>
    <row r="95" spans="1:7" x14ac:dyDescent="0.2">
      <c r="A95" s="33"/>
      <c r="B95" s="72"/>
      <c r="C95" s="34" t="s">
        <v>119</v>
      </c>
      <c r="D95" s="34" t="s">
        <v>120</v>
      </c>
      <c r="E95" s="34" t="s">
        <v>121</v>
      </c>
      <c r="F95" s="35" t="s">
        <v>122</v>
      </c>
      <c r="G95" s="22"/>
    </row>
    <row r="96" spans="1:7" x14ac:dyDescent="0.2">
      <c r="A96" s="30">
        <v>1</v>
      </c>
      <c r="B96" s="64" t="s">
        <v>148</v>
      </c>
      <c r="C96" s="64"/>
      <c r="D96" s="64"/>
      <c r="E96" s="64"/>
      <c r="F96" s="73"/>
      <c r="G96" s="67"/>
    </row>
    <row r="97" spans="1:7" x14ac:dyDescent="0.2">
      <c r="A97" s="30">
        <v>2</v>
      </c>
      <c r="B97" s="64" t="s">
        <v>149</v>
      </c>
      <c r="C97" s="64"/>
      <c r="D97" s="64"/>
      <c r="E97" s="64"/>
      <c r="F97" s="73"/>
      <c r="G97" s="67"/>
    </row>
    <row r="98" spans="1:7" x14ac:dyDescent="0.2">
      <c r="A98" s="30">
        <v>18</v>
      </c>
      <c r="B98" s="64" t="s">
        <v>150</v>
      </c>
      <c r="C98" s="64"/>
      <c r="D98" s="64"/>
      <c r="E98" s="64"/>
      <c r="F98" s="73"/>
      <c r="G98" s="67"/>
    </row>
    <row r="99" spans="1:7" ht="15.75" hidden="1" customHeight="1" x14ac:dyDescent="0.2">
      <c r="A99" s="30">
        <v>19</v>
      </c>
      <c r="B99" s="64" t="s">
        <v>151</v>
      </c>
      <c r="C99" s="64"/>
      <c r="D99" s="64"/>
      <c r="E99" s="64"/>
      <c r="F99" s="73"/>
      <c r="G99" s="67"/>
    </row>
    <row r="100" spans="1:7" x14ac:dyDescent="0.2">
      <c r="A100" s="30"/>
      <c r="B100" s="65"/>
      <c r="C100" s="65"/>
      <c r="D100" s="65"/>
      <c r="E100" s="65"/>
      <c r="F100" s="74"/>
      <c r="G100" s="68"/>
    </row>
    <row r="101" spans="1:7" x14ac:dyDescent="0.2">
      <c r="A101" s="30"/>
      <c r="B101" s="64" t="s">
        <v>152</v>
      </c>
      <c r="C101" s="64"/>
      <c r="D101" s="64"/>
      <c r="E101" s="64"/>
      <c r="F101" s="73"/>
      <c r="G101" s="67"/>
    </row>
    <row r="102" spans="1:7" ht="15.75" hidden="1" customHeight="1" x14ac:dyDescent="0.2">
      <c r="A102" s="30"/>
      <c r="B102" s="64" t="s">
        <v>153</v>
      </c>
      <c r="C102" s="64"/>
      <c r="D102" s="64"/>
      <c r="E102" s="64"/>
      <c r="F102" s="73"/>
      <c r="G102" s="67"/>
    </row>
    <row r="103" spans="1:7" x14ac:dyDescent="0.2">
      <c r="A103" s="30"/>
      <c r="B103" s="64" t="s">
        <v>154</v>
      </c>
      <c r="C103" s="64"/>
      <c r="D103" s="64"/>
      <c r="E103" s="64"/>
      <c r="F103" s="73"/>
      <c r="G103" s="67"/>
    </row>
    <row r="104" spans="1:7" s="22" customFormat="1" ht="32.25" hidden="1" customHeight="1" x14ac:dyDescent="0.2">
      <c r="B104" s="64" t="s">
        <v>155</v>
      </c>
      <c r="C104" s="64"/>
      <c r="D104" s="64"/>
      <c r="E104" s="64"/>
      <c r="F104" s="73"/>
      <c r="G104" s="67"/>
    </row>
    <row r="105" spans="1:7" s="22" customFormat="1" x14ac:dyDescent="0.2">
      <c r="B105" s="65"/>
      <c r="C105" s="65"/>
      <c r="D105" s="65"/>
      <c r="E105" s="65"/>
      <c r="F105" s="74"/>
      <c r="G105" s="68"/>
    </row>
    <row r="106" spans="1:7" s="22" customFormat="1" x14ac:dyDescent="0.2">
      <c r="B106" s="63" t="s">
        <v>156</v>
      </c>
      <c r="C106" s="63"/>
      <c r="D106" s="63"/>
      <c r="E106" s="63"/>
      <c r="F106" s="75"/>
      <c r="G106" s="69"/>
    </row>
    <row r="107" spans="1:7" s="22" customFormat="1" x14ac:dyDescent="0.2">
      <c r="B107" s="64" t="s">
        <v>157</v>
      </c>
      <c r="C107" s="64"/>
      <c r="D107" s="64"/>
      <c r="E107" s="64"/>
      <c r="F107" s="73"/>
      <c r="G107" s="67"/>
    </row>
    <row r="108" spans="1:7" s="22" customFormat="1" x14ac:dyDescent="0.2">
      <c r="B108" s="64" t="s">
        <v>158</v>
      </c>
      <c r="C108" s="64"/>
      <c r="D108" s="64"/>
      <c r="E108" s="64"/>
      <c r="F108" s="73"/>
      <c r="G108" s="67"/>
    </row>
    <row r="109" spans="1:7" s="22" customFormat="1" ht="32.25" hidden="1" customHeight="1" x14ac:dyDescent="0.2">
      <c r="B109" s="64" t="s">
        <v>155</v>
      </c>
      <c r="C109" s="64"/>
      <c r="D109" s="64"/>
      <c r="E109" s="64"/>
      <c r="F109" s="73"/>
      <c r="G109" s="67"/>
    </row>
    <row r="110" spans="1:7" s="22" customFormat="1" ht="32.25" customHeight="1" x14ac:dyDescent="0.2">
      <c r="B110" s="22" t="str">
        <f>IFERROR(VLOOKUP(A110,'A, B, C, D, E, G'!$A$87:$B$107,2),"")</f>
        <v/>
      </c>
      <c r="G110" s="47"/>
    </row>
    <row r="111" spans="1:7" s="22" customFormat="1" ht="32.25" customHeight="1" x14ac:dyDescent="0.2">
      <c r="B111" s="22" t="str">
        <f>IFERROR(VLOOKUP(A111,'A, B, C, D, E, G'!$A$87:$B$107,2),"")</f>
        <v/>
      </c>
      <c r="G111" s="47"/>
    </row>
    <row r="112" spans="1:7" s="22" customFormat="1" ht="32.25" customHeight="1" x14ac:dyDescent="0.2">
      <c r="B112" s="22" t="str">
        <f>IFERROR(VLOOKUP(A112,'A, B, C, D, E, G'!$A$87:$B$107,2),"")</f>
        <v/>
      </c>
    </row>
    <row r="113" spans="2:2" s="22" customFormat="1" ht="32.25" customHeight="1" x14ac:dyDescent="0.2">
      <c r="B113" s="22" t="str">
        <f>IFERROR(VLOOKUP(A113,'A, B, C, D, E, G'!$A$87:$B$107,2),"")</f>
        <v/>
      </c>
    </row>
    <row r="114" spans="2:2" s="22" customFormat="1" ht="32.25" customHeight="1" x14ac:dyDescent="0.2">
      <c r="B114" s="22" t="str">
        <f>IFERROR(VLOOKUP(A114,'A, B, C, D, E, G'!$A$87:$B$107,2),"")</f>
        <v/>
      </c>
    </row>
    <row r="115" spans="2:2" s="22" customFormat="1" ht="32.25" customHeight="1" x14ac:dyDescent="0.2">
      <c r="B115" s="22" t="str">
        <f>IFERROR(VLOOKUP(A115,'A, B, C, D, E, G'!$A$87:$B$107,2),"")</f>
        <v/>
      </c>
    </row>
    <row r="116" spans="2:2" s="22" customFormat="1" ht="32.25" customHeight="1" x14ac:dyDescent="0.2">
      <c r="B116" s="22" t="str">
        <f>IFERROR(VLOOKUP(A116,'A, B, C, D, E, G'!$A$87:$B$107,2),"")</f>
        <v/>
      </c>
    </row>
    <row r="117" spans="2:2" s="22" customFormat="1" ht="32.25" customHeight="1" x14ac:dyDescent="0.2">
      <c r="B117" s="22" t="str">
        <f>IFERROR(VLOOKUP(A117,'A, B, C, D, E, G'!$A$87:$B$107,2),"")</f>
        <v/>
      </c>
    </row>
    <row r="118" spans="2:2" s="22" customFormat="1" ht="32.25" customHeight="1" x14ac:dyDescent="0.2"/>
    <row r="119" spans="2:2" s="22" customFormat="1" ht="32.25" customHeight="1" x14ac:dyDescent="0.2"/>
    <row r="120" spans="2:2" s="22" customFormat="1" ht="32.25" customHeight="1" x14ac:dyDescent="0.2"/>
    <row r="121" spans="2:2" s="22" customFormat="1" ht="32.25" customHeight="1" x14ac:dyDescent="0.2"/>
    <row r="122" spans="2:2" s="22" customFormat="1" ht="32.25" customHeight="1" x14ac:dyDescent="0.2"/>
    <row r="123" spans="2:2" s="22" customFormat="1" ht="32.25" customHeight="1" x14ac:dyDescent="0.2"/>
    <row r="124" spans="2:2" s="22" customFormat="1" ht="32.25" customHeight="1" x14ac:dyDescent="0.2"/>
    <row r="125" spans="2:2" s="22" customFormat="1" ht="32.25" customHeight="1" x14ac:dyDescent="0.2"/>
    <row r="126" spans="2:2" s="22" customFormat="1" ht="32.25" customHeight="1" x14ac:dyDescent="0.2"/>
    <row r="127" spans="2:2" s="22" customFormat="1" ht="32.25" customHeight="1" x14ac:dyDescent="0.2"/>
    <row r="128" spans="2:2"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s="22" customFormat="1" ht="32.25" customHeight="1" x14ac:dyDescent="0.2"/>
    <row r="148" s="22" customFormat="1" ht="32.25" customHeight="1" x14ac:dyDescent="0.2"/>
    <row r="149" s="22" customFormat="1" ht="32.25" customHeight="1" x14ac:dyDescent="0.2"/>
    <row r="150" s="22" customFormat="1" ht="32.25" customHeight="1" x14ac:dyDescent="0.2"/>
    <row r="151" s="22" customFormat="1" ht="32.25" customHeight="1" x14ac:dyDescent="0.2"/>
    <row r="152" s="22" customFormat="1" ht="32.25" customHeight="1" x14ac:dyDescent="0.2"/>
    <row r="153" s="22" customFormat="1" ht="32.25" customHeight="1" x14ac:dyDescent="0.2"/>
    <row r="154" s="22" customFormat="1" ht="32.25" customHeight="1" x14ac:dyDescent="0.2"/>
    <row r="155" s="22" customFormat="1" ht="32.25" customHeight="1" x14ac:dyDescent="0.2"/>
    <row r="156" s="22" customFormat="1" ht="32.25" customHeight="1" x14ac:dyDescent="0.2"/>
    <row r="157" s="22" customFormat="1" ht="32.25" customHeight="1" x14ac:dyDescent="0.2"/>
    <row r="158" s="22" customFormat="1" ht="32.25" customHeight="1" x14ac:dyDescent="0.2"/>
    <row r="159" s="22" customFormat="1" ht="32.25" customHeight="1" x14ac:dyDescent="0.2"/>
    <row r="160" s="22" customFormat="1" ht="32.25" customHeight="1" x14ac:dyDescent="0.2"/>
    <row r="161" s="22" customFormat="1" ht="32.25" customHeight="1" x14ac:dyDescent="0.2"/>
    <row r="162" s="22" customFormat="1" ht="32.25" customHeight="1" x14ac:dyDescent="0.2"/>
    <row r="163" s="22" customFormat="1" ht="32.25" customHeight="1" x14ac:dyDescent="0.2"/>
    <row r="164" s="22" customFormat="1" ht="32.25" customHeight="1" x14ac:dyDescent="0.2"/>
    <row r="165" s="22" customFormat="1" ht="32.25" customHeight="1" x14ac:dyDescent="0.2"/>
    <row r="166" s="22" customFormat="1" ht="32.25" customHeight="1" x14ac:dyDescent="0.2"/>
    <row r="167" s="22" customFormat="1" ht="32.25" customHeight="1" x14ac:dyDescent="0.2"/>
    <row r="168" s="22" customFormat="1" ht="32.25" customHeight="1" x14ac:dyDescent="0.2"/>
    <row r="169" s="22" customFormat="1" ht="32.25" customHeight="1" x14ac:dyDescent="0.2"/>
    <row r="170" s="22" customFormat="1" ht="32.25" customHeight="1" x14ac:dyDescent="0.2"/>
    <row r="171" s="22" customFormat="1" ht="32.25" customHeight="1" x14ac:dyDescent="0.2"/>
    <row r="172" s="22" customFormat="1" ht="32.25" customHeight="1" x14ac:dyDescent="0.2"/>
    <row r="173" s="22" customFormat="1" ht="32.25" customHeight="1" x14ac:dyDescent="0.2"/>
    <row r="174" s="22" customFormat="1" ht="32.25" customHeight="1" x14ac:dyDescent="0.2"/>
    <row r="175" s="22" customFormat="1" ht="32.25" customHeight="1" x14ac:dyDescent="0.2"/>
    <row r="176" s="22" customFormat="1" ht="32.25" customHeight="1" x14ac:dyDescent="0.2"/>
    <row r="177" s="22" customFormat="1" ht="32.25" customHeight="1" x14ac:dyDescent="0.2"/>
    <row r="178" s="22" customFormat="1" ht="32.25" customHeight="1" x14ac:dyDescent="0.2"/>
    <row r="179" s="22" customFormat="1" ht="32.25" customHeight="1" x14ac:dyDescent="0.2"/>
    <row r="180" s="22" customFormat="1" ht="32.25" customHeight="1" x14ac:dyDescent="0.2"/>
    <row r="181" s="22" customFormat="1" ht="32.25" customHeight="1" x14ac:dyDescent="0.2"/>
    <row r="182" s="22" customFormat="1" ht="32.25" customHeight="1" x14ac:dyDescent="0.2"/>
    <row r="183" s="22" customFormat="1" ht="32.25" customHeight="1" x14ac:dyDescent="0.2"/>
    <row r="184" s="22" customFormat="1" ht="32.25" customHeight="1" x14ac:dyDescent="0.2"/>
    <row r="185" s="22" customFormat="1" ht="32.25" customHeight="1" x14ac:dyDescent="0.2"/>
    <row r="186" s="22" customFormat="1" ht="32.25" customHeight="1" x14ac:dyDescent="0.2"/>
    <row r="187" s="22" customFormat="1" ht="32.25" customHeight="1" x14ac:dyDescent="0.2"/>
    <row r="188" s="22" customFormat="1" ht="32.25" customHeight="1" x14ac:dyDescent="0.2"/>
    <row r="189" s="22" customFormat="1" ht="32.25" customHeight="1" x14ac:dyDescent="0.2"/>
    <row r="190" s="22" customFormat="1" ht="32.25" customHeight="1" x14ac:dyDescent="0.2"/>
    <row r="191" s="22" customFormat="1" ht="32.25" customHeight="1" x14ac:dyDescent="0.2"/>
    <row r="192" s="22" customFormat="1" ht="32.25" customHeight="1" x14ac:dyDescent="0.2"/>
    <row r="193" s="22" customFormat="1" ht="32.25" customHeight="1" x14ac:dyDescent="0.2"/>
    <row r="194" s="22" customFormat="1" ht="32.25" customHeight="1" x14ac:dyDescent="0.2"/>
    <row r="195" s="22" customFormat="1" ht="32.25" customHeight="1" x14ac:dyDescent="0.2"/>
    <row r="196" s="22" customFormat="1" ht="32.25" customHeight="1" x14ac:dyDescent="0.2"/>
    <row r="197" s="22" customFormat="1" ht="32.25" customHeight="1" x14ac:dyDescent="0.2"/>
    <row r="198" s="22" customFormat="1" ht="32.25" customHeight="1" x14ac:dyDescent="0.2"/>
    <row r="199" s="22" customFormat="1" ht="32.25" customHeight="1" x14ac:dyDescent="0.2"/>
    <row r="200" s="22" customFormat="1" ht="32.25" customHeight="1" x14ac:dyDescent="0.2"/>
    <row r="201" s="22" customFormat="1" ht="32.25" customHeight="1" x14ac:dyDescent="0.2"/>
    <row r="202" s="22" customFormat="1" ht="32.25" customHeight="1" x14ac:dyDescent="0.2"/>
    <row r="203" s="22" customFormat="1" ht="32.25" customHeight="1" x14ac:dyDescent="0.2"/>
    <row r="204" s="22" customFormat="1" ht="32.25" customHeight="1" x14ac:dyDescent="0.2"/>
    <row r="205" s="22" customFormat="1" ht="32.25" customHeight="1" x14ac:dyDescent="0.2"/>
    <row r="206" s="22" customFormat="1" ht="32.25" customHeight="1" x14ac:dyDescent="0.2"/>
    <row r="207" s="22" customFormat="1" ht="32.25" customHeight="1" x14ac:dyDescent="0.2"/>
    <row r="208" s="22" customFormat="1" ht="32.25" customHeight="1" x14ac:dyDescent="0.2"/>
    <row r="209" s="22" customFormat="1" ht="32.25" customHeight="1" x14ac:dyDescent="0.2"/>
    <row r="210" s="22" customFormat="1" ht="32.25" customHeight="1" x14ac:dyDescent="0.2"/>
    <row r="211" s="22" customFormat="1" ht="32.25" customHeight="1" x14ac:dyDescent="0.2"/>
    <row r="212" s="22" customFormat="1" ht="32.25" customHeight="1" x14ac:dyDescent="0.2"/>
    <row r="213" s="22" customFormat="1" ht="32.25" customHeight="1" x14ac:dyDescent="0.2"/>
    <row r="214" s="22" customFormat="1" ht="32.25" customHeight="1" x14ac:dyDescent="0.2"/>
    <row r="215" s="22" customFormat="1" ht="32.25" customHeight="1" x14ac:dyDescent="0.2"/>
    <row r="216" s="22" customFormat="1" ht="32.25" customHeight="1" x14ac:dyDescent="0.2"/>
    <row r="217" s="22" customFormat="1" ht="32.25" customHeight="1" x14ac:dyDescent="0.2"/>
    <row r="218" s="22" customFormat="1" ht="32.25" customHeight="1" x14ac:dyDescent="0.2"/>
    <row r="219" s="22" customFormat="1" ht="32.25" customHeight="1" x14ac:dyDescent="0.2"/>
    <row r="220" s="22" customFormat="1" ht="32.25" customHeight="1" x14ac:dyDescent="0.2"/>
    <row r="221" s="22" customFormat="1" ht="32.25" customHeight="1" x14ac:dyDescent="0.2"/>
    <row r="222" s="22" customFormat="1" ht="32.25" customHeight="1" x14ac:dyDescent="0.2"/>
    <row r="223" s="22" customFormat="1" ht="32.25" customHeight="1" x14ac:dyDescent="0.2"/>
    <row r="224" s="22" customFormat="1" ht="32.25" customHeight="1" x14ac:dyDescent="0.2"/>
    <row r="225" s="22" customFormat="1" ht="32.25" customHeight="1" x14ac:dyDescent="0.2"/>
    <row r="226" s="22" customFormat="1" ht="32.25" customHeight="1" x14ac:dyDescent="0.2"/>
    <row r="227" s="22" customFormat="1" ht="32.25" customHeight="1" x14ac:dyDescent="0.2"/>
    <row r="228" s="22" customFormat="1" ht="32.25" customHeight="1" x14ac:dyDescent="0.2"/>
    <row r="229" s="22" customFormat="1" ht="32.25" customHeight="1" x14ac:dyDescent="0.2"/>
    <row r="230" s="22" customFormat="1" ht="32.25" customHeight="1" x14ac:dyDescent="0.2"/>
    <row r="231" s="22" customFormat="1" ht="32.25" customHeight="1" x14ac:dyDescent="0.2"/>
    <row r="232" s="22" customFormat="1" ht="32.25" customHeight="1" x14ac:dyDescent="0.2"/>
    <row r="233" s="22" customFormat="1" ht="32.25" customHeight="1" x14ac:dyDescent="0.2"/>
    <row r="234" s="22" customFormat="1" ht="32.25" customHeight="1" x14ac:dyDescent="0.2"/>
    <row r="235" s="22" customFormat="1" ht="32.25" customHeight="1" x14ac:dyDescent="0.2"/>
    <row r="236" s="22" customFormat="1" ht="32.25" customHeight="1" x14ac:dyDescent="0.2"/>
    <row r="237" s="22" customFormat="1" ht="32.25" customHeight="1" x14ac:dyDescent="0.2"/>
    <row r="238" s="22" customFormat="1" ht="32.25" customHeight="1" x14ac:dyDescent="0.2"/>
    <row r="239" s="22" customFormat="1" ht="32.25" customHeight="1" x14ac:dyDescent="0.2"/>
    <row r="240" s="22" customFormat="1" ht="32.25" customHeight="1" x14ac:dyDescent="0.2"/>
    <row r="241" s="22" customFormat="1" ht="32.25" customHeight="1" x14ac:dyDescent="0.2"/>
    <row r="242" s="22" customFormat="1" ht="32.25" customHeight="1" x14ac:dyDescent="0.2"/>
    <row r="243" s="22" customFormat="1" ht="32.25" customHeight="1" x14ac:dyDescent="0.2"/>
    <row r="244" s="22" customFormat="1" ht="32.25" customHeight="1" x14ac:dyDescent="0.2"/>
    <row r="245" s="22" customFormat="1" ht="32.25" customHeight="1" x14ac:dyDescent="0.2"/>
    <row r="246" s="22" customFormat="1" ht="32.25" customHeight="1" x14ac:dyDescent="0.2"/>
    <row r="247" s="22" customFormat="1" ht="32.25" customHeight="1" x14ac:dyDescent="0.2"/>
    <row r="248" s="22" customFormat="1" ht="32.25" customHeight="1" x14ac:dyDescent="0.2"/>
    <row r="249" s="22" customFormat="1" ht="32.25" customHeight="1" x14ac:dyDescent="0.2"/>
    <row r="250" s="22" customFormat="1" ht="32.25" customHeight="1" x14ac:dyDescent="0.2"/>
    <row r="251" s="22" customFormat="1" ht="32.25" customHeight="1" x14ac:dyDescent="0.2"/>
    <row r="252" s="22" customFormat="1" ht="32.25" customHeight="1" x14ac:dyDescent="0.2"/>
    <row r="253" s="22" customFormat="1" ht="32.25" customHeight="1" x14ac:dyDescent="0.2"/>
    <row r="254" s="22" customFormat="1" ht="32.25" customHeight="1" x14ac:dyDescent="0.2"/>
    <row r="255" s="22" customFormat="1" ht="32.25" customHeight="1" x14ac:dyDescent="0.2"/>
    <row r="256" s="22" customFormat="1" ht="32.25" customHeight="1" x14ac:dyDescent="0.2"/>
    <row r="257" s="22" customFormat="1" ht="32.25" customHeight="1" x14ac:dyDescent="0.2"/>
    <row r="258" s="22" customFormat="1" ht="32.25" customHeight="1" x14ac:dyDescent="0.2"/>
    <row r="259" s="22" customFormat="1" ht="32.25" customHeight="1" x14ac:dyDescent="0.2"/>
    <row r="260" s="22" customFormat="1" ht="32.25" customHeight="1" x14ac:dyDescent="0.2"/>
    <row r="261" s="22" customFormat="1" ht="32.25" customHeight="1" x14ac:dyDescent="0.2"/>
    <row r="262" s="22" customFormat="1" ht="32.25" customHeight="1" x14ac:dyDescent="0.2"/>
    <row r="263" s="22" customFormat="1" ht="32.25" customHeight="1" x14ac:dyDescent="0.2"/>
    <row r="264" s="22" customFormat="1" ht="32.25" customHeight="1" x14ac:dyDescent="0.2"/>
    <row r="265" s="22" customFormat="1" ht="32.25" customHeight="1" x14ac:dyDescent="0.2"/>
    <row r="266" s="22" customFormat="1" ht="32.25" customHeight="1" x14ac:dyDescent="0.2"/>
    <row r="267" s="22" customFormat="1" ht="32.25" customHeight="1" x14ac:dyDescent="0.2"/>
    <row r="268" s="22" customFormat="1" ht="32.25" customHeight="1" x14ac:dyDescent="0.2"/>
    <row r="269" s="22" customFormat="1" ht="32.25" customHeight="1" x14ac:dyDescent="0.2"/>
    <row r="270" s="22" customFormat="1" ht="32.25" customHeight="1" x14ac:dyDescent="0.2"/>
    <row r="271" s="22" customFormat="1" ht="32.25" customHeight="1" x14ac:dyDescent="0.2"/>
    <row r="272" s="22" customFormat="1" ht="32.25" customHeight="1" x14ac:dyDescent="0.2"/>
    <row r="273" s="22" customFormat="1" ht="32.25" customHeight="1" x14ac:dyDescent="0.2"/>
    <row r="274" s="22" customFormat="1" ht="32.25" customHeight="1" x14ac:dyDescent="0.2"/>
    <row r="275" s="22" customFormat="1" ht="32.25" customHeight="1" x14ac:dyDescent="0.2"/>
    <row r="276" s="22" customFormat="1" ht="32.25" customHeight="1" x14ac:dyDescent="0.2"/>
    <row r="277" s="22" customFormat="1" ht="32.25" customHeight="1" x14ac:dyDescent="0.2"/>
    <row r="278" s="22" customFormat="1" ht="32.25" customHeight="1" x14ac:dyDescent="0.2"/>
    <row r="279" s="22" customFormat="1" ht="32.25" customHeight="1" x14ac:dyDescent="0.2"/>
    <row r="280" s="22" customFormat="1" ht="32.25" customHeight="1" x14ac:dyDescent="0.2"/>
    <row r="281" s="22" customFormat="1" ht="32.25" customHeight="1" x14ac:dyDescent="0.2"/>
    <row r="282" s="22" customFormat="1" ht="32.25" customHeight="1" x14ac:dyDescent="0.2"/>
    <row r="283" s="22" customFormat="1" ht="32.25" customHeight="1" x14ac:dyDescent="0.2"/>
    <row r="284" s="22" customFormat="1" ht="32.25" customHeight="1" x14ac:dyDescent="0.2"/>
    <row r="285" s="22" customFormat="1" ht="32.25" customHeight="1" x14ac:dyDescent="0.2"/>
    <row r="286" s="22" customFormat="1" ht="32.25" customHeight="1" x14ac:dyDescent="0.2"/>
    <row r="287" s="22" customFormat="1" ht="32.25" customHeight="1" x14ac:dyDescent="0.2"/>
    <row r="288" s="22" customFormat="1" ht="32.25" customHeight="1" x14ac:dyDescent="0.2"/>
    <row r="289" s="22" customFormat="1" ht="32.25" customHeight="1" x14ac:dyDescent="0.2"/>
    <row r="290" s="22" customFormat="1" ht="32.25" customHeight="1" x14ac:dyDescent="0.2"/>
    <row r="291" s="22" customFormat="1" ht="32.25" customHeight="1" x14ac:dyDescent="0.2"/>
    <row r="292" s="22" customFormat="1" ht="32.25" customHeight="1" x14ac:dyDescent="0.2"/>
    <row r="293" s="22" customFormat="1" ht="32.25" customHeight="1" x14ac:dyDescent="0.2"/>
    <row r="294" s="22" customFormat="1" ht="32.25" customHeight="1" x14ac:dyDescent="0.2"/>
    <row r="295" s="22" customFormat="1" ht="32.25" customHeight="1" x14ac:dyDescent="0.2"/>
    <row r="296" s="22" customFormat="1" ht="32.25" customHeight="1" x14ac:dyDescent="0.2"/>
    <row r="297" s="22" customFormat="1" ht="32.25" customHeight="1" x14ac:dyDescent="0.2"/>
    <row r="298" s="22" customFormat="1" ht="32.25" customHeight="1" x14ac:dyDescent="0.2"/>
    <row r="299" s="22" customFormat="1" ht="32.25" customHeight="1" x14ac:dyDescent="0.2"/>
    <row r="300" s="22" customFormat="1" ht="32.25" customHeight="1" x14ac:dyDescent="0.2"/>
    <row r="301" s="22" customFormat="1" ht="32.25" customHeight="1" x14ac:dyDescent="0.2"/>
    <row r="302" s="22" customFormat="1" ht="32.25" customHeight="1" x14ac:dyDescent="0.2"/>
    <row r="303" s="22" customFormat="1" ht="32.25" customHeight="1" x14ac:dyDescent="0.2"/>
    <row r="304" s="22" customFormat="1" ht="32.25" customHeight="1" x14ac:dyDescent="0.2"/>
    <row r="305" s="22" customFormat="1" ht="32.25" customHeight="1" x14ac:dyDescent="0.2"/>
    <row r="306" s="22" customFormat="1" ht="32.25" customHeight="1" x14ac:dyDescent="0.2"/>
    <row r="307" s="22" customFormat="1" ht="32.25" customHeight="1" x14ac:dyDescent="0.2"/>
    <row r="308" s="22" customFormat="1" ht="32.25" customHeight="1" x14ac:dyDescent="0.2"/>
    <row r="309" s="22" customFormat="1" ht="32.25" customHeight="1" x14ac:dyDescent="0.2"/>
    <row r="310" s="22" customFormat="1" ht="32.25" customHeight="1" x14ac:dyDescent="0.2"/>
    <row r="311" s="22" customFormat="1" ht="32.25" customHeight="1" x14ac:dyDescent="0.2"/>
    <row r="312" s="22" customFormat="1" ht="32.25" customHeight="1" x14ac:dyDescent="0.2"/>
    <row r="313" s="22" customFormat="1" ht="32.25" customHeight="1" x14ac:dyDescent="0.2"/>
    <row r="314" s="22" customFormat="1" ht="32.25" customHeight="1" x14ac:dyDescent="0.2"/>
    <row r="315" s="22" customFormat="1" ht="32.25" customHeight="1" x14ac:dyDescent="0.2"/>
    <row r="316" s="22" customFormat="1" ht="32.25" customHeight="1" x14ac:dyDescent="0.2"/>
    <row r="317" s="22" customFormat="1" ht="32.25" customHeight="1" x14ac:dyDescent="0.2"/>
    <row r="318" s="22" customFormat="1" ht="32.25" customHeight="1" x14ac:dyDescent="0.2"/>
    <row r="319" s="22" customFormat="1" ht="32.25" customHeight="1" x14ac:dyDescent="0.2"/>
    <row r="320" s="22" customFormat="1" ht="32.25" customHeight="1" x14ac:dyDescent="0.2"/>
    <row r="321" s="22" customFormat="1" ht="32.25" customHeight="1" x14ac:dyDescent="0.2"/>
    <row r="322" s="22" customFormat="1" ht="32.25" customHeight="1" x14ac:dyDescent="0.2"/>
    <row r="323" s="22" customFormat="1" ht="32.25" customHeight="1" x14ac:dyDescent="0.2"/>
    <row r="324" s="22" customFormat="1" ht="32.25" customHeight="1" x14ac:dyDescent="0.2"/>
    <row r="325" s="22" customFormat="1" ht="32.25" customHeight="1" x14ac:dyDescent="0.2"/>
    <row r="326" s="22" customFormat="1" ht="32.25" customHeight="1" x14ac:dyDescent="0.2"/>
    <row r="327" s="22" customFormat="1" ht="32.25" customHeight="1" x14ac:dyDescent="0.2"/>
    <row r="328" s="22" customFormat="1" ht="32.25" customHeight="1" x14ac:dyDescent="0.2"/>
    <row r="329" s="22" customFormat="1" ht="32.25" customHeight="1" x14ac:dyDescent="0.2"/>
    <row r="330" s="22" customFormat="1" ht="32.25" customHeight="1" x14ac:dyDescent="0.2"/>
    <row r="331" s="22" customFormat="1" ht="32.25" customHeight="1" x14ac:dyDescent="0.2"/>
    <row r="332" s="22" customFormat="1" ht="32.25" customHeight="1" x14ac:dyDescent="0.2"/>
    <row r="333" s="22" customFormat="1" ht="32.25" customHeight="1" x14ac:dyDescent="0.2"/>
    <row r="334" s="22" customFormat="1" ht="32.25" customHeight="1" x14ac:dyDescent="0.2"/>
    <row r="335" s="22" customFormat="1" ht="32.25" customHeight="1" x14ac:dyDescent="0.2"/>
    <row r="336" s="22" customFormat="1" ht="32.25" customHeight="1" x14ac:dyDescent="0.2"/>
    <row r="337" s="22" customFormat="1" ht="32.25" customHeight="1" x14ac:dyDescent="0.2"/>
    <row r="338" s="22" customFormat="1" ht="32.25" customHeight="1" x14ac:dyDescent="0.2"/>
    <row r="339" s="22" customFormat="1" ht="32.25" customHeight="1" x14ac:dyDescent="0.2"/>
    <row r="340" s="22" customFormat="1" ht="32.25" customHeight="1" x14ac:dyDescent="0.2"/>
    <row r="341" s="22" customFormat="1" ht="32.25" customHeight="1" x14ac:dyDescent="0.2"/>
    <row r="342" s="22" customFormat="1" ht="32.25" customHeight="1" x14ac:dyDescent="0.2"/>
    <row r="343" s="22" customFormat="1" ht="32.25" customHeight="1" x14ac:dyDescent="0.2"/>
    <row r="344" s="22" customFormat="1" ht="32.25" customHeight="1" x14ac:dyDescent="0.2"/>
    <row r="345" s="22" customFormat="1" ht="32.25" customHeight="1" x14ac:dyDescent="0.2"/>
    <row r="346" s="22" customFormat="1" ht="32.25" customHeight="1" x14ac:dyDescent="0.2"/>
    <row r="347" s="22" customFormat="1" ht="32.25" customHeight="1" x14ac:dyDescent="0.2"/>
    <row r="348" s="22" customFormat="1" ht="32.25" customHeight="1" x14ac:dyDescent="0.2"/>
    <row r="349" s="22" customFormat="1" ht="32.25" customHeight="1" x14ac:dyDescent="0.2"/>
    <row r="350" s="22" customFormat="1" ht="32.25" customHeight="1" x14ac:dyDescent="0.2"/>
    <row r="351" s="22" customFormat="1" ht="32.25" customHeight="1" x14ac:dyDescent="0.2"/>
    <row r="352" s="22" customFormat="1" ht="32.25" customHeight="1" x14ac:dyDescent="0.2"/>
    <row r="353" s="22" customFormat="1" ht="32.25" customHeight="1" x14ac:dyDescent="0.2"/>
    <row r="354" s="22" customFormat="1" ht="32.25" customHeight="1" x14ac:dyDescent="0.2"/>
    <row r="355" s="22" customFormat="1" ht="32.25" customHeight="1" x14ac:dyDescent="0.2"/>
    <row r="356" s="22" customFormat="1" ht="32.25" customHeight="1" x14ac:dyDescent="0.2"/>
    <row r="357" s="22" customFormat="1" ht="32.25" customHeight="1" x14ac:dyDescent="0.2"/>
    <row r="358" s="22" customFormat="1" ht="32.25" customHeight="1" x14ac:dyDescent="0.2"/>
    <row r="359" s="22" customFormat="1" ht="32.25" customHeight="1" x14ac:dyDescent="0.2"/>
    <row r="360" s="22" customFormat="1" ht="32.25" customHeight="1" x14ac:dyDescent="0.2"/>
    <row r="361" s="22" customFormat="1" ht="32.25" customHeight="1" x14ac:dyDescent="0.2"/>
    <row r="362" s="22" customFormat="1" ht="32.25" customHeight="1" x14ac:dyDescent="0.2"/>
    <row r="363" s="22" customFormat="1" ht="32.25" customHeight="1" x14ac:dyDescent="0.2"/>
    <row r="364" s="22" customFormat="1" ht="32.25" customHeight="1" x14ac:dyDescent="0.2"/>
    <row r="365" s="22" customFormat="1" ht="32.25" customHeight="1" x14ac:dyDescent="0.2"/>
    <row r="366" s="22" customFormat="1" ht="32.25" customHeight="1" x14ac:dyDescent="0.2"/>
    <row r="367" s="22" customFormat="1" ht="32.25" customHeight="1" x14ac:dyDescent="0.2"/>
    <row r="368" s="22" customFormat="1" ht="32.25" customHeight="1" x14ac:dyDescent="0.2"/>
    <row r="369" s="22" customFormat="1" ht="32.25" customHeight="1" x14ac:dyDescent="0.2"/>
    <row r="370" s="22" customFormat="1" ht="32.25" customHeight="1" x14ac:dyDescent="0.2"/>
    <row r="371" s="22" customFormat="1" ht="32.25" customHeight="1" x14ac:dyDescent="0.2"/>
    <row r="372" s="22" customFormat="1" ht="32.25" customHeight="1" x14ac:dyDescent="0.2"/>
    <row r="373" s="22" customFormat="1" ht="32.25" customHeight="1" x14ac:dyDescent="0.2"/>
    <row r="374" s="22" customFormat="1" ht="32.25" customHeight="1" x14ac:dyDescent="0.2"/>
    <row r="375" s="22" customFormat="1" ht="32.25" customHeight="1" x14ac:dyDescent="0.2"/>
    <row r="376" s="22" customFormat="1" ht="32.25" customHeight="1" x14ac:dyDescent="0.2"/>
    <row r="377" s="22" customFormat="1" ht="32.25" customHeight="1" x14ac:dyDescent="0.2"/>
    <row r="378" s="22" customFormat="1" ht="32.25" customHeight="1" x14ac:dyDescent="0.2"/>
    <row r="379" s="22" customFormat="1" ht="32.25" customHeight="1" x14ac:dyDescent="0.2"/>
    <row r="380" s="22" customFormat="1" ht="32.25" customHeight="1" x14ac:dyDescent="0.2"/>
    <row r="381" s="22" customFormat="1" ht="32.25" customHeight="1" x14ac:dyDescent="0.2"/>
    <row r="382" s="22" customFormat="1" ht="32.25" customHeight="1" x14ac:dyDescent="0.2"/>
    <row r="383" s="22" customFormat="1" ht="32.25" customHeight="1" x14ac:dyDescent="0.2"/>
    <row r="384" s="22" customFormat="1" ht="32.25" customHeight="1" x14ac:dyDescent="0.2"/>
    <row r="385" s="22" customFormat="1" ht="32.25" customHeight="1" x14ac:dyDescent="0.2"/>
    <row r="386" s="22" customFormat="1" ht="32.25" customHeight="1" x14ac:dyDescent="0.2"/>
    <row r="387" s="22" customFormat="1" ht="32.25" customHeight="1" x14ac:dyDescent="0.2"/>
    <row r="388" s="22" customFormat="1" ht="32.25" customHeight="1" x14ac:dyDescent="0.2"/>
    <row r="389" s="22" customFormat="1" ht="32.25" customHeight="1" x14ac:dyDescent="0.2"/>
    <row r="390" s="22" customFormat="1" ht="32.25" customHeight="1" x14ac:dyDescent="0.2"/>
    <row r="391" s="22" customFormat="1" ht="32.25" customHeight="1" x14ac:dyDescent="0.2"/>
    <row r="392" s="22" customFormat="1" ht="32.25" customHeight="1" x14ac:dyDescent="0.2"/>
    <row r="393" s="22" customFormat="1" ht="32.25" customHeight="1" x14ac:dyDescent="0.2"/>
    <row r="394" s="22" customFormat="1" ht="32.25" customHeight="1" x14ac:dyDescent="0.2"/>
    <row r="395" s="22" customFormat="1" ht="32.25" customHeight="1" x14ac:dyDescent="0.2"/>
    <row r="396" s="22" customFormat="1" ht="32.25" customHeight="1" x14ac:dyDescent="0.2"/>
    <row r="397" s="22" customFormat="1" ht="32.25" customHeight="1" x14ac:dyDescent="0.2"/>
    <row r="398" s="22" customFormat="1" ht="32.25" customHeight="1" x14ac:dyDescent="0.2"/>
    <row r="399" s="22" customFormat="1" ht="32.25" customHeight="1" x14ac:dyDescent="0.2"/>
    <row r="400" s="22" customFormat="1" ht="32.25" customHeight="1" x14ac:dyDescent="0.2"/>
    <row r="401" s="22" customFormat="1" ht="32.25" customHeight="1" x14ac:dyDescent="0.2"/>
    <row r="402" s="22" customFormat="1" ht="32.25" customHeight="1" x14ac:dyDescent="0.2"/>
    <row r="403" s="22" customFormat="1" ht="32.25" customHeight="1" x14ac:dyDescent="0.2"/>
    <row r="404" s="22" customFormat="1" ht="32.25" customHeight="1" x14ac:dyDescent="0.2"/>
    <row r="405" s="22" customFormat="1" ht="32.25" customHeight="1" x14ac:dyDescent="0.2"/>
    <row r="406" s="22" customFormat="1" ht="32.25" customHeight="1" x14ac:dyDescent="0.2"/>
    <row r="407" s="22" customFormat="1" ht="32.25" customHeight="1" x14ac:dyDescent="0.2"/>
    <row r="408" s="22" customFormat="1" ht="32.25" customHeight="1" x14ac:dyDescent="0.2"/>
    <row r="409" s="22" customFormat="1" ht="32.25" customHeight="1" x14ac:dyDescent="0.2"/>
    <row r="410" s="22" customFormat="1" ht="32.25" customHeight="1" x14ac:dyDescent="0.2"/>
    <row r="411" s="22" customFormat="1" ht="32.25" customHeight="1" x14ac:dyDescent="0.2"/>
    <row r="412" s="22" customFormat="1" ht="32.25" customHeight="1" x14ac:dyDescent="0.2"/>
    <row r="413" s="22" customFormat="1" ht="32.25" customHeight="1" x14ac:dyDescent="0.2"/>
    <row r="414" s="22" customFormat="1" ht="32.25" customHeight="1" x14ac:dyDescent="0.2"/>
    <row r="415" s="22" customFormat="1" ht="32.25" customHeight="1" x14ac:dyDescent="0.2"/>
    <row r="416" s="22" customFormat="1" ht="32.25" customHeight="1" x14ac:dyDescent="0.2"/>
    <row r="417" s="22" customFormat="1" ht="32.25" customHeight="1" x14ac:dyDescent="0.2"/>
    <row r="418" s="22" customFormat="1" ht="32.25" customHeight="1" x14ac:dyDescent="0.2"/>
    <row r="419" s="22" customFormat="1" ht="32.25" customHeight="1" x14ac:dyDescent="0.2"/>
    <row r="420" s="22" customFormat="1" ht="32.25" customHeight="1" x14ac:dyDescent="0.2"/>
    <row r="421" s="22" customFormat="1" ht="32.25" customHeight="1" x14ac:dyDescent="0.2"/>
    <row r="422" s="22" customFormat="1" ht="32.25" customHeight="1" x14ac:dyDescent="0.2"/>
    <row r="423" s="22" customFormat="1" ht="32.25" customHeight="1" x14ac:dyDescent="0.2"/>
    <row r="424" s="22" customFormat="1" ht="32.25" customHeight="1" x14ac:dyDescent="0.2"/>
    <row r="425" s="22" customFormat="1" ht="32.25" customHeight="1" x14ac:dyDescent="0.2"/>
    <row r="426" s="22" customFormat="1" ht="32.25" customHeight="1" x14ac:dyDescent="0.2"/>
    <row r="427" s="22" customFormat="1" ht="32.25" customHeight="1" x14ac:dyDescent="0.2"/>
    <row r="428" s="22" customFormat="1" ht="32.25" customHeight="1" x14ac:dyDescent="0.2"/>
    <row r="429" s="22" customFormat="1" ht="32.25" customHeight="1" x14ac:dyDescent="0.2"/>
    <row r="430" s="22" customFormat="1" ht="32.25" customHeight="1" x14ac:dyDescent="0.2"/>
    <row r="431" s="22" customFormat="1" ht="32.25" customHeight="1" x14ac:dyDescent="0.2"/>
    <row r="432" s="22" customFormat="1" ht="32.25" customHeight="1" x14ac:dyDescent="0.2"/>
    <row r="433" s="22" customFormat="1" ht="32.25" customHeight="1" x14ac:dyDescent="0.2"/>
    <row r="434" s="22" customFormat="1" ht="32.25" customHeight="1" x14ac:dyDescent="0.2"/>
    <row r="435" s="22" customFormat="1" ht="32.25" customHeight="1" x14ac:dyDescent="0.2"/>
    <row r="436" s="22" customFormat="1" ht="32.25" customHeight="1" x14ac:dyDescent="0.2"/>
    <row r="437" s="22" customFormat="1" ht="32.25" customHeight="1" x14ac:dyDescent="0.2"/>
    <row r="438" s="22" customFormat="1" ht="32.25" customHeight="1" x14ac:dyDescent="0.2"/>
    <row r="439" s="22" customFormat="1" ht="32.25" customHeight="1" x14ac:dyDescent="0.2"/>
    <row r="440" s="22" customFormat="1" ht="32.25" customHeight="1" x14ac:dyDescent="0.2"/>
    <row r="441" s="22" customFormat="1" ht="32.25" customHeight="1" x14ac:dyDescent="0.2"/>
    <row r="442" s="22" customFormat="1" ht="32.25" customHeight="1" x14ac:dyDescent="0.2"/>
    <row r="443" s="22" customFormat="1" ht="32.25" customHeight="1" x14ac:dyDescent="0.2"/>
    <row r="444" s="22" customFormat="1" ht="32.25" customHeight="1" x14ac:dyDescent="0.2"/>
    <row r="445" s="22" customFormat="1" ht="32.25" customHeight="1" x14ac:dyDescent="0.2"/>
    <row r="446" s="22" customFormat="1" ht="32.25" customHeight="1" x14ac:dyDescent="0.2"/>
    <row r="447" s="22" customFormat="1" ht="32.25" customHeight="1" x14ac:dyDescent="0.2"/>
    <row r="448" s="22" customFormat="1" ht="32.25" customHeight="1" x14ac:dyDescent="0.2"/>
    <row r="449" s="22" customFormat="1" ht="32.25" customHeight="1" x14ac:dyDescent="0.2"/>
    <row r="450" s="22" customFormat="1" ht="32.25" customHeight="1" x14ac:dyDescent="0.2"/>
    <row r="451" s="22" customFormat="1" ht="32.25" customHeight="1" x14ac:dyDescent="0.2"/>
    <row r="452" s="22" customFormat="1" ht="32.25" customHeight="1" x14ac:dyDescent="0.2"/>
    <row r="453" s="22" customFormat="1" ht="32.25" customHeight="1" x14ac:dyDescent="0.2"/>
    <row r="454" s="22" customFormat="1" ht="32.25" customHeight="1" x14ac:dyDescent="0.2"/>
    <row r="455" s="22" customFormat="1" ht="32.25" customHeight="1" x14ac:dyDescent="0.2"/>
    <row r="456" s="22" customFormat="1" ht="32.25" customHeight="1" x14ac:dyDescent="0.2"/>
    <row r="457" s="22" customFormat="1" ht="32.25" customHeight="1" x14ac:dyDescent="0.2"/>
    <row r="458" s="22" customFormat="1" ht="32.25" customHeight="1" x14ac:dyDescent="0.2"/>
    <row r="459" s="22" customFormat="1" ht="32.25" customHeight="1" x14ac:dyDescent="0.2"/>
    <row r="460" s="22" customFormat="1" ht="32.25" customHeight="1" x14ac:dyDescent="0.2"/>
    <row r="461" s="22" customFormat="1" ht="32.25" customHeight="1" x14ac:dyDescent="0.2"/>
    <row r="462" s="22" customFormat="1" ht="32.25" customHeight="1" x14ac:dyDescent="0.2"/>
    <row r="463" s="22" customFormat="1" ht="32.25" customHeight="1" x14ac:dyDescent="0.2"/>
    <row r="464" s="22" customFormat="1" ht="32.25" customHeight="1" x14ac:dyDescent="0.2"/>
    <row r="465" s="22" customFormat="1" ht="32.25" customHeight="1" x14ac:dyDescent="0.2"/>
    <row r="466" s="22" customFormat="1" ht="32.25" customHeight="1" x14ac:dyDescent="0.2"/>
    <row r="467" s="22" customFormat="1" ht="32.25" customHeight="1" x14ac:dyDescent="0.2"/>
    <row r="468" s="22" customFormat="1" ht="32.25" customHeight="1" x14ac:dyDescent="0.2"/>
    <row r="469" s="22" customFormat="1"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row r="753" ht="32.25" customHeight="1" x14ac:dyDescent="0.2"/>
  </sheetData>
  <sheetProtection algorithmName="SHA-512" hashValue="C76pNeq3IogcLYbtVsgB5+ptjgy/UyRR8/iN/6rPqfUsQZey2KfA42uKchGTKvP4NyzkB5d8hf+ZHToFFauyNQ==" saltValue="JEzKzgRx6kBnsMa3WG+0Rg==" spinCount="100000" sheet="1" objects="1" scenarios="1" selectLockedCells="1"/>
  <dataConsolidate>
    <dataRefs count="2">
      <dataRef ref="A3:A44" sheet="A, B, C, D, E, G"/>
      <dataRef ref="C3:C44" sheet="A, B, C, D, E, G"/>
    </dataRefs>
  </dataConsolidate>
  <mergeCells count="17">
    <mergeCell ref="C17:G17"/>
    <mergeCell ref="C6:G6"/>
    <mergeCell ref="C7:G7"/>
    <mergeCell ref="C8:G8"/>
    <mergeCell ref="C9:G9"/>
    <mergeCell ref="C10:G10"/>
    <mergeCell ref="C11:G11"/>
    <mergeCell ref="C12:G12"/>
    <mergeCell ref="C13:G13"/>
    <mergeCell ref="C14:G14"/>
    <mergeCell ref="C15:G15"/>
    <mergeCell ref="C16:G16"/>
    <mergeCell ref="C18:G18"/>
    <mergeCell ref="C19:G19"/>
    <mergeCell ref="C20:G20"/>
    <mergeCell ref="C21:G21"/>
    <mergeCell ref="C22:G22"/>
  </mergeCells>
  <pageMargins left="0.25" right="0.25" top="0.75" bottom="0.75" header="0.3" footer="0.3"/>
  <pageSetup paperSize="9" scale="65" orientation="landscape"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71ECE-4D6C-4B95-9B24-4C0377769B67}">
  <sheetPr>
    <pageSetUpPr fitToPage="1"/>
  </sheetPr>
  <dimension ref="A1:BH361"/>
  <sheetViews>
    <sheetView tabSelected="1" zoomScaleNormal="100" workbookViewId="0">
      <selection activeCell="A48" sqref="A48"/>
    </sheetView>
  </sheetViews>
  <sheetFormatPr defaultColWidth="9.140625" defaultRowHeight="15" x14ac:dyDescent="0.25"/>
  <cols>
    <col min="1" max="1" width="102.28515625" style="117" customWidth="1"/>
    <col min="2" max="2" width="60" style="117" customWidth="1"/>
    <col min="3" max="60" width="9.140625" style="140"/>
    <col min="61" max="16384" width="9.140625" style="117"/>
  </cols>
  <sheetData>
    <row r="1" spans="1:2" ht="21" x14ac:dyDescent="0.25">
      <c r="A1" s="157" t="s">
        <v>159</v>
      </c>
      <c r="B1" s="158"/>
    </row>
    <row r="2" spans="1:2" x14ac:dyDescent="0.25">
      <c r="A2" s="140"/>
      <c r="B2" s="140"/>
    </row>
    <row r="3" spans="1:2" x14ac:dyDescent="0.25">
      <c r="A3" s="181" t="s">
        <v>160</v>
      </c>
      <c r="B3" s="181"/>
    </row>
    <row r="4" spans="1:2" x14ac:dyDescent="0.25">
      <c r="A4" s="139" t="s">
        <v>161</v>
      </c>
      <c r="B4" s="140"/>
    </row>
    <row r="5" spans="1:2" x14ac:dyDescent="0.25">
      <c r="A5" s="126" t="s">
        <v>162</v>
      </c>
      <c r="B5" s="140"/>
    </row>
    <row r="6" spans="1:2" x14ac:dyDescent="0.25">
      <c r="A6" s="127" t="s">
        <v>163</v>
      </c>
      <c r="B6" s="140"/>
    </row>
    <row r="7" spans="1:2" x14ac:dyDescent="0.25">
      <c r="A7" s="126" t="s">
        <v>164</v>
      </c>
      <c r="B7" s="140"/>
    </row>
    <row r="8" spans="1:2" x14ac:dyDescent="0.25">
      <c r="A8" s="126" t="s">
        <v>165</v>
      </c>
      <c r="B8" s="140"/>
    </row>
    <row r="9" spans="1:2" x14ac:dyDescent="0.25">
      <c r="B9" s="140"/>
    </row>
    <row r="10" spans="1:2" x14ac:dyDescent="0.25">
      <c r="A10" s="125" t="s">
        <v>166</v>
      </c>
      <c r="B10" s="140"/>
    </row>
    <row r="11" spans="1:2" x14ac:dyDescent="0.25">
      <c r="A11" s="126" t="s">
        <v>167</v>
      </c>
      <c r="B11" s="140"/>
    </row>
    <row r="12" spans="1:2" x14ac:dyDescent="0.25">
      <c r="A12" s="126" t="s">
        <v>168</v>
      </c>
      <c r="B12" s="140"/>
    </row>
    <row r="13" spans="1:2" ht="15" customHeight="1" x14ac:dyDescent="0.25">
      <c r="A13" s="126" t="s">
        <v>169</v>
      </c>
      <c r="B13" s="140"/>
    </row>
    <row r="14" spans="1:2" x14ac:dyDescent="0.25">
      <c r="A14" s="126" t="s">
        <v>170</v>
      </c>
      <c r="B14" s="140"/>
    </row>
    <row r="15" spans="1:2" x14ac:dyDescent="0.25">
      <c r="A15" s="126" t="s">
        <v>171</v>
      </c>
      <c r="B15" s="140"/>
    </row>
    <row r="16" spans="1:2" x14ac:dyDescent="0.25">
      <c r="A16" s="126" t="s">
        <v>172</v>
      </c>
      <c r="B16" s="140"/>
    </row>
    <row r="17" spans="1:2" x14ac:dyDescent="0.25">
      <c r="A17" s="126" t="s">
        <v>173</v>
      </c>
      <c r="B17" s="140"/>
    </row>
    <row r="18" spans="1:2" x14ac:dyDescent="0.25">
      <c r="B18" s="140"/>
    </row>
    <row r="19" spans="1:2" x14ac:dyDescent="0.25">
      <c r="A19" s="125" t="s">
        <v>174</v>
      </c>
      <c r="B19" s="140"/>
    </row>
    <row r="20" spans="1:2" x14ac:dyDescent="0.25">
      <c r="A20" s="126" t="s">
        <v>175</v>
      </c>
      <c r="B20" s="140"/>
    </row>
    <row r="21" spans="1:2" x14ac:dyDescent="0.25">
      <c r="A21" s="126" t="s">
        <v>176</v>
      </c>
      <c r="B21" s="140"/>
    </row>
    <row r="22" spans="1:2" x14ac:dyDescent="0.25">
      <c r="A22" s="126" t="s">
        <v>177</v>
      </c>
      <c r="B22" s="140"/>
    </row>
    <row r="23" spans="1:2" x14ac:dyDescent="0.25">
      <c r="A23" s="126" t="s">
        <v>178</v>
      </c>
      <c r="B23" s="140"/>
    </row>
    <row r="24" spans="1:2" x14ac:dyDescent="0.25">
      <c r="A24" s="126" t="s">
        <v>144</v>
      </c>
      <c r="B24" s="140"/>
    </row>
    <row r="25" spans="1:2" ht="13.5" customHeight="1" x14ac:dyDescent="0.25">
      <c r="B25" s="140"/>
    </row>
    <row r="26" spans="1:2" x14ac:dyDescent="0.25">
      <c r="A26" s="125" t="s">
        <v>179</v>
      </c>
      <c r="B26" s="140"/>
    </row>
    <row r="27" spans="1:2" x14ac:dyDescent="0.25">
      <c r="A27" s="126" t="s">
        <v>180</v>
      </c>
      <c r="B27" s="140"/>
    </row>
    <row r="28" spans="1:2" x14ac:dyDescent="0.25">
      <c r="A28" s="126" t="s">
        <v>181</v>
      </c>
      <c r="B28" s="140"/>
    </row>
    <row r="29" spans="1:2" x14ac:dyDescent="0.25">
      <c r="A29" s="126" t="s">
        <v>182</v>
      </c>
      <c r="B29" s="140"/>
    </row>
    <row r="30" spans="1:2" x14ac:dyDescent="0.25">
      <c r="A30" s="126" t="s">
        <v>183</v>
      </c>
      <c r="B30" s="140"/>
    </row>
    <row r="31" spans="1:2" x14ac:dyDescent="0.25">
      <c r="B31" s="140"/>
    </row>
    <row r="32" spans="1:2" x14ac:dyDescent="0.25">
      <c r="A32" s="130" t="s">
        <v>79</v>
      </c>
      <c r="B32" s="150"/>
    </row>
    <row r="33" spans="1:2" x14ac:dyDescent="0.25">
      <c r="A33" s="132" t="s">
        <v>2</v>
      </c>
      <c r="B33" s="132" t="s">
        <v>74</v>
      </c>
    </row>
    <row r="34" spans="1:2" x14ac:dyDescent="0.25">
      <c r="A34" s="133" t="s">
        <v>80</v>
      </c>
      <c r="B34" s="134" t="s">
        <v>81</v>
      </c>
    </row>
    <row r="35" spans="1:2" x14ac:dyDescent="0.25">
      <c r="A35" s="133" t="s">
        <v>82</v>
      </c>
      <c r="B35" s="134" t="s">
        <v>81</v>
      </c>
    </row>
    <row r="36" spans="1:2" x14ac:dyDescent="0.25">
      <c r="A36" s="127" t="s">
        <v>83</v>
      </c>
      <c r="B36" s="127" t="s">
        <v>84</v>
      </c>
    </row>
    <row r="37" spans="1:2" x14ac:dyDescent="0.25">
      <c r="A37" s="127" t="s">
        <v>85</v>
      </c>
      <c r="B37" s="134" t="s">
        <v>86</v>
      </c>
    </row>
    <row r="38" spans="1:2" x14ac:dyDescent="0.25">
      <c r="A38" s="127" t="s">
        <v>87</v>
      </c>
      <c r="B38" s="127" t="s">
        <v>88</v>
      </c>
    </row>
    <row r="39" spans="1:2" x14ac:dyDescent="0.25">
      <c r="A39" s="155" t="s">
        <v>89</v>
      </c>
      <c r="B39" s="213" t="s">
        <v>90</v>
      </c>
    </row>
    <row r="40" spans="1:2" x14ac:dyDescent="0.25">
      <c r="A40" s="127" t="s">
        <v>91</v>
      </c>
      <c r="B40" s="134" t="s">
        <v>86</v>
      </c>
    </row>
    <row r="41" spans="1:2" ht="45" x14ac:dyDescent="0.25">
      <c r="A41" s="135" t="s">
        <v>92</v>
      </c>
      <c r="B41" s="134" t="s">
        <v>86</v>
      </c>
    </row>
    <row r="42" spans="1:2" x14ac:dyDescent="0.25">
      <c r="A42" s="155" t="s">
        <v>93</v>
      </c>
      <c r="B42" s="155" t="s">
        <v>94</v>
      </c>
    </row>
    <row r="43" spans="1:2" x14ac:dyDescent="0.25">
      <c r="A43" s="127" t="s">
        <v>95</v>
      </c>
      <c r="B43" s="127" t="s">
        <v>96</v>
      </c>
    </row>
    <row r="44" spans="1:2" s="140" customFormat="1" x14ac:dyDescent="0.25"/>
    <row r="45" spans="1:2" s="140" customFormat="1" x14ac:dyDescent="0.25"/>
    <row r="46" spans="1:2" s="140" customFormat="1" x14ac:dyDescent="0.25"/>
    <row r="47" spans="1:2" s="140" customFormat="1" x14ac:dyDescent="0.25"/>
    <row r="48" spans="1:2" s="140" customFormat="1" x14ac:dyDescent="0.25"/>
    <row r="49" s="140" customFormat="1" x14ac:dyDescent="0.25"/>
    <row r="50" s="140" customFormat="1" x14ac:dyDescent="0.25"/>
    <row r="51" s="140" customFormat="1" x14ac:dyDescent="0.25"/>
    <row r="52" s="140" customFormat="1" x14ac:dyDescent="0.25"/>
    <row r="53" s="140" customFormat="1" x14ac:dyDescent="0.25"/>
    <row r="54" s="140" customFormat="1" x14ac:dyDescent="0.25"/>
    <row r="55" s="140" customFormat="1" x14ac:dyDescent="0.25"/>
    <row r="56" s="140" customFormat="1" x14ac:dyDescent="0.25"/>
    <row r="57" s="140" customFormat="1" x14ac:dyDescent="0.25"/>
    <row r="58" s="140" customFormat="1" x14ac:dyDescent="0.25"/>
    <row r="59" s="140" customFormat="1" x14ac:dyDescent="0.25"/>
    <row r="60" s="140" customFormat="1" x14ac:dyDescent="0.25"/>
    <row r="61" s="140" customFormat="1" x14ac:dyDescent="0.25"/>
    <row r="62" s="140" customFormat="1" x14ac:dyDescent="0.25"/>
    <row r="63" s="140" customFormat="1" x14ac:dyDescent="0.25"/>
    <row r="64" s="140" customFormat="1" x14ac:dyDescent="0.25"/>
    <row r="65" s="140" customFormat="1" x14ac:dyDescent="0.25"/>
    <row r="66" s="140" customFormat="1" x14ac:dyDescent="0.25"/>
    <row r="67" s="140" customFormat="1" x14ac:dyDescent="0.25"/>
    <row r="68" s="140" customFormat="1" x14ac:dyDescent="0.25"/>
    <row r="69" s="140" customFormat="1" x14ac:dyDescent="0.25"/>
    <row r="70" s="140" customFormat="1" x14ac:dyDescent="0.25"/>
    <row r="71" s="140" customFormat="1" x14ac:dyDescent="0.25"/>
    <row r="72" s="140" customFormat="1" x14ac:dyDescent="0.25"/>
    <row r="73" s="140" customFormat="1" x14ac:dyDescent="0.25"/>
    <row r="74" s="140" customFormat="1" x14ac:dyDescent="0.25"/>
    <row r="75" s="140" customFormat="1" x14ac:dyDescent="0.25"/>
    <row r="76" s="140" customFormat="1" x14ac:dyDescent="0.25"/>
    <row r="77" s="140" customFormat="1" x14ac:dyDescent="0.25"/>
    <row r="78" s="140" customFormat="1" x14ac:dyDescent="0.25"/>
    <row r="79" s="140" customFormat="1" x14ac:dyDescent="0.25"/>
    <row r="80" s="140" customFormat="1" x14ac:dyDescent="0.25"/>
    <row r="81" s="140" customFormat="1" x14ac:dyDescent="0.25"/>
    <row r="82" s="140" customFormat="1" x14ac:dyDescent="0.25"/>
    <row r="83" s="140" customFormat="1" x14ac:dyDescent="0.25"/>
    <row r="84" s="140" customFormat="1" x14ac:dyDescent="0.25"/>
    <row r="85" s="140" customFormat="1" x14ac:dyDescent="0.25"/>
    <row r="86" s="140" customFormat="1" x14ac:dyDescent="0.25"/>
    <row r="87" s="140" customFormat="1" x14ac:dyDescent="0.25"/>
    <row r="88" s="140" customFormat="1" x14ac:dyDescent="0.25"/>
    <row r="89" s="140" customFormat="1" x14ac:dyDescent="0.25"/>
    <row r="90" s="140" customFormat="1" x14ac:dyDescent="0.25"/>
    <row r="91" s="140" customFormat="1" x14ac:dyDescent="0.25"/>
    <row r="92" s="140" customFormat="1" x14ac:dyDescent="0.25"/>
    <row r="93" s="140" customFormat="1" x14ac:dyDescent="0.25"/>
    <row r="94" s="140" customFormat="1" x14ac:dyDescent="0.25"/>
    <row r="95" s="140" customFormat="1" x14ac:dyDescent="0.25"/>
    <row r="96" s="140" customFormat="1" x14ac:dyDescent="0.25"/>
    <row r="97" s="140" customFormat="1" x14ac:dyDescent="0.25"/>
    <row r="98" s="140" customFormat="1" x14ac:dyDescent="0.25"/>
    <row r="99" s="140" customFormat="1" x14ac:dyDescent="0.25"/>
    <row r="100" s="140" customFormat="1" x14ac:dyDescent="0.25"/>
    <row r="101" s="140" customFormat="1" x14ac:dyDescent="0.25"/>
    <row r="102" s="140" customFormat="1" x14ac:dyDescent="0.25"/>
    <row r="103" s="140" customFormat="1" x14ac:dyDescent="0.25"/>
    <row r="104" s="140" customFormat="1" x14ac:dyDescent="0.25"/>
    <row r="105" s="140" customFormat="1" x14ac:dyDescent="0.25"/>
    <row r="106" s="140" customFormat="1" x14ac:dyDescent="0.25"/>
    <row r="107" s="140" customFormat="1" x14ac:dyDescent="0.25"/>
    <row r="108" s="140" customFormat="1" x14ac:dyDescent="0.25"/>
    <row r="109" s="140" customFormat="1" x14ac:dyDescent="0.25"/>
    <row r="110" s="140" customFormat="1" x14ac:dyDescent="0.25"/>
    <row r="111" s="140" customFormat="1" x14ac:dyDescent="0.25"/>
    <row r="112" s="140" customFormat="1" x14ac:dyDescent="0.25"/>
    <row r="113" s="140" customFormat="1" x14ac:dyDescent="0.25"/>
    <row r="114" s="140" customFormat="1" x14ac:dyDescent="0.25"/>
    <row r="115" s="140" customFormat="1" x14ac:dyDescent="0.25"/>
    <row r="116" s="140" customFormat="1" x14ac:dyDescent="0.25"/>
    <row r="117" s="140" customFormat="1" x14ac:dyDescent="0.25"/>
    <row r="118" s="140" customFormat="1" x14ac:dyDescent="0.25"/>
    <row r="119" s="140" customFormat="1" x14ac:dyDescent="0.25"/>
    <row r="120" s="140" customFormat="1" x14ac:dyDescent="0.25"/>
    <row r="121" s="140" customFormat="1" x14ac:dyDescent="0.25"/>
    <row r="122" s="140" customFormat="1" x14ac:dyDescent="0.25"/>
    <row r="123" s="140" customFormat="1" x14ac:dyDescent="0.25"/>
    <row r="124" s="140" customFormat="1" x14ac:dyDescent="0.25"/>
    <row r="125" s="140" customFormat="1" x14ac:dyDescent="0.25"/>
    <row r="126" s="140" customFormat="1" x14ac:dyDescent="0.25"/>
    <row r="127" s="140" customFormat="1" x14ac:dyDescent="0.25"/>
    <row r="128" s="140" customFormat="1" x14ac:dyDescent="0.25"/>
    <row r="129" s="140" customFormat="1" x14ac:dyDescent="0.25"/>
    <row r="130" s="140" customFormat="1" x14ac:dyDescent="0.25"/>
    <row r="131" s="140" customFormat="1" x14ac:dyDescent="0.25"/>
    <row r="132" s="140" customFormat="1" x14ac:dyDescent="0.25"/>
    <row r="133" s="140" customFormat="1" x14ac:dyDescent="0.25"/>
    <row r="134" s="140" customFormat="1" x14ac:dyDescent="0.25"/>
    <row r="135" s="140" customFormat="1" x14ac:dyDescent="0.25"/>
    <row r="136" s="140" customFormat="1" x14ac:dyDescent="0.25"/>
    <row r="137" s="140" customFormat="1" x14ac:dyDescent="0.25"/>
    <row r="138" s="140" customFormat="1" x14ac:dyDescent="0.25"/>
    <row r="139" s="140" customFormat="1" x14ac:dyDescent="0.25"/>
    <row r="140" s="140" customFormat="1" x14ac:dyDescent="0.25"/>
    <row r="141" s="140" customFormat="1" x14ac:dyDescent="0.25"/>
    <row r="142" s="140" customFormat="1" x14ac:dyDescent="0.25"/>
    <row r="143" s="140" customFormat="1" x14ac:dyDescent="0.25"/>
    <row r="144" s="140" customFormat="1" x14ac:dyDescent="0.25"/>
    <row r="145" s="140" customFormat="1" x14ac:dyDescent="0.25"/>
    <row r="146" s="140" customFormat="1" x14ac:dyDescent="0.25"/>
    <row r="147" s="140" customFormat="1" x14ac:dyDescent="0.25"/>
    <row r="148" s="140" customFormat="1" x14ac:dyDescent="0.25"/>
    <row r="149" s="140" customFormat="1" x14ac:dyDescent="0.25"/>
    <row r="150" s="140" customFormat="1" x14ac:dyDescent="0.25"/>
    <row r="151" s="140" customFormat="1" x14ac:dyDescent="0.25"/>
    <row r="152" s="140" customFormat="1" x14ac:dyDescent="0.25"/>
    <row r="153" s="140" customFormat="1" x14ac:dyDescent="0.25"/>
    <row r="154" s="140" customFormat="1" x14ac:dyDescent="0.25"/>
    <row r="155" s="140" customFormat="1" x14ac:dyDescent="0.25"/>
    <row r="156" s="140" customFormat="1" x14ac:dyDescent="0.25"/>
    <row r="157" s="140" customFormat="1" x14ac:dyDescent="0.25"/>
    <row r="158" s="140" customFormat="1" x14ac:dyDescent="0.25"/>
    <row r="159" s="140" customFormat="1" x14ac:dyDescent="0.25"/>
    <row r="160" s="140" customFormat="1" x14ac:dyDescent="0.25"/>
    <row r="161" s="140" customFormat="1" x14ac:dyDescent="0.25"/>
    <row r="162" s="140" customFormat="1" x14ac:dyDescent="0.25"/>
    <row r="163" s="140" customFormat="1" x14ac:dyDescent="0.25"/>
    <row r="164" s="140" customFormat="1" x14ac:dyDescent="0.25"/>
    <row r="165" s="140" customFormat="1" x14ac:dyDescent="0.25"/>
    <row r="166" s="140" customFormat="1" x14ac:dyDescent="0.25"/>
    <row r="167" s="140" customFormat="1" x14ac:dyDescent="0.25"/>
    <row r="168" s="140" customFormat="1" x14ac:dyDescent="0.25"/>
    <row r="169" s="140" customFormat="1" x14ac:dyDescent="0.25"/>
    <row r="170" s="140" customFormat="1" x14ac:dyDescent="0.25"/>
    <row r="171" s="140" customFormat="1" x14ac:dyDescent="0.25"/>
    <row r="172" s="140" customFormat="1" x14ac:dyDescent="0.25"/>
    <row r="173" s="140" customFormat="1" x14ac:dyDescent="0.25"/>
    <row r="174" s="140" customFormat="1" x14ac:dyDescent="0.25"/>
    <row r="175" s="140" customFormat="1" x14ac:dyDescent="0.25"/>
    <row r="176" s="140" customFormat="1" x14ac:dyDescent="0.25"/>
    <row r="177" s="140" customFormat="1" x14ac:dyDescent="0.25"/>
    <row r="178" s="140" customFormat="1" x14ac:dyDescent="0.25"/>
    <row r="179" s="140" customFormat="1" x14ac:dyDescent="0.25"/>
    <row r="180" s="140" customFormat="1" x14ac:dyDescent="0.25"/>
    <row r="181" s="140" customFormat="1" x14ac:dyDescent="0.25"/>
    <row r="182" s="140" customFormat="1" x14ac:dyDescent="0.25"/>
    <row r="183" s="140" customFormat="1" x14ac:dyDescent="0.25"/>
    <row r="184" s="140" customFormat="1" x14ac:dyDescent="0.25"/>
    <row r="185" s="140" customFormat="1" x14ac:dyDescent="0.25"/>
    <row r="186" s="140" customFormat="1" x14ac:dyDescent="0.25"/>
    <row r="187" s="140" customFormat="1" x14ac:dyDescent="0.25"/>
    <row r="188" s="140" customFormat="1" x14ac:dyDescent="0.25"/>
    <row r="189" s="140" customFormat="1" x14ac:dyDescent="0.25"/>
    <row r="190" s="140" customFormat="1" x14ac:dyDescent="0.25"/>
    <row r="191" s="140" customFormat="1" x14ac:dyDescent="0.25"/>
    <row r="192" s="140" customFormat="1" x14ac:dyDescent="0.25"/>
    <row r="193" s="140" customFormat="1" x14ac:dyDescent="0.25"/>
    <row r="194" s="140" customFormat="1" x14ac:dyDescent="0.25"/>
    <row r="195" s="140" customFormat="1" x14ac:dyDescent="0.25"/>
    <row r="196" s="140" customFormat="1" x14ac:dyDescent="0.25"/>
    <row r="197" s="140" customFormat="1" x14ac:dyDescent="0.25"/>
    <row r="198" s="140" customFormat="1" x14ac:dyDescent="0.25"/>
    <row r="199" s="140" customFormat="1" x14ac:dyDescent="0.25"/>
    <row r="200" s="140" customFormat="1" x14ac:dyDescent="0.25"/>
    <row r="201" s="140" customFormat="1" x14ac:dyDescent="0.25"/>
    <row r="202" s="140" customFormat="1" x14ac:dyDescent="0.25"/>
    <row r="203" s="140" customFormat="1" x14ac:dyDescent="0.25"/>
    <row r="204" s="140" customFormat="1" x14ac:dyDescent="0.25"/>
    <row r="205" s="140" customFormat="1" x14ac:dyDescent="0.25"/>
    <row r="206" s="140" customFormat="1" x14ac:dyDescent="0.25"/>
    <row r="207" s="140" customFormat="1" x14ac:dyDescent="0.25"/>
    <row r="208" s="140" customFormat="1" x14ac:dyDescent="0.25"/>
    <row r="209" s="140" customFormat="1" x14ac:dyDescent="0.25"/>
    <row r="210" s="140" customFormat="1" x14ac:dyDescent="0.25"/>
    <row r="211" s="140" customFormat="1" x14ac:dyDescent="0.25"/>
    <row r="212" s="140" customFormat="1" x14ac:dyDescent="0.25"/>
    <row r="213" s="140" customFormat="1" x14ac:dyDescent="0.25"/>
    <row r="214" s="140" customFormat="1" x14ac:dyDescent="0.25"/>
    <row r="215" s="140" customFormat="1" x14ac:dyDescent="0.25"/>
    <row r="216" s="140" customFormat="1" x14ac:dyDescent="0.25"/>
    <row r="217" s="140" customFormat="1" x14ac:dyDescent="0.25"/>
    <row r="218" s="140" customFormat="1" x14ac:dyDescent="0.25"/>
    <row r="219" s="140" customFormat="1" x14ac:dyDescent="0.25"/>
    <row r="220" s="140" customFormat="1" x14ac:dyDescent="0.25"/>
    <row r="221" s="140" customFormat="1" x14ac:dyDescent="0.25"/>
    <row r="222" s="140" customFormat="1" x14ac:dyDescent="0.25"/>
    <row r="223" s="140" customFormat="1" x14ac:dyDescent="0.25"/>
    <row r="224" s="140" customFormat="1" x14ac:dyDescent="0.25"/>
    <row r="225" s="140" customFormat="1" x14ac:dyDescent="0.25"/>
    <row r="226" s="140" customFormat="1" x14ac:dyDescent="0.25"/>
    <row r="227" s="140" customFormat="1" x14ac:dyDescent="0.25"/>
    <row r="228" s="140" customFormat="1" x14ac:dyDescent="0.25"/>
    <row r="229" s="140" customFormat="1" x14ac:dyDescent="0.25"/>
    <row r="230" s="140" customFormat="1" x14ac:dyDescent="0.25"/>
    <row r="231" s="140" customFormat="1" x14ac:dyDescent="0.25"/>
    <row r="232" s="140" customFormat="1" x14ac:dyDescent="0.25"/>
    <row r="233" s="140" customFormat="1" x14ac:dyDescent="0.25"/>
    <row r="234" s="140" customFormat="1" x14ac:dyDescent="0.25"/>
    <row r="235" s="140" customFormat="1" x14ac:dyDescent="0.25"/>
    <row r="236" s="140" customFormat="1" x14ac:dyDescent="0.25"/>
    <row r="237" s="140" customFormat="1" x14ac:dyDescent="0.25"/>
    <row r="238" s="140" customFormat="1" x14ac:dyDescent="0.25"/>
    <row r="239" s="140" customFormat="1" x14ac:dyDescent="0.25"/>
    <row r="240" s="140" customFormat="1" x14ac:dyDescent="0.25"/>
    <row r="241" s="140" customFormat="1" x14ac:dyDescent="0.25"/>
    <row r="242" s="140" customFormat="1" x14ac:dyDescent="0.25"/>
    <row r="243" s="140" customFormat="1" x14ac:dyDescent="0.25"/>
    <row r="244" s="140" customFormat="1" x14ac:dyDescent="0.25"/>
    <row r="245" s="140" customFormat="1" x14ac:dyDescent="0.25"/>
    <row r="246" s="140" customFormat="1" x14ac:dyDescent="0.25"/>
    <row r="247" s="140" customFormat="1" x14ac:dyDescent="0.25"/>
    <row r="248" s="140" customFormat="1" x14ac:dyDescent="0.25"/>
    <row r="249" s="140" customFormat="1" x14ac:dyDescent="0.25"/>
    <row r="250" s="140" customFormat="1" x14ac:dyDescent="0.25"/>
    <row r="251" s="140" customFormat="1" x14ac:dyDescent="0.25"/>
    <row r="252" s="140" customFormat="1" x14ac:dyDescent="0.25"/>
    <row r="253" s="140" customFormat="1" x14ac:dyDescent="0.25"/>
    <row r="254" s="140" customFormat="1" x14ac:dyDescent="0.25"/>
    <row r="255" s="140" customFormat="1" x14ac:dyDescent="0.25"/>
    <row r="256" s="140" customFormat="1" x14ac:dyDescent="0.25"/>
    <row r="257" s="140" customFormat="1" x14ac:dyDescent="0.25"/>
    <row r="258" s="140" customFormat="1" x14ac:dyDescent="0.25"/>
    <row r="259" s="140" customFormat="1" x14ac:dyDescent="0.25"/>
    <row r="260" s="140" customFormat="1" x14ac:dyDescent="0.25"/>
    <row r="261" s="140" customFormat="1" x14ac:dyDescent="0.25"/>
    <row r="262" s="140" customFormat="1" x14ac:dyDescent="0.25"/>
    <row r="263" s="140" customFormat="1" x14ac:dyDescent="0.25"/>
    <row r="264" s="140" customFormat="1" x14ac:dyDescent="0.25"/>
    <row r="265" s="140" customFormat="1" x14ac:dyDescent="0.25"/>
    <row r="266" s="140" customFormat="1" x14ac:dyDescent="0.25"/>
    <row r="267" s="140" customFormat="1" x14ac:dyDescent="0.25"/>
    <row r="268" s="140" customFormat="1" x14ac:dyDescent="0.25"/>
    <row r="269" s="140" customFormat="1" x14ac:dyDescent="0.25"/>
    <row r="270" s="140" customFormat="1" x14ac:dyDescent="0.25"/>
    <row r="271" s="140" customFormat="1" x14ac:dyDescent="0.25"/>
    <row r="272" s="140" customFormat="1" x14ac:dyDescent="0.25"/>
    <row r="273" s="140" customFormat="1" x14ac:dyDescent="0.25"/>
    <row r="274" s="140" customFormat="1" x14ac:dyDescent="0.25"/>
    <row r="275" s="140" customFormat="1" x14ac:dyDescent="0.25"/>
    <row r="276" s="140" customFormat="1" x14ac:dyDescent="0.25"/>
    <row r="277" s="140" customFormat="1" x14ac:dyDescent="0.25"/>
    <row r="278" s="140" customFormat="1" x14ac:dyDescent="0.25"/>
    <row r="279" s="140" customFormat="1" x14ac:dyDescent="0.25"/>
    <row r="280" s="140" customFormat="1" x14ac:dyDescent="0.25"/>
    <row r="281" s="140" customFormat="1" x14ac:dyDescent="0.25"/>
    <row r="282" s="140" customFormat="1" x14ac:dyDescent="0.25"/>
    <row r="283" s="140" customFormat="1" x14ac:dyDescent="0.25"/>
    <row r="284" s="140" customFormat="1" x14ac:dyDescent="0.25"/>
    <row r="285" s="140" customFormat="1" x14ac:dyDescent="0.25"/>
    <row r="286" s="140" customFormat="1" x14ac:dyDescent="0.25"/>
    <row r="287" s="140" customFormat="1" x14ac:dyDescent="0.25"/>
    <row r="288" s="140" customFormat="1" x14ac:dyDescent="0.25"/>
    <row r="289" s="140" customFormat="1" x14ac:dyDescent="0.25"/>
    <row r="290" s="140" customFormat="1" x14ac:dyDescent="0.25"/>
    <row r="291" s="140" customFormat="1" x14ac:dyDescent="0.25"/>
    <row r="292" s="140" customFormat="1" x14ac:dyDescent="0.25"/>
    <row r="293" s="140" customFormat="1" x14ac:dyDescent="0.25"/>
    <row r="294" s="140" customFormat="1" x14ac:dyDescent="0.25"/>
    <row r="295" s="140" customFormat="1" x14ac:dyDescent="0.25"/>
    <row r="296" s="140" customFormat="1" x14ac:dyDescent="0.25"/>
    <row r="297" s="140" customFormat="1" x14ac:dyDescent="0.25"/>
    <row r="298" s="140" customFormat="1" x14ac:dyDescent="0.25"/>
    <row r="299" s="140" customFormat="1" x14ac:dyDescent="0.25"/>
    <row r="300" s="140" customFormat="1" x14ac:dyDescent="0.25"/>
    <row r="301" s="140" customFormat="1" x14ac:dyDescent="0.25"/>
    <row r="302" s="140" customFormat="1" x14ac:dyDescent="0.25"/>
    <row r="303" s="140" customFormat="1" x14ac:dyDescent="0.25"/>
    <row r="304" s="140" customFormat="1" x14ac:dyDescent="0.25"/>
    <row r="305" s="140" customFormat="1" x14ac:dyDescent="0.25"/>
    <row r="306" s="140" customFormat="1" x14ac:dyDescent="0.25"/>
    <row r="307" s="140" customFormat="1" x14ac:dyDescent="0.25"/>
    <row r="308" s="140" customFormat="1" x14ac:dyDescent="0.25"/>
    <row r="309" s="140" customFormat="1" x14ac:dyDescent="0.25"/>
    <row r="310" s="140" customFormat="1" x14ac:dyDescent="0.25"/>
    <row r="311" s="140" customFormat="1" x14ac:dyDescent="0.25"/>
    <row r="312" s="140" customFormat="1" x14ac:dyDescent="0.25"/>
    <row r="313" s="140" customFormat="1" x14ac:dyDescent="0.25"/>
    <row r="314" s="140" customFormat="1" x14ac:dyDescent="0.25"/>
    <row r="315" s="140" customFormat="1" x14ac:dyDescent="0.25"/>
    <row r="316" s="140" customFormat="1" x14ac:dyDescent="0.25"/>
    <row r="317" s="140" customFormat="1" x14ac:dyDescent="0.25"/>
    <row r="318" s="140" customFormat="1" x14ac:dyDescent="0.25"/>
    <row r="319" s="140" customFormat="1" x14ac:dyDescent="0.25"/>
    <row r="320" s="140" customFormat="1" x14ac:dyDescent="0.25"/>
    <row r="321" s="140" customFormat="1" x14ac:dyDescent="0.25"/>
    <row r="322" s="140" customFormat="1" x14ac:dyDescent="0.25"/>
    <row r="323" s="140" customFormat="1" x14ac:dyDescent="0.25"/>
    <row r="324" s="140" customFormat="1" x14ac:dyDescent="0.25"/>
    <row r="325" s="140" customFormat="1" x14ac:dyDescent="0.25"/>
    <row r="326" s="140" customFormat="1" x14ac:dyDescent="0.25"/>
    <row r="327" s="140" customFormat="1" x14ac:dyDescent="0.25"/>
    <row r="328" s="140" customFormat="1" x14ac:dyDescent="0.25"/>
    <row r="329" s="140" customFormat="1" x14ac:dyDescent="0.25"/>
    <row r="330" s="140" customFormat="1" x14ac:dyDescent="0.25"/>
    <row r="331" s="140" customFormat="1" x14ac:dyDescent="0.25"/>
    <row r="332" s="140" customFormat="1" x14ac:dyDescent="0.25"/>
    <row r="333" s="140" customFormat="1" x14ac:dyDescent="0.25"/>
    <row r="334" s="140" customFormat="1" x14ac:dyDescent="0.25"/>
    <row r="335" s="140" customFormat="1" x14ac:dyDescent="0.25"/>
    <row r="336" s="140" customFormat="1" x14ac:dyDescent="0.25"/>
    <row r="337" s="140" customFormat="1" x14ac:dyDescent="0.25"/>
    <row r="338" s="140" customFormat="1" x14ac:dyDescent="0.25"/>
    <row r="339" s="140" customFormat="1" x14ac:dyDescent="0.25"/>
    <row r="340" s="140" customFormat="1" x14ac:dyDescent="0.25"/>
    <row r="341" s="140" customFormat="1" x14ac:dyDescent="0.25"/>
    <row r="342" s="140" customFormat="1" x14ac:dyDescent="0.25"/>
    <row r="343" s="140" customFormat="1" x14ac:dyDescent="0.25"/>
    <row r="344" s="140" customFormat="1" x14ac:dyDescent="0.25"/>
    <row r="345" s="140" customFormat="1" x14ac:dyDescent="0.25"/>
    <row r="346" s="140" customFormat="1" x14ac:dyDescent="0.25"/>
    <row r="347" s="140" customFormat="1" x14ac:dyDescent="0.25"/>
    <row r="348" s="140" customFormat="1" x14ac:dyDescent="0.25"/>
    <row r="349" s="140" customFormat="1" x14ac:dyDescent="0.25"/>
    <row r="350" s="140" customFormat="1" x14ac:dyDescent="0.25"/>
    <row r="351" s="140" customFormat="1" x14ac:dyDescent="0.25"/>
    <row r="352" s="140" customFormat="1" x14ac:dyDescent="0.25"/>
    <row r="353" s="140" customFormat="1" x14ac:dyDescent="0.25"/>
    <row r="354" s="140" customFormat="1" x14ac:dyDescent="0.25"/>
    <row r="355" s="140" customFormat="1" x14ac:dyDescent="0.25"/>
    <row r="356" s="140" customFormat="1" x14ac:dyDescent="0.25"/>
    <row r="357" s="140" customFormat="1" x14ac:dyDescent="0.25"/>
    <row r="358" s="140" customFormat="1" x14ac:dyDescent="0.25"/>
    <row r="359" s="140" customFormat="1" x14ac:dyDescent="0.25"/>
    <row r="360" s="140" customFormat="1" x14ac:dyDescent="0.25"/>
    <row r="361" s="140" customFormat="1" x14ac:dyDescent="0.25"/>
  </sheetData>
  <sheetProtection selectLockedCells="1"/>
  <mergeCells count="2">
    <mergeCell ref="A1:B1"/>
    <mergeCell ref="A3:B3"/>
  </mergeCells>
  <pageMargins left="0.74803149606299213" right="0.74803149606299213" top="1.4166666666666667" bottom="0.39370078740157483" header="0.51181102362204722" footer="0.51181102362204722"/>
  <pageSetup paperSize="9" scale="51" orientation="portrait" r:id="rId1"/>
  <headerFooter alignWithMargins="0">
    <oddHeader>&amp;L&amp;G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7DDD-7B38-45B0-A01C-544258BDF190}">
  <sheetPr>
    <pageSetUpPr fitToPage="1"/>
  </sheetPr>
  <dimension ref="A1:BJ109"/>
  <sheetViews>
    <sheetView zoomScaleNormal="100" workbookViewId="0">
      <selection activeCell="B49" sqref="B49"/>
    </sheetView>
  </sheetViews>
  <sheetFormatPr defaultColWidth="9.140625" defaultRowHeight="15" x14ac:dyDescent="0.25"/>
  <cols>
    <col min="1" max="1" width="97.28515625" style="121" customWidth="1"/>
    <col min="2" max="2" width="64.28515625" style="121" customWidth="1"/>
    <col min="3" max="62" width="9.140625" style="142"/>
    <col min="63" max="16384" width="9.140625" style="121"/>
  </cols>
  <sheetData>
    <row r="1" spans="1:62" ht="21" x14ac:dyDescent="0.25">
      <c r="A1" s="157" t="s">
        <v>159</v>
      </c>
      <c r="B1" s="158"/>
    </row>
    <row r="2" spans="1:62" x14ac:dyDescent="0.25">
      <c r="A2" s="140"/>
      <c r="B2" s="142"/>
    </row>
    <row r="3" spans="1:62" s="117" customFormat="1" x14ac:dyDescent="0.25">
      <c r="A3" s="159" t="s">
        <v>184</v>
      </c>
      <c r="B3" s="159"/>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row>
    <row r="4" spans="1:62" s="117" customFormat="1" x14ac:dyDescent="0.25">
      <c r="A4" s="141" t="s">
        <v>161</v>
      </c>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row>
    <row r="5" spans="1:62" s="117" customFormat="1" x14ac:dyDescent="0.25">
      <c r="A5" s="126" t="s">
        <v>162</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row>
    <row r="6" spans="1:62" s="117" customFormat="1" x14ac:dyDescent="0.25">
      <c r="A6" s="127" t="s">
        <v>163</v>
      </c>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row>
    <row r="7" spans="1:62" s="117" customFormat="1" x14ac:dyDescent="0.25">
      <c r="A7" s="126" t="s">
        <v>164</v>
      </c>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row>
    <row r="8" spans="1:62" s="117" customFormat="1" x14ac:dyDescent="0.25">
      <c r="A8" s="126" t="s">
        <v>165</v>
      </c>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row>
    <row r="9" spans="1:62" s="117" customFormat="1" x14ac:dyDescent="0.25">
      <c r="A9" s="118"/>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row>
    <row r="10" spans="1:62" s="120" customFormat="1" x14ac:dyDescent="0.25">
      <c r="A10" s="125" t="s">
        <v>166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row>
    <row r="11" spans="1:62" s="117" customFormat="1" x14ac:dyDescent="0.25">
      <c r="A11" s="126" t="s">
        <v>167</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row>
    <row r="12" spans="1:62" s="117" customFormat="1" x14ac:dyDescent="0.25">
      <c r="A12" s="126" t="s">
        <v>168</v>
      </c>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row>
    <row r="13" spans="1:62" s="117" customFormat="1" x14ac:dyDescent="0.25">
      <c r="A13" s="126" t="s">
        <v>185</v>
      </c>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row>
    <row r="14" spans="1:62" s="117" customFormat="1" x14ac:dyDescent="0.25">
      <c r="A14" s="126" t="s">
        <v>173</v>
      </c>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row>
    <row r="15" spans="1:62" s="117" customFormat="1" x14ac:dyDescent="0.25">
      <c r="A15" s="126" t="s">
        <v>170</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row>
    <row r="16" spans="1:62" s="117" customFormat="1" x14ac:dyDescent="0.25">
      <c r="A16" s="126" t="s">
        <v>186</v>
      </c>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row>
    <row r="17" spans="1:62" s="117" customFormat="1" x14ac:dyDescent="0.25">
      <c r="A17" s="126" t="s">
        <v>187</v>
      </c>
      <c r="B17" s="140"/>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row>
    <row r="18" spans="1:62" s="117" customFormat="1" x14ac:dyDescent="0.25">
      <c r="A18" s="126" t="s">
        <v>188</v>
      </c>
      <c r="B18" s="140"/>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row>
    <row r="19" spans="1:62" s="117" customFormat="1" ht="15.75" customHeight="1" x14ac:dyDescent="0.25">
      <c r="A19" s="126" t="s">
        <v>189</v>
      </c>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row>
    <row r="20" spans="1:62" s="117" customFormat="1" x14ac:dyDescent="0.25">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row>
    <row r="21" spans="1:62" s="120" customFormat="1" x14ac:dyDescent="0.25">
      <c r="A21" s="125" t="s">
        <v>174</v>
      </c>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row>
    <row r="22" spans="1:62" s="117" customFormat="1" x14ac:dyDescent="0.25">
      <c r="A22" s="126" t="s">
        <v>190</v>
      </c>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row>
    <row r="23" spans="1:62" s="117" customFormat="1" x14ac:dyDescent="0.25">
      <c r="A23" s="126" t="s">
        <v>191</v>
      </c>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row>
    <row r="24" spans="1:62" s="117" customFormat="1" ht="30" x14ac:dyDescent="0.25">
      <c r="A24" s="126" t="s">
        <v>176</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row>
    <row r="25" spans="1:62" s="117" customFormat="1" x14ac:dyDescent="0.25">
      <c r="A25" s="129" t="s">
        <v>192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row>
    <row r="26" spans="1:62" s="117" customFormat="1" x14ac:dyDescent="0.25">
      <c r="A26" s="126" t="s">
        <v>193</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row>
    <row r="27" spans="1:62" s="117" customFormat="1" x14ac:dyDescent="0.25">
      <c r="A27" s="126" t="s">
        <v>183</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row>
    <row r="28" spans="1:62" s="117" customFormat="1" x14ac:dyDescent="0.25">
      <c r="A28" s="126" t="s">
        <v>144</v>
      </c>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row>
    <row r="29" spans="1:62" s="117" customFormat="1" x14ac:dyDescent="0.25">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row>
    <row r="30" spans="1:62" s="120" customFormat="1" x14ac:dyDescent="0.25">
      <c r="A30" s="125" t="s">
        <v>179</v>
      </c>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row>
    <row r="31" spans="1:62" s="117" customFormat="1" x14ac:dyDescent="0.25">
      <c r="A31" s="126" t="s">
        <v>180</v>
      </c>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row>
    <row r="32" spans="1:62" s="117" customFormat="1" x14ac:dyDescent="0.25">
      <c r="A32" s="126" t="s">
        <v>175</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row>
    <row r="33" spans="1:62" s="117" customFormat="1" x14ac:dyDescent="0.25">
      <c r="A33" s="126" t="s">
        <v>194</v>
      </c>
      <c r="B33" s="140"/>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row>
    <row r="34" spans="1:62" s="117" customFormat="1" x14ac:dyDescent="0.25">
      <c r="A34" s="126" t="s">
        <v>195</v>
      </c>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row>
    <row r="35" spans="1:62" s="117" customFormat="1" x14ac:dyDescent="0.25">
      <c r="A35" s="124"/>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row>
    <row r="36" spans="1:62" s="117" customFormat="1" x14ac:dyDescent="0.25">
      <c r="A36" s="130" t="s">
        <v>79</v>
      </c>
      <c r="B36" s="131"/>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row>
    <row r="37" spans="1:62" x14ac:dyDescent="0.25">
      <c r="A37" s="132" t="s">
        <v>2</v>
      </c>
      <c r="B37" s="132" t="s">
        <v>74</v>
      </c>
    </row>
    <row r="38" spans="1:62" x14ac:dyDescent="0.25">
      <c r="A38" s="133" t="s">
        <v>80</v>
      </c>
      <c r="B38" s="134" t="s">
        <v>81</v>
      </c>
    </row>
    <row r="39" spans="1:62" x14ac:dyDescent="0.25">
      <c r="A39" s="133" t="s">
        <v>82</v>
      </c>
      <c r="B39" s="134" t="s">
        <v>81</v>
      </c>
    </row>
    <row r="40" spans="1:62" x14ac:dyDescent="0.25">
      <c r="A40" s="127" t="s">
        <v>83</v>
      </c>
      <c r="B40" s="127" t="s">
        <v>84</v>
      </c>
    </row>
    <row r="41" spans="1:62" x14ac:dyDescent="0.25">
      <c r="A41" s="127" t="s">
        <v>85</v>
      </c>
      <c r="B41" s="134" t="s">
        <v>86</v>
      </c>
    </row>
    <row r="42" spans="1:62" x14ac:dyDescent="0.25">
      <c r="A42" s="127" t="s">
        <v>87</v>
      </c>
      <c r="B42" s="127" t="s">
        <v>88</v>
      </c>
    </row>
    <row r="43" spans="1:62" x14ac:dyDescent="0.25">
      <c r="A43" s="127" t="s">
        <v>89</v>
      </c>
      <c r="B43" s="134" t="s">
        <v>90</v>
      </c>
    </row>
    <row r="44" spans="1:62" x14ac:dyDescent="0.25">
      <c r="A44" s="127" t="s">
        <v>91</v>
      </c>
      <c r="B44" s="134" t="s">
        <v>86</v>
      </c>
    </row>
    <row r="45" spans="1:62" ht="45" x14ac:dyDescent="0.25">
      <c r="A45" s="135" t="s">
        <v>92</v>
      </c>
      <c r="B45" s="134" t="s">
        <v>86</v>
      </c>
    </row>
    <row r="46" spans="1:62" x14ac:dyDescent="0.25">
      <c r="A46" s="155" t="s">
        <v>93</v>
      </c>
      <c r="B46" s="155" t="s">
        <v>94</v>
      </c>
    </row>
    <row r="47" spans="1:62" x14ac:dyDescent="0.25">
      <c r="A47" s="127" t="s">
        <v>95</v>
      </c>
      <c r="B47" s="127" t="s">
        <v>96</v>
      </c>
    </row>
    <row r="48" spans="1:62" s="142" customFormat="1" x14ac:dyDescent="0.25"/>
    <row r="49" s="142" customFormat="1" x14ac:dyDescent="0.25"/>
    <row r="50" s="142" customFormat="1" x14ac:dyDescent="0.25"/>
    <row r="51" s="142" customFormat="1" x14ac:dyDescent="0.25"/>
    <row r="52" s="142" customFormat="1" x14ac:dyDescent="0.25"/>
    <row r="53" s="142" customFormat="1" x14ac:dyDescent="0.25"/>
    <row r="54" s="142" customFormat="1" x14ac:dyDescent="0.25"/>
    <row r="55" s="142" customFormat="1" x14ac:dyDescent="0.25"/>
    <row r="56" s="142" customFormat="1" x14ac:dyDescent="0.25"/>
    <row r="57" s="142" customFormat="1" x14ac:dyDescent="0.25"/>
    <row r="58" s="142" customFormat="1" x14ac:dyDescent="0.25"/>
    <row r="59" s="142" customFormat="1" x14ac:dyDescent="0.25"/>
    <row r="60" s="142" customFormat="1" x14ac:dyDescent="0.25"/>
    <row r="61" s="142" customFormat="1" x14ac:dyDescent="0.25"/>
    <row r="62" s="142" customFormat="1" x14ac:dyDescent="0.25"/>
    <row r="63" s="142" customFormat="1" x14ac:dyDescent="0.25"/>
    <row r="64" s="142" customFormat="1" x14ac:dyDescent="0.25"/>
    <row r="65" s="142" customFormat="1" x14ac:dyDescent="0.25"/>
    <row r="66" s="142" customFormat="1" x14ac:dyDescent="0.25"/>
    <row r="67" s="142" customFormat="1" x14ac:dyDescent="0.25"/>
    <row r="68" s="142" customFormat="1" x14ac:dyDescent="0.25"/>
    <row r="69" s="142" customFormat="1" x14ac:dyDescent="0.25"/>
    <row r="70" s="142" customFormat="1" x14ac:dyDescent="0.25"/>
    <row r="71" s="142" customFormat="1" x14ac:dyDescent="0.25"/>
    <row r="72" s="142" customFormat="1" x14ac:dyDescent="0.25"/>
    <row r="73" s="142" customFormat="1" x14ac:dyDescent="0.25"/>
    <row r="74" s="142" customFormat="1" x14ac:dyDescent="0.25"/>
    <row r="75" s="142" customFormat="1" x14ac:dyDescent="0.25"/>
    <row r="76" s="142" customFormat="1" x14ac:dyDescent="0.25"/>
    <row r="77" s="142" customFormat="1" x14ac:dyDescent="0.25"/>
    <row r="78" s="142" customFormat="1" x14ac:dyDescent="0.25"/>
    <row r="79" s="142" customFormat="1" x14ac:dyDescent="0.25"/>
    <row r="80" s="142" customFormat="1" x14ac:dyDescent="0.25"/>
    <row r="81" s="142" customFormat="1" x14ac:dyDescent="0.25"/>
    <row r="82" s="142" customFormat="1" x14ac:dyDescent="0.25"/>
    <row r="83" s="142" customFormat="1" x14ac:dyDescent="0.25"/>
    <row r="84" s="142" customFormat="1" x14ac:dyDescent="0.25"/>
    <row r="85" s="142" customFormat="1" x14ac:dyDescent="0.25"/>
    <row r="86" s="142" customFormat="1" x14ac:dyDescent="0.25"/>
    <row r="87" s="142" customFormat="1" x14ac:dyDescent="0.25"/>
    <row r="88" s="142" customFormat="1" x14ac:dyDescent="0.25"/>
    <row r="89" s="142" customFormat="1" x14ac:dyDescent="0.25"/>
    <row r="90" s="142" customFormat="1" x14ac:dyDescent="0.25"/>
    <row r="91" s="142" customFormat="1" x14ac:dyDescent="0.25"/>
    <row r="92" s="142" customFormat="1" x14ac:dyDescent="0.25"/>
    <row r="93" s="142" customFormat="1" x14ac:dyDescent="0.25"/>
    <row r="94" s="142" customFormat="1" x14ac:dyDescent="0.25"/>
    <row r="95" s="142" customFormat="1" x14ac:dyDescent="0.25"/>
    <row r="96" s="142" customFormat="1" x14ac:dyDescent="0.25"/>
    <row r="97" s="142" customFormat="1" x14ac:dyDescent="0.25"/>
    <row r="98" s="142" customFormat="1" x14ac:dyDescent="0.25"/>
    <row r="99" s="142" customFormat="1" x14ac:dyDescent="0.25"/>
    <row r="100" s="142" customFormat="1" x14ac:dyDescent="0.25"/>
    <row r="101" s="142" customFormat="1" x14ac:dyDescent="0.25"/>
    <row r="102" s="142" customFormat="1" x14ac:dyDescent="0.25"/>
    <row r="103" s="142" customFormat="1" x14ac:dyDescent="0.25"/>
    <row r="104" s="142" customFormat="1" x14ac:dyDescent="0.25"/>
    <row r="105" s="142" customFormat="1" x14ac:dyDescent="0.25"/>
    <row r="106" s="142" customFormat="1" x14ac:dyDescent="0.25"/>
    <row r="107" s="142" customFormat="1" x14ac:dyDescent="0.25"/>
    <row r="108" s="142" customFormat="1" x14ac:dyDescent="0.25"/>
    <row r="109" s="142" customFormat="1" x14ac:dyDescent="0.25"/>
  </sheetData>
  <sheetProtection selectLockedCells="1"/>
  <mergeCells count="2">
    <mergeCell ref="A1:B1"/>
    <mergeCell ref="A3:B3"/>
  </mergeCells>
  <pageMargins left="0.74803149606299213" right="0.74803149606299213" top="1.4375" bottom="0.39370078740157483" header="0.51181102362204722" footer="0.51181102362204722"/>
  <pageSetup paperSize="9" scale="56" orientation="portrait" r:id="rId1"/>
  <headerFooter alignWithMargins="0">
    <oddHeader>&amp;L&amp;G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6165-CFE6-4C80-93E6-D11EA7A980CD}">
  <dimension ref="A1:AX609"/>
  <sheetViews>
    <sheetView zoomScaleNormal="100" workbookViewId="0">
      <selection activeCell="B89" sqref="B89"/>
    </sheetView>
  </sheetViews>
  <sheetFormatPr defaultColWidth="9.140625" defaultRowHeight="15" x14ac:dyDescent="0.25"/>
  <cols>
    <col min="1" max="1" width="104" style="117" customWidth="1"/>
    <col min="2" max="2" width="63.85546875" style="117" customWidth="1"/>
    <col min="3" max="50" width="9.140625" style="140"/>
    <col min="51" max="16384" width="9.140625" style="117"/>
  </cols>
  <sheetData>
    <row r="1" spans="1:13" ht="21" x14ac:dyDescent="0.25">
      <c r="A1" s="157" t="s">
        <v>159</v>
      </c>
      <c r="B1" s="158"/>
    </row>
    <row r="2" spans="1:13" x14ac:dyDescent="0.25">
      <c r="A2" s="140"/>
      <c r="B2" s="140"/>
    </row>
    <row r="3" spans="1:13" x14ac:dyDescent="0.25">
      <c r="A3" s="159" t="s">
        <v>196</v>
      </c>
      <c r="B3" s="159"/>
    </row>
    <row r="4" spans="1:13" x14ac:dyDescent="0.25">
      <c r="A4" s="141" t="s">
        <v>161</v>
      </c>
      <c r="B4" s="144"/>
      <c r="C4" s="144"/>
      <c r="D4" s="144"/>
      <c r="E4" s="144"/>
      <c r="F4" s="144"/>
      <c r="G4" s="144"/>
      <c r="H4" s="144"/>
      <c r="I4" s="144"/>
      <c r="J4" s="144"/>
      <c r="K4" s="144"/>
      <c r="L4" s="144"/>
      <c r="M4" s="144"/>
    </row>
    <row r="5" spans="1:13" x14ac:dyDescent="0.25">
      <c r="A5" s="126" t="s">
        <v>162</v>
      </c>
      <c r="B5" s="144"/>
      <c r="C5" s="144"/>
      <c r="D5" s="144"/>
      <c r="E5" s="144"/>
      <c r="F5" s="144"/>
      <c r="G5" s="144"/>
      <c r="H5" s="144"/>
      <c r="I5" s="144"/>
      <c r="J5" s="144"/>
      <c r="K5" s="144"/>
      <c r="L5" s="144"/>
      <c r="M5" s="144"/>
    </row>
    <row r="6" spans="1:13" x14ac:dyDescent="0.25">
      <c r="A6" s="126" t="s">
        <v>197</v>
      </c>
      <c r="B6" s="144"/>
      <c r="C6" s="144"/>
      <c r="D6" s="144"/>
      <c r="E6" s="144"/>
      <c r="F6" s="144"/>
      <c r="G6" s="144"/>
      <c r="H6" s="144"/>
      <c r="I6" s="144"/>
      <c r="J6" s="144"/>
      <c r="K6" s="144"/>
      <c r="L6" s="144"/>
      <c r="M6" s="144"/>
    </row>
    <row r="7" spans="1:13" x14ac:dyDescent="0.25">
      <c r="A7" s="126" t="s">
        <v>198</v>
      </c>
      <c r="B7" s="144"/>
      <c r="C7" s="144"/>
      <c r="D7" s="144"/>
      <c r="E7" s="144"/>
      <c r="F7" s="144"/>
      <c r="G7" s="144"/>
      <c r="H7" s="144"/>
      <c r="I7" s="144"/>
      <c r="J7" s="144"/>
      <c r="K7" s="144"/>
      <c r="L7" s="144"/>
      <c r="M7" s="144"/>
    </row>
    <row r="8" spans="1:13" x14ac:dyDescent="0.25">
      <c r="A8" s="126" t="s">
        <v>199</v>
      </c>
      <c r="B8" s="144"/>
      <c r="C8" s="144"/>
      <c r="D8" s="144"/>
      <c r="E8" s="144"/>
      <c r="F8" s="144"/>
      <c r="G8" s="144"/>
      <c r="H8" s="144"/>
      <c r="I8" s="144"/>
      <c r="J8" s="144"/>
      <c r="K8" s="144"/>
      <c r="L8" s="144"/>
      <c r="M8" s="144"/>
    </row>
    <row r="9" spans="1:13" ht="15.75" customHeight="1" x14ac:dyDescent="0.25">
      <c r="A9" s="119"/>
      <c r="B9" s="144"/>
      <c r="C9" s="144"/>
      <c r="D9" s="144"/>
      <c r="E9" s="144"/>
      <c r="F9" s="144"/>
      <c r="G9" s="144"/>
      <c r="H9" s="144"/>
      <c r="I9" s="144"/>
      <c r="J9" s="144"/>
      <c r="K9" s="144"/>
      <c r="L9" s="144"/>
      <c r="M9" s="144"/>
    </row>
    <row r="10" spans="1:13" x14ac:dyDescent="0.25">
      <c r="A10" s="125" t="s">
        <v>200</v>
      </c>
      <c r="B10" s="140"/>
    </row>
    <row r="11" spans="1:13" x14ac:dyDescent="0.25">
      <c r="A11" s="126" t="s">
        <v>175</v>
      </c>
      <c r="B11" s="140"/>
    </row>
    <row r="12" spans="1:13" x14ac:dyDescent="0.25">
      <c r="A12" s="126" t="s">
        <v>201</v>
      </c>
      <c r="B12" s="140"/>
    </row>
    <row r="13" spans="1:13" ht="12.75" customHeight="1" x14ac:dyDescent="0.25">
      <c r="A13" s="126" t="s">
        <v>202</v>
      </c>
      <c r="B13" s="140"/>
    </row>
    <row r="14" spans="1:13" x14ac:dyDescent="0.25">
      <c r="A14" s="126" t="s">
        <v>144</v>
      </c>
      <c r="B14" s="140"/>
    </row>
    <row r="15" spans="1:13" x14ac:dyDescent="0.25">
      <c r="A15" s="126" t="s">
        <v>203</v>
      </c>
      <c r="B15" s="140"/>
    </row>
    <row r="16" spans="1:13" x14ac:dyDescent="0.25">
      <c r="A16" s="126" t="s">
        <v>169</v>
      </c>
      <c r="B16" s="140"/>
    </row>
    <row r="17" spans="1:2" x14ac:dyDescent="0.25">
      <c r="A17" s="126" t="s">
        <v>173</v>
      </c>
      <c r="B17" s="140"/>
    </row>
    <row r="18" spans="1:2" x14ac:dyDescent="0.25">
      <c r="A18" s="126" t="s">
        <v>170</v>
      </c>
      <c r="B18" s="140"/>
    </row>
    <row r="19" spans="1:2" x14ac:dyDescent="0.25">
      <c r="A19" s="120"/>
      <c r="B19" s="140"/>
    </row>
    <row r="20" spans="1:2" ht="15" customHeight="1" x14ac:dyDescent="0.25">
      <c r="A20" s="125" t="s">
        <v>204</v>
      </c>
      <c r="B20" s="140"/>
    </row>
    <row r="21" spans="1:2" x14ac:dyDescent="0.25">
      <c r="A21" s="126" t="s">
        <v>175</v>
      </c>
      <c r="B21" s="140"/>
    </row>
    <row r="22" spans="1:2" x14ac:dyDescent="0.25">
      <c r="A22" s="126" t="s">
        <v>205</v>
      </c>
      <c r="B22" s="140"/>
    </row>
    <row r="23" spans="1:2" x14ac:dyDescent="0.25">
      <c r="A23" s="126" t="s">
        <v>144</v>
      </c>
      <c r="B23" s="140"/>
    </row>
    <row r="24" spans="1:2" x14ac:dyDescent="0.25">
      <c r="A24" s="126" t="s">
        <v>203</v>
      </c>
      <c r="B24" s="140"/>
    </row>
    <row r="25" spans="1:2" x14ac:dyDescent="0.25">
      <c r="A25" s="126" t="s">
        <v>206</v>
      </c>
      <c r="B25" s="140"/>
    </row>
    <row r="26" spans="1:2" x14ac:dyDescent="0.25">
      <c r="A26" s="126" t="s">
        <v>177</v>
      </c>
      <c r="B26" s="140"/>
    </row>
    <row r="27" spans="1:2" x14ac:dyDescent="0.25">
      <c r="A27" s="126" t="s">
        <v>173</v>
      </c>
      <c r="B27" s="140"/>
    </row>
    <row r="28" spans="1:2" x14ac:dyDescent="0.25">
      <c r="A28" s="126" t="s">
        <v>170</v>
      </c>
      <c r="B28" s="140"/>
    </row>
    <row r="29" spans="1:2" x14ac:dyDescent="0.25">
      <c r="A29" s="126" t="s">
        <v>207</v>
      </c>
      <c r="B29" s="140"/>
    </row>
    <row r="30" spans="1:2" x14ac:dyDescent="0.25">
      <c r="A30" s="124"/>
      <c r="B30" s="140"/>
    </row>
    <row r="31" spans="1:2" x14ac:dyDescent="0.25">
      <c r="A31" s="125" t="s">
        <v>208</v>
      </c>
      <c r="B31" s="140"/>
    </row>
    <row r="32" spans="1:2" x14ac:dyDescent="0.25">
      <c r="A32" s="156" t="s">
        <v>209</v>
      </c>
      <c r="B32" s="140"/>
    </row>
    <row r="33" spans="1:2" ht="13.5" customHeight="1" x14ac:dyDescent="0.25">
      <c r="B33" s="140"/>
    </row>
    <row r="34" spans="1:2" ht="15" customHeight="1" x14ac:dyDescent="0.25">
      <c r="A34" s="125" t="s">
        <v>210</v>
      </c>
      <c r="B34" s="140"/>
    </row>
    <row r="35" spans="1:2" x14ac:dyDescent="0.25">
      <c r="A35" s="126" t="s">
        <v>175</v>
      </c>
      <c r="B35" s="140"/>
    </row>
    <row r="36" spans="1:2" x14ac:dyDescent="0.25">
      <c r="A36" s="126" t="s">
        <v>211</v>
      </c>
      <c r="B36" s="140"/>
    </row>
    <row r="37" spans="1:2" x14ac:dyDescent="0.25">
      <c r="A37" s="126" t="s">
        <v>212</v>
      </c>
      <c r="B37" s="140"/>
    </row>
    <row r="38" spans="1:2" x14ac:dyDescent="0.25">
      <c r="A38" s="126" t="s">
        <v>170</v>
      </c>
      <c r="B38" s="140"/>
    </row>
    <row r="39" spans="1:2" x14ac:dyDescent="0.25">
      <c r="A39" s="126" t="s">
        <v>206</v>
      </c>
      <c r="B39" s="140"/>
    </row>
    <row r="40" spans="1:2" x14ac:dyDescent="0.25">
      <c r="A40" s="126" t="s">
        <v>207</v>
      </c>
      <c r="B40" s="140"/>
    </row>
    <row r="41" spans="1:2" x14ac:dyDescent="0.25">
      <c r="A41" s="120"/>
      <c r="B41" s="140"/>
    </row>
    <row r="42" spans="1:2" ht="15.75" customHeight="1" x14ac:dyDescent="0.25">
      <c r="A42" s="125" t="s">
        <v>213</v>
      </c>
      <c r="B42" s="140"/>
    </row>
    <row r="43" spans="1:2" ht="15.75" customHeight="1" x14ac:dyDescent="0.25">
      <c r="A43" s="126" t="s">
        <v>175</v>
      </c>
      <c r="B43" s="140"/>
    </row>
    <row r="44" spans="1:2" ht="15.75" customHeight="1" x14ac:dyDescent="0.25">
      <c r="A44" s="126" t="s">
        <v>214</v>
      </c>
      <c r="B44" s="140"/>
    </row>
    <row r="45" spans="1:2" ht="15.75" customHeight="1" x14ac:dyDescent="0.25">
      <c r="A45" s="126" t="s">
        <v>211</v>
      </c>
      <c r="B45" s="140"/>
    </row>
    <row r="46" spans="1:2" ht="15.75" customHeight="1" x14ac:dyDescent="0.25">
      <c r="A46" s="126" t="s">
        <v>215</v>
      </c>
      <c r="B46" s="140"/>
    </row>
    <row r="47" spans="1:2" x14ac:dyDescent="0.25">
      <c r="A47" s="126" t="s">
        <v>212</v>
      </c>
      <c r="B47" s="140"/>
    </row>
    <row r="48" spans="1:2" x14ac:dyDescent="0.25">
      <c r="A48" s="126" t="s">
        <v>170</v>
      </c>
      <c r="B48" s="140"/>
    </row>
    <row r="49" spans="1:2" x14ac:dyDescent="0.25">
      <c r="A49" s="126" t="s">
        <v>206</v>
      </c>
      <c r="B49" s="140"/>
    </row>
    <row r="50" spans="1:2" x14ac:dyDescent="0.25">
      <c r="A50" s="126" t="s">
        <v>177</v>
      </c>
      <c r="B50" s="140"/>
    </row>
    <row r="51" spans="1:2" x14ac:dyDescent="0.25">
      <c r="A51" s="126" t="s">
        <v>216</v>
      </c>
      <c r="B51" s="140"/>
    </row>
    <row r="52" spans="1:2" x14ac:dyDescent="0.25">
      <c r="A52" s="126" t="s">
        <v>217</v>
      </c>
      <c r="B52" s="140"/>
    </row>
    <row r="53" spans="1:2" ht="13.5" customHeight="1" x14ac:dyDescent="0.25">
      <c r="A53" s="126" t="s">
        <v>207</v>
      </c>
      <c r="B53" s="140"/>
    </row>
    <row r="54" spans="1:2" ht="13.5" customHeight="1" x14ac:dyDescent="0.25">
      <c r="A54" s="126" t="s">
        <v>218</v>
      </c>
      <c r="B54" s="140"/>
    </row>
    <row r="55" spans="1:2" x14ac:dyDescent="0.25">
      <c r="A55" s="120"/>
      <c r="B55" s="140"/>
    </row>
    <row r="56" spans="1:2" x14ac:dyDescent="0.25">
      <c r="A56" s="125" t="s">
        <v>219</v>
      </c>
      <c r="B56" s="140"/>
    </row>
    <row r="57" spans="1:2" x14ac:dyDescent="0.25">
      <c r="A57" s="126" t="s">
        <v>220</v>
      </c>
      <c r="B57" s="140"/>
    </row>
    <row r="58" spans="1:2" x14ac:dyDescent="0.25">
      <c r="A58" s="126" t="s">
        <v>221</v>
      </c>
      <c r="B58" s="140"/>
    </row>
    <row r="59" spans="1:2" x14ac:dyDescent="0.25">
      <c r="A59" s="126" t="s">
        <v>222</v>
      </c>
      <c r="B59" s="140"/>
    </row>
    <row r="60" spans="1:2" x14ac:dyDescent="0.25">
      <c r="A60" s="126" t="s">
        <v>223</v>
      </c>
      <c r="B60" s="140"/>
    </row>
    <row r="61" spans="1:2" x14ac:dyDescent="0.25">
      <c r="A61" s="126" t="s">
        <v>224</v>
      </c>
      <c r="B61" s="140"/>
    </row>
    <row r="62" spans="1:2" x14ac:dyDescent="0.25">
      <c r="A62" s="126" t="s">
        <v>225</v>
      </c>
      <c r="B62" s="140"/>
    </row>
    <row r="63" spans="1:2" x14ac:dyDescent="0.25">
      <c r="A63" s="126" t="s">
        <v>226</v>
      </c>
      <c r="B63" s="140"/>
    </row>
    <row r="64" spans="1:2" x14ac:dyDescent="0.25">
      <c r="A64" s="126" t="s">
        <v>168</v>
      </c>
      <c r="B64" s="140"/>
    </row>
    <row r="65" spans="1:2" x14ac:dyDescent="0.25">
      <c r="A65" s="126" t="s">
        <v>227</v>
      </c>
      <c r="B65" s="140"/>
    </row>
    <row r="66" spans="1:2" x14ac:dyDescent="0.25">
      <c r="A66" s="126" t="s">
        <v>228</v>
      </c>
      <c r="B66" s="145"/>
    </row>
    <row r="67" spans="1:2" x14ac:dyDescent="0.25">
      <c r="A67" s="126" t="s">
        <v>229</v>
      </c>
      <c r="B67" s="140"/>
    </row>
    <row r="68" spans="1:2" x14ac:dyDescent="0.25">
      <c r="A68" s="126" t="s">
        <v>230</v>
      </c>
      <c r="B68" s="140"/>
    </row>
    <row r="69" spans="1:2" x14ac:dyDescent="0.25">
      <c r="A69" s="126" t="s">
        <v>231</v>
      </c>
      <c r="B69" s="140"/>
    </row>
    <row r="70" spans="1:2" x14ac:dyDescent="0.25">
      <c r="A70" s="126" t="s">
        <v>232</v>
      </c>
      <c r="B70" s="140"/>
    </row>
    <row r="71" spans="1:2" x14ac:dyDescent="0.25">
      <c r="A71" s="126" t="s">
        <v>233</v>
      </c>
      <c r="B71" s="140"/>
    </row>
    <row r="72" spans="1:2" x14ac:dyDescent="0.25">
      <c r="B72" s="140"/>
    </row>
    <row r="73" spans="1:2" x14ac:dyDescent="0.25">
      <c r="A73" s="130" t="s">
        <v>79</v>
      </c>
      <c r="B73" s="131"/>
    </row>
    <row r="74" spans="1:2" x14ac:dyDescent="0.25">
      <c r="A74" s="132" t="s">
        <v>2</v>
      </c>
      <c r="B74" s="132" t="s">
        <v>74</v>
      </c>
    </row>
    <row r="75" spans="1:2" x14ac:dyDescent="0.25">
      <c r="A75" s="133" t="s">
        <v>80</v>
      </c>
      <c r="B75" s="134" t="s">
        <v>81</v>
      </c>
    </row>
    <row r="76" spans="1:2" x14ac:dyDescent="0.25">
      <c r="A76" s="133" t="s">
        <v>82</v>
      </c>
      <c r="B76" s="134" t="s">
        <v>81</v>
      </c>
    </row>
    <row r="77" spans="1:2" x14ac:dyDescent="0.25">
      <c r="A77" s="127" t="s">
        <v>83</v>
      </c>
      <c r="B77" s="127" t="s">
        <v>84</v>
      </c>
    </row>
    <row r="78" spans="1:2" x14ac:dyDescent="0.25">
      <c r="A78" s="127" t="s">
        <v>85</v>
      </c>
      <c r="B78" s="134" t="s">
        <v>86</v>
      </c>
    </row>
    <row r="79" spans="1:2" x14ac:dyDescent="0.25">
      <c r="A79" s="127" t="s">
        <v>87</v>
      </c>
      <c r="B79" s="127" t="s">
        <v>88</v>
      </c>
    </row>
    <row r="80" spans="1:2" x14ac:dyDescent="0.25">
      <c r="A80" s="127" t="s">
        <v>89</v>
      </c>
      <c r="B80" s="134" t="s">
        <v>90</v>
      </c>
    </row>
    <row r="81" spans="1:2" x14ac:dyDescent="0.25">
      <c r="A81" s="127" t="s">
        <v>91</v>
      </c>
      <c r="B81" s="134" t="s">
        <v>86</v>
      </c>
    </row>
    <row r="82" spans="1:2" ht="45" x14ac:dyDescent="0.25">
      <c r="A82" s="135" t="s">
        <v>92</v>
      </c>
      <c r="B82" s="134" t="s">
        <v>86</v>
      </c>
    </row>
    <row r="83" spans="1:2" x14ac:dyDescent="0.25">
      <c r="A83" s="155" t="s">
        <v>93</v>
      </c>
      <c r="B83" s="155" t="s">
        <v>94</v>
      </c>
    </row>
    <row r="84" spans="1:2" x14ac:dyDescent="0.25">
      <c r="A84" s="127" t="s">
        <v>95</v>
      </c>
      <c r="B84" s="127" t="s">
        <v>96</v>
      </c>
    </row>
    <row r="85" spans="1:2" x14ac:dyDescent="0.25">
      <c r="B85" s="140"/>
    </row>
    <row r="86" spans="1:2" x14ac:dyDescent="0.25">
      <c r="A86" s="132" t="s">
        <v>234</v>
      </c>
      <c r="B86" s="146"/>
    </row>
    <row r="87" spans="1:2" x14ac:dyDescent="0.25">
      <c r="A87" s="136" t="s">
        <v>99</v>
      </c>
      <c r="B87" s="147"/>
    </row>
    <row r="88" spans="1:2" x14ac:dyDescent="0.25">
      <c r="A88" s="136" t="s">
        <v>100</v>
      </c>
      <c r="B88" s="147"/>
    </row>
    <row r="89" spans="1:2" x14ac:dyDescent="0.25">
      <c r="A89" s="136" t="s">
        <v>101</v>
      </c>
      <c r="B89" s="147"/>
    </row>
    <row r="90" spans="1:2" ht="15.75" customHeight="1" x14ac:dyDescent="0.25">
      <c r="A90" s="137" t="s">
        <v>102</v>
      </c>
      <c r="B90" s="148"/>
    </row>
    <row r="91" spans="1:2" x14ac:dyDescent="0.25">
      <c r="A91" s="136" t="s">
        <v>103</v>
      </c>
      <c r="B91" s="147"/>
    </row>
    <row r="92" spans="1:2" x14ac:dyDescent="0.25">
      <c r="A92" s="136" t="s">
        <v>104</v>
      </c>
      <c r="B92" s="147"/>
    </row>
    <row r="93" spans="1:2" x14ac:dyDescent="0.25">
      <c r="A93" s="136" t="s">
        <v>105</v>
      </c>
      <c r="B93" s="147"/>
    </row>
    <row r="94" spans="1:2" x14ac:dyDescent="0.25">
      <c r="A94" s="136" t="s">
        <v>106</v>
      </c>
      <c r="B94" s="147"/>
    </row>
    <row r="95" spans="1:2" x14ac:dyDescent="0.25">
      <c r="A95" s="136" t="s">
        <v>107</v>
      </c>
      <c r="B95" s="147"/>
    </row>
    <row r="96" spans="1:2" x14ac:dyDescent="0.25">
      <c r="A96" s="138" t="s">
        <v>108</v>
      </c>
      <c r="B96" s="149"/>
    </row>
    <row r="97" spans="1:2" x14ac:dyDescent="0.25">
      <c r="A97" s="136" t="s">
        <v>109</v>
      </c>
      <c r="B97" s="147"/>
    </row>
    <row r="98" spans="1:2" x14ac:dyDescent="0.25">
      <c r="A98" s="136" t="s">
        <v>110</v>
      </c>
      <c r="B98" s="147"/>
    </row>
    <row r="99" spans="1:2" x14ac:dyDescent="0.25">
      <c r="A99" s="136" t="s">
        <v>111</v>
      </c>
      <c r="B99" s="147"/>
    </row>
    <row r="100" spans="1:2" x14ac:dyDescent="0.25">
      <c r="A100" s="136" t="s">
        <v>112</v>
      </c>
      <c r="B100" s="147"/>
    </row>
    <row r="101" spans="1:2" ht="30.75" customHeight="1" x14ac:dyDescent="0.25">
      <c r="A101" s="128" t="s">
        <v>113</v>
      </c>
      <c r="B101" s="140"/>
    </row>
    <row r="102" spans="1:2" s="140" customFormat="1" x14ac:dyDescent="0.25"/>
    <row r="103" spans="1:2" s="140" customFormat="1" x14ac:dyDescent="0.25"/>
    <row r="104" spans="1:2" s="140" customFormat="1" x14ac:dyDescent="0.25"/>
    <row r="105" spans="1:2" s="140" customFormat="1" x14ac:dyDescent="0.25"/>
    <row r="106" spans="1:2" s="140" customFormat="1" x14ac:dyDescent="0.25"/>
    <row r="107" spans="1:2" s="140" customFormat="1" x14ac:dyDescent="0.25"/>
    <row r="108" spans="1:2" s="140" customFormat="1" x14ac:dyDescent="0.25"/>
    <row r="109" spans="1:2" s="140" customFormat="1" x14ac:dyDescent="0.25"/>
    <row r="110" spans="1:2" s="140" customFormat="1" x14ac:dyDescent="0.25"/>
    <row r="111" spans="1:2" s="140" customFormat="1" x14ac:dyDescent="0.25"/>
    <row r="112" spans="1:2" s="140" customFormat="1" x14ac:dyDescent="0.25"/>
    <row r="113" s="140" customFormat="1" x14ac:dyDescent="0.25"/>
    <row r="114" s="140" customFormat="1" x14ac:dyDescent="0.25"/>
    <row r="115" s="140" customFormat="1" x14ac:dyDescent="0.25"/>
    <row r="116" s="140" customFormat="1" x14ac:dyDescent="0.25"/>
    <row r="117" s="140" customFormat="1" x14ac:dyDescent="0.25"/>
    <row r="118" s="140" customFormat="1" x14ac:dyDescent="0.25"/>
    <row r="119" s="140" customFormat="1" x14ac:dyDescent="0.25"/>
    <row r="120" s="140" customFormat="1" x14ac:dyDescent="0.25"/>
    <row r="121" s="140" customFormat="1" x14ac:dyDescent="0.25"/>
    <row r="122" s="140" customFormat="1" x14ac:dyDescent="0.25"/>
    <row r="123" s="140" customFormat="1" x14ac:dyDescent="0.25"/>
    <row r="124" s="140" customFormat="1" x14ac:dyDescent="0.25"/>
    <row r="125" s="140" customFormat="1" x14ac:dyDescent="0.25"/>
    <row r="126" s="140" customFormat="1" x14ac:dyDescent="0.25"/>
    <row r="127" s="140" customFormat="1" x14ac:dyDescent="0.25"/>
    <row r="128" s="140" customFormat="1" x14ac:dyDescent="0.25"/>
    <row r="129" s="140" customFormat="1" x14ac:dyDescent="0.25"/>
    <row r="130" s="140" customFormat="1" x14ac:dyDescent="0.25"/>
    <row r="131" s="140" customFormat="1" x14ac:dyDescent="0.25"/>
    <row r="132" s="140" customFormat="1" x14ac:dyDescent="0.25"/>
    <row r="133" s="140" customFormat="1" x14ac:dyDescent="0.25"/>
    <row r="134" s="140" customFormat="1" x14ac:dyDescent="0.25"/>
    <row r="135" s="140" customFormat="1" x14ac:dyDescent="0.25"/>
    <row r="136" s="140" customFormat="1" x14ac:dyDescent="0.25"/>
    <row r="137" s="140" customFormat="1" x14ac:dyDescent="0.25"/>
    <row r="138" s="140" customFormat="1" x14ac:dyDescent="0.25"/>
    <row r="139" s="140" customFormat="1" x14ac:dyDescent="0.25"/>
    <row r="140" s="140" customFormat="1" x14ac:dyDescent="0.25"/>
    <row r="141" s="140" customFormat="1" x14ac:dyDescent="0.25"/>
    <row r="142" s="140" customFormat="1" x14ac:dyDescent="0.25"/>
    <row r="143" s="140" customFormat="1" x14ac:dyDescent="0.25"/>
    <row r="144" s="140" customFormat="1" x14ac:dyDescent="0.25"/>
    <row r="145" s="140" customFormat="1" x14ac:dyDescent="0.25"/>
    <row r="146" s="140" customFormat="1" x14ac:dyDescent="0.25"/>
    <row r="147" s="140" customFormat="1" x14ac:dyDescent="0.25"/>
    <row r="148" s="140" customFormat="1" x14ac:dyDescent="0.25"/>
    <row r="149" s="140" customFormat="1" x14ac:dyDescent="0.25"/>
    <row r="150" s="140" customFormat="1" x14ac:dyDescent="0.25"/>
    <row r="151" s="140" customFormat="1" x14ac:dyDescent="0.25"/>
    <row r="152" s="140" customFormat="1" x14ac:dyDescent="0.25"/>
    <row r="153" s="140" customFormat="1" x14ac:dyDescent="0.25"/>
    <row r="154" s="140" customFormat="1" x14ac:dyDescent="0.25"/>
    <row r="155" s="140" customFormat="1" x14ac:dyDescent="0.25"/>
    <row r="156" s="140" customFormat="1" x14ac:dyDescent="0.25"/>
    <row r="157" s="140" customFormat="1" x14ac:dyDescent="0.25"/>
    <row r="158" s="140" customFormat="1" x14ac:dyDescent="0.25"/>
    <row r="159" s="140" customFormat="1" x14ac:dyDescent="0.25"/>
    <row r="160" s="140" customFormat="1" x14ac:dyDescent="0.25"/>
    <row r="161" s="140" customFormat="1" x14ac:dyDescent="0.25"/>
    <row r="162" s="140" customFormat="1" x14ac:dyDescent="0.25"/>
    <row r="163" s="140" customFormat="1" x14ac:dyDescent="0.25"/>
    <row r="164" s="140" customFormat="1" x14ac:dyDescent="0.25"/>
    <row r="165" s="140" customFormat="1" x14ac:dyDescent="0.25"/>
    <row r="166" s="140" customFormat="1" x14ac:dyDescent="0.25"/>
    <row r="167" s="140" customFormat="1" x14ac:dyDescent="0.25"/>
    <row r="168" s="140" customFormat="1" x14ac:dyDescent="0.25"/>
    <row r="169" s="140" customFormat="1" x14ac:dyDescent="0.25"/>
    <row r="170" s="140" customFormat="1" x14ac:dyDescent="0.25"/>
    <row r="171" s="140" customFormat="1" x14ac:dyDescent="0.25"/>
    <row r="172" s="140" customFormat="1" x14ac:dyDescent="0.25"/>
    <row r="173" s="140" customFormat="1" x14ac:dyDescent="0.25"/>
    <row r="174" s="140" customFormat="1" x14ac:dyDescent="0.25"/>
    <row r="175" s="140" customFormat="1" x14ac:dyDescent="0.25"/>
    <row r="176" s="140" customFormat="1" x14ac:dyDescent="0.25"/>
    <row r="177" s="140" customFormat="1" x14ac:dyDescent="0.25"/>
    <row r="178" s="140" customFormat="1" x14ac:dyDescent="0.25"/>
    <row r="179" s="140" customFormat="1" x14ac:dyDescent="0.25"/>
    <row r="180" s="140" customFormat="1" x14ac:dyDescent="0.25"/>
    <row r="181" s="140" customFormat="1" x14ac:dyDescent="0.25"/>
    <row r="182" s="140" customFormat="1" x14ac:dyDescent="0.25"/>
    <row r="183" s="140" customFormat="1" x14ac:dyDescent="0.25"/>
    <row r="184" s="140" customFormat="1" x14ac:dyDescent="0.25"/>
    <row r="185" s="140" customFormat="1" x14ac:dyDescent="0.25"/>
    <row r="186" s="140" customFormat="1" x14ac:dyDescent="0.25"/>
    <row r="187" s="140" customFormat="1" x14ac:dyDescent="0.25"/>
    <row r="188" s="140" customFormat="1" x14ac:dyDescent="0.25"/>
    <row r="189" s="140" customFormat="1" x14ac:dyDescent="0.25"/>
    <row r="190" s="140" customFormat="1" x14ac:dyDescent="0.25"/>
    <row r="191" s="140" customFormat="1" x14ac:dyDescent="0.25"/>
    <row r="192" s="140" customFormat="1" x14ac:dyDescent="0.25"/>
    <row r="193" s="140" customFormat="1" x14ac:dyDescent="0.25"/>
    <row r="194" s="140" customFormat="1" x14ac:dyDescent="0.25"/>
    <row r="195" s="140" customFormat="1" x14ac:dyDescent="0.25"/>
    <row r="196" s="140" customFormat="1" x14ac:dyDescent="0.25"/>
    <row r="197" s="140" customFormat="1" x14ac:dyDescent="0.25"/>
    <row r="198" s="140" customFormat="1" x14ac:dyDescent="0.25"/>
    <row r="199" s="140" customFormat="1" x14ac:dyDescent="0.25"/>
    <row r="200" s="140" customFormat="1" x14ac:dyDescent="0.25"/>
    <row r="201" s="140" customFormat="1" x14ac:dyDescent="0.25"/>
    <row r="202" s="140" customFormat="1" x14ac:dyDescent="0.25"/>
    <row r="203" s="140" customFormat="1" x14ac:dyDescent="0.25"/>
    <row r="204" s="140" customFormat="1" x14ac:dyDescent="0.25"/>
    <row r="205" s="140" customFormat="1" x14ac:dyDescent="0.25"/>
    <row r="206" s="140" customFormat="1" x14ac:dyDescent="0.25"/>
    <row r="207" s="140" customFormat="1" x14ac:dyDescent="0.25"/>
    <row r="208" s="140" customFormat="1" x14ac:dyDescent="0.25"/>
    <row r="209" s="140" customFormat="1" x14ac:dyDescent="0.25"/>
    <row r="210" s="140" customFormat="1" x14ac:dyDescent="0.25"/>
    <row r="211" s="140" customFormat="1" x14ac:dyDescent="0.25"/>
    <row r="212" s="140" customFormat="1" x14ac:dyDescent="0.25"/>
    <row r="213" s="140" customFormat="1" x14ac:dyDescent="0.25"/>
    <row r="214" s="140" customFormat="1" x14ac:dyDescent="0.25"/>
    <row r="215" s="140" customFormat="1" x14ac:dyDescent="0.25"/>
    <row r="216" s="140" customFormat="1" x14ac:dyDescent="0.25"/>
    <row r="217" s="140" customFormat="1" x14ac:dyDescent="0.25"/>
    <row r="218" s="140" customFormat="1" x14ac:dyDescent="0.25"/>
    <row r="219" s="140" customFormat="1" x14ac:dyDescent="0.25"/>
    <row r="220" s="140" customFormat="1" x14ac:dyDescent="0.25"/>
    <row r="221" s="140" customFormat="1" x14ac:dyDescent="0.25"/>
    <row r="222" s="140" customFormat="1" x14ac:dyDescent="0.25"/>
    <row r="223" s="140" customFormat="1" x14ac:dyDescent="0.25"/>
    <row r="224" s="140" customFormat="1" x14ac:dyDescent="0.25"/>
    <row r="225" s="140" customFormat="1" x14ac:dyDescent="0.25"/>
    <row r="226" s="140" customFormat="1" x14ac:dyDescent="0.25"/>
    <row r="227" s="140" customFormat="1" x14ac:dyDescent="0.25"/>
    <row r="228" s="140" customFormat="1" x14ac:dyDescent="0.25"/>
    <row r="229" s="140" customFormat="1" x14ac:dyDescent="0.25"/>
    <row r="230" s="140" customFormat="1" x14ac:dyDescent="0.25"/>
    <row r="231" s="140" customFormat="1" x14ac:dyDescent="0.25"/>
    <row r="232" s="140" customFormat="1" x14ac:dyDescent="0.25"/>
    <row r="233" s="140" customFormat="1" x14ac:dyDescent="0.25"/>
    <row r="234" s="140" customFormat="1" x14ac:dyDescent="0.25"/>
    <row r="235" s="140" customFormat="1" x14ac:dyDescent="0.25"/>
    <row r="236" s="140" customFormat="1" x14ac:dyDescent="0.25"/>
    <row r="237" s="140" customFormat="1" x14ac:dyDescent="0.25"/>
    <row r="238" s="140" customFormat="1" x14ac:dyDescent="0.25"/>
    <row r="239" s="140" customFormat="1" x14ac:dyDescent="0.25"/>
    <row r="240" s="140" customFormat="1" x14ac:dyDescent="0.25"/>
    <row r="241" s="140" customFormat="1" x14ac:dyDescent="0.25"/>
    <row r="242" s="140" customFormat="1" x14ac:dyDescent="0.25"/>
    <row r="243" s="140" customFormat="1" x14ac:dyDescent="0.25"/>
    <row r="244" s="140" customFormat="1" x14ac:dyDescent="0.25"/>
    <row r="245" s="140" customFormat="1" x14ac:dyDescent="0.25"/>
    <row r="246" s="140" customFormat="1" x14ac:dyDescent="0.25"/>
    <row r="247" s="140" customFormat="1" x14ac:dyDescent="0.25"/>
    <row r="248" s="140" customFormat="1" x14ac:dyDescent="0.25"/>
    <row r="249" s="140" customFormat="1" x14ac:dyDescent="0.25"/>
    <row r="250" s="140" customFormat="1" x14ac:dyDescent="0.25"/>
    <row r="251" s="140" customFormat="1" x14ac:dyDescent="0.25"/>
    <row r="252" s="140" customFormat="1" x14ac:dyDescent="0.25"/>
    <row r="253" s="140" customFormat="1" x14ac:dyDescent="0.25"/>
    <row r="254" s="140" customFormat="1" x14ac:dyDescent="0.25"/>
    <row r="255" s="140" customFormat="1" x14ac:dyDescent="0.25"/>
    <row r="256" s="140" customFormat="1" x14ac:dyDescent="0.25"/>
    <row r="257" s="140" customFormat="1" x14ac:dyDescent="0.25"/>
    <row r="258" s="140" customFormat="1" x14ac:dyDescent="0.25"/>
    <row r="259" s="140" customFormat="1" x14ac:dyDescent="0.25"/>
    <row r="260" s="140" customFormat="1" x14ac:dyDescent="0.25"/>
    <row r="261" s="140" customFormat="1" x14ac:dyDescent="0.25"/>
    <row r="262" s="140" customFormat="1" x14ac:dyDescent="0.25"/>
    <row r="263" s="140" customFormat="1" x14ac:dyDescent="0.25"/>
    <row r="264" s="140" customFormat="1" x14ac:dyDescent="0.25"/>
    <row r="265" s="140" customFormat="1" x14ac:dyDescent="0.25"/>
    <row r="266" s="140" customFormat="1" x14ac:dyDescent="0.25"/>
    <row r="267" s="140" customFormat="1" x14ac:dyDescent="0.25"/>
    <row r="268" s="140" customFormat="1" x14ac:dyDescent="0.25"/>
    <row r="269" s="140" customFormat="1" x14ac:dyDescent="0.25"/>
    <row r="270" s="140" customFormat="1" x14ac:dyDescent="0.25"/>
    <row r="271" s="140" customFormat="1" x14ac:dyDescent="0.25"/>
    <row r="272" s="140" customFormat="1" x14ac:dyDescent="0.25"/>
    <row r="273" s="140" customFormat="1" x14ac:dyDescent="0.25"/>
    <row r="274" s="140" customFormat="1" x14ac:dyDescent="0.25"/>
    <row r="275" s="140" customFormat="1" x14ac:dyDescent="0.25"/>
    <row r="276" s="140" customFormat="1" x14ac:dyDescent="0.25"/>
    <row r="277" s="140" customFormat="1" x14ac:dyDescent="0.25"/>
    <row r="278" s="140" customFormat="1" x14ac:dyDescent="0.25"/>
    <row r="279" s="140" customFormat="1" x14ac:dyDescent="0.25"/>
    <row r="280" s="140" customFormat="1" x14ac:dyDescent="0.25"/>
    <row r="281" s="140" customFormat="1" x14ac:dyDescent="0.25"/>
    <row r="282" s="140" customFormat="1" x14ac:dyDescent="0.25"/>
    <row r="283" s="140" customFormat="1" x14ac:dyDescent="0.25"/>
    <row r="284" s="140" customFormat="1" x14ac:dyDescent="0.25"/>
    <row r="285" s="140" customFormat="1" x14ac:dyDescent="0.25"/>
    <row r="286" s="140" customFormat="1" x14ac:dyDescent="0.25"/>
    <row r="287" s="140" customFormat="1" x14ac:dyDescent="0.25"/>
    <row r="288" s="140" customFormat="1" x14ac:dyDescent="0.25"/>
    <row r="289" s="140" customFormat="1" x14ac:dyDescent="0.25"/>
    <row r="290" s="140" customFormat="1" x14ac:dyDescent="0.25"/>
    <row r="291" s="140" customFormat="1" x14ac:dyDescent="0.25"/>
    <row r="292" s="140" customFormat="1" x14ac:dyDescent="0.25"/>
    <row r="293" s="140" customFormat="1" x14ac:dyDescent="0.25"/>
    <row r="294" s="140" customFormat="1" x14ac:dyDescent="0.25"/>
    <row r="295" s="140" customFormat="1" x14ac:dyDescent="0.25"/>
    <row r="296" s="140" customFormat="1" x14ac:dyDescent="0.25"/>
    <row r="297" s="140" customFormat="1" x14ac:dyDescent="0.25"/>
    <row r="298" s="140" customFormat="1" x14ac:dyDescent="0.25"/>
    <row r="299" s="140" customFormat="1" x14ac:dyDescent="0.25"/>
    <row r="300" s="140" customFormat="1" x14ac:dyDescent="0.25"/>
    <row r="301" s="140" customFormat="1" x14ac:dyDescent="0.25"/>
    <row r="302" s="140" customFormat="1" x14ac:dyDescent="0.25"/>
    <row r="303" s="140" customFormat="1" x14ac:dyDescent="0.25"/>
    <row r="304" s="140" customFormat="1" x14ac:dyDescent="0.25"/>
    <row r="305" s="140" customFormat="1" x14ac:dyDescent="0.25"/>
    <row r="306" s="140" customFormat="1" x14ac:dyDescent="0.25"/>
    <row r="307" s="140" customFormat="1" x14ac:dyDescent="0.25"/>
    <row r="308" s="140" customFormat="1" x14ac:dyDescent="0.25"/>
    <row r="309" s="140" customFormat="1" x14ac:dyDescent="0.25"/>
    <row r="310" s="140" customFormat="1" x14ac:dyDescent="0.25"/>
    <row r="311" s="140" customFormat="1" x14ac:dyDescent="0.25"/>
    <row r="312" s="140" customFormat="1" x14ac:dyDescent="0.25"/>
    <row r="313" s="140" customFormat="1" x14ac:dyDescent="0.25"/>
    <row r="314" s="140" customFormat="1" x14ac:dyDescent="0.25"/>
    <row r="315" s="140" customFormat="1" x14ac:dyDescent="0.25"/>
    <row r="316" s="140" customFormat="1" x14ac:dyDescent="0.25"/>
    <row r="317" s="140" customFormat="1" x14ac:dyDescent="0.25"/>
    <row r="318" s="140" customFormat="1" x14ac:dyDescent="0.25"/>
    <row r="319" s="140" customFormat="1" x14ac:dyDescent="0.25"/>
    <row r="320" s="140" customFormat="1" x14ac:dyDescent="0.25"/>
    <row r="321" s="140" customFormat="1" x14ac:dyDescent="0.25"/>
    <row r="322" s="140" customFormat="1" x14ac:dyDescent="0.25"/>
    <row r="323" s="140" customFormat="1" x14ac:dyDescent="0.25"/>
    <row r="324" s="140" customFormat="1" x14ac:dyDescent="0.25"/>
    <row r="325" s="140" customFormat="1" x14ac:dyDescent="0.25"/>
    <row r="326" s="140" customFormat="1" x14ac:dyDescent="0.25"/>
    <row r="327" s="140" customFormat="1" x14ac:dyDescent="0.25"/>
    <row r="328" s="140" customFormat="1" x14ac:dyDescent="0.25"/>
    <row r="329" s="140" customFormat="1" x14ac:dyDescent="0.25"/>
    <row r="330" s="140" customFormat="1" x14ac:dyDescent="0.25"/>
    <row r="331" s="140" customFormat="1" x14ac:dyDescent="0.25"/>
    <row r="332" s="140" customFormat="1" x14ac:dyDescent="0.25"/>
    <row r="333" s="140" customFormat="1" x14ac:dyDescent="0.25"/>
    <row r="334" s="140" customFormat="1" x14ac:dyDescent="0.25"/>
    <row r="335" s="140" customFormat="1" x14ac:dyDescent="0.25"/>
    <row r="336" s="140" customFormat="1" x14ac:dyDescent="0.25"/>
    <row r="337" s="140" customFormat="1" x14ac:dyDescent="0.25"/>
    <row r="338" s="140" customFormat="1" x14ac:dyDescent="0.25"/>
    <row r="339" s="140" customFormat="1" x14ac:dyDescent="0.25"/>
    <row r="340" s="140" customFormat="1" x14ac:dyDescent="0.25"/>
    <row r="341" s="140" customFormat="1" x14ac:dyDescent="0.25"/>
    <row r="342" s="140" customFormat="1" x14ac:dyDescent="0.25"/>
    <row r="343" s="140" customFormat="1" x14ac:dyDescent="0.25"/>
    <row r="344" s="140" customFormat="1" x14ac:dyDescent="0.25"/>
    <row r="345" s="140" customFormat="1" x14ac:dyDescent="0.25"/>
    <row r="346" s="140" customFormat="1" x14ac:dyDescent="0.25"/>
    <row r="347" s="140" customFormat="1" x14ac:dyDescent="0.25"/>
    <row r="348" s="140" customFormat="1" x14ac:dyDescent="0.25"/>
    <row r="349" s="140" customFormat="1" x14ac:dyDescent="0.25"/>
    <row r="350" s="140" customFormat="1" x14ac:dyDescent="0.25"/>
    <row r="351" s="140" customFormat="1" x14ac:dyDescent="0.25"/>
    <row r="352" s="140" customFormat="1" x14ac:dyDescent="0.25"/>
    <row r="353" s="140" customFormat="1" x14ac:dyDescent="0.25"/>
    <row r="354" s="140" customFormat="1" x14ac:dyDescent="0.25"/>
    <row r="355" s="140" customFormat="1" x14ac:dyDescent="0.25"/>
    <row r="356" s="140" customFormat="1" x14ac:dyDescent="0.25"/>
    <row r="357" s="140" customFormat="1" x14ac:dyDescent="0.25"/>
    <row r="358" s="140" customFormat="1" x14ac:dyDescent="0.25"/>
    <row r="359" s="140" customFormat="1" x14ac:dyDescent="0.25"/>
    <row r="360" s="140" customFormat="1" x14ac:dyDescent="0.25"/>
    <row r="361" s="140" customFormat="1" x14ac:dyDescent="0.25"/>
    <row r="362" s="140" customFormat="1" x14ac:dyDescent="0.25"/>
    <row r="363" s="140" customFormat="1" x14ac:dyDescent="0.25"/>
    <row r="364" s="140" customFormat="1" x14ac:dyDescent="0.25"/>
    <row r="365" s="140" customFormat="1" x14ac:dyDescent="0.25"/>
    <row r="366" s="140" customFormat="1" x14ac:dyDescent="0.25"/>
    <row r="367" s="140" customFormat="1" x14ac:dyDescent="0.25"/>
    <row r="368" s="140" customFormat="1" x14ac:dyDescent="0.25"/>
    <row r="369" s="140" customFormat="1" x14ac:dyDescent="0.25"/>
    <row r="370" s="140" customFormat="1" x14ac:dyDescent="0.25"/>
    <row r="371" s="140" customFormat="1" x14ac:dyDescent="0.25"/>
    <row r="372" s="140" customFormat="1" x14ac:dyDescent="0.25"/>
    <row r="373" s="140" customFormat="1" x14ac:dyDescent="0.25"/>
    <row r="374" s="140" customFormat="1" x14ac:dyDescent="0.25"/>
    <row r="375" s="140" customFormat="1" x14ac:dyDescent="0.25"/>
    <row r="376" s="140" customFormat="1" x14ac:dyDescent="0.25"/>
    <row r="377" s="140" customFormat="1" x14ac:dyDescent="0.25"/>
    <row r="378" s="140" customFormat="1" x14ac:dyDescent="0.25"/>
    <row r="379" s="140" customFormat="1" x14ac:dyDescent="0.25"/>
    <row r="380" s="140" customFormat="1" x14ac:dyDescent="0.25"/>
    <row r="381" s="140" customFormat="1" x14ac:dyDescent="0.25"/>
    <row r="382" s="140" customFormat="1" x14ac:dyDescent="0.25"/>
    <row r="383" s="140" customFormat="1" x14ac:dyDescent="0.25"/>
    <row r="384" s="140" customFormat="1" x14ac:dyDescent="0.25"/>
    <row r="385" s="140" customFormat="1" x14ac:dyDescent="0.25"/>
    <row r="386" s="140" customFormat="1" x14ac:dyDescent="0.25"/>
    <row r="387" s="140" customFormat="1" x14ac:dyDescent="0.25"/>
    <row r="388" s="140" customFormat="1" x14ac:dyDescent="0.25"/>
    <row r="389" s="140" customFormat="1" x14ac:dyDescent="0.25"/>
    <row r="390" s="140" customFormat="1" x14ac:dyDescent="0.25"/>
    <row r="391" s="140" customFormat="1" x14ac:dyDescent="0.25"/>
    <row r="392" s="140" customFormat="1" x14ac:dyDescent="0.25"/>
    <row r="393" s="140" customFormat="1" x14ac:dyDescent="0.25"/>
    <row r="394" s="140" customFormat="1" x14ac:dyDescent="0.25"/>
    <row r="395" s="140" customFormat="1" x14ac:dyDescent="0.25"/>
    <row r="396" s="140" customFormat="1" x14ac:dyDescent="0.25"/>
    <row r="397" s="140" customFormat="1" x14ac:dyDescent="0.25"/>
    <row r="398" s="140" customFormat="1" x14ac:dyDescent="0.25"/>
    <row r="399" s="140" customFormat="1" x14ac:dyDescent="0.25"/>
    <row r="400" s="140" customFormat="1" x14ac:dyDescent="0.25"/>
    <row r="401" s="140" customFormat="1" x14ac:dyDescent="0.25"/>
    <row r="402" s="140" customFormat="1" x14ac:dyDescent="0.25"/>
    <row r="403" s="140" customFormat="1" x14ac:dyDescent="0.25"/>
    <row r="404" s="140" customFormat="1" x14ac:dyDescent="0.25"/>
    <row r="405" s="140" customFormat="1" x14ac:dyDescent="0.25"/>
    <row r="406" s="140" customFormat="1" x14ac:dyDescent="0.25"/>
    <row r="407" s="140" customFormat="1" x14ac:dyDescent="0.25"/>
    <row r="408" s="140" customFormat="1" x14ac:dyDescent="0.25"/>
    <row r="409" s="140" customFormat="1" x14ac:dyDescent="0.25"/>
    <row r="410" s="140" customFormat="1" x14ac:dyDescent="0.25"/>
    <row r="411" s="140" customFormat="1" x14ac:dyDescent="0.25"/>
    <row r="412" s="140" customFormat="1" x14ac:dyDescent="0.25"/>
    <row r="413" s="140" customFormat="1" x14ac:dyDescent="0.25"/>
    <row r="414" s="140" customFormat="1" x14ac:dyDescent="0.25"/>
    <row r="415" s="140" customFormat="1" x14ac:dyDescent="0.25"/>
    <row r="416" s="140" customFormat="1" x14ac:dyDescent="0.25"/>
    <row r="417" s="140" customFormat="1" x14ac:dyDescent="0.25"/>
    <row r="418" s="140" customFormat="1" x14ac:dyDescent="0.25"/>
    <row r="419" s="140" customFormat="1" x14ac:dyDescent="0.25"/>
    <row r="420" s="140" customFormat="1" x14ac:dyDescent="0.25"/>
    <row r="421" s="140" customFormat="1" x14ac:dyDescent="0.25"/>
    <row r="422" s="140" customFormat="1" x14ac:dyDescent="0.25"/>
    <row r="423" s="140" customFormat="1" x14ac:dyDescent="0.25"/>
    <row r="424" s="140" customFormat="1" x14ac:dyDescent="0.25"/>
    <row r="425" s="140" customFormat="1" x14ac:dyDescent="0.25"/>
    <row r="426" s="140" customFormat="1" x14ac:dyDescent="0.25"/>
    <row r="427" s="140" customFormat="1" x14ac:dyDescent="0.25"/>
    <row r="428" s="140" customFormat="1" x14ac:dyDescent="0.25"/>
    <row r="429" s="140" customFormat="1" x14ac:dyDescent="0.25"/>
    <row r="430" s="140" customFormat="1" x14ac:dyDescent="0.25"/>
    <row r="431" s="140" customFormat="1" x14ac:dyDescent="0.25"/>
    <row r="432" s="140" customFormat="1" x14ac:dyDescent="0.25"/>
    <row r="433" s="140" customFormat="1" x14ac:dyDescent="0.25"/>
    <row r="434" s="140" customFormat="1" x14ac:dyDescent="0.25"/>
    <row r="435" s="140" customFormat="1" x14ac:dyDescent="0.25"/>
    <row r="436" s="140" customFormat="1" x14ac:dyDescent="0.25"/>
    <row r="437" s="140" customFormat="1" x14ac:dyDescent="0.25"/>
    <row r="438" s="140" customFormat="1" x14ac:dyDescent="0.25"/>
    <row r="439" s="140" customFormat="1" x14ac:dyDescent="0.25"/>
    <row r="440" s="140" customFormat="1" x14ac:dyDescent="0.25"/>
    <row r="441" s="140" customFormat="1" x14ac:dyDescent="0.25"/>
    <row r="442" s="140" customFormat="1" x14ac:dyDescent="0.25"/>
    <row r="443" s="140" customFormat="1" x14ac:dyDescent="0.25"/>
    <row r="444" s="140" customFormat="1" x14ac:dyDescent="0.25"/>
    <row r="445" s="140" customFormat="1" x14ac:dyDescent="0.25"/>
    <row r="446" s="140" customFormat="1" x14ac:dyDescent="0.25"/>
    <row r="447" s="140" customFormat="1" x14ac:dyDescent="0.25"/>
    <row r="448" s="140" customFormat="1" x14ac:dyDescent="0.25"/>
    <row r="449" s="140" customFormat="1" x14ac:dyDescent="0.25"/>
    <row r="450" s="140" customFormat="1" x14ac:dyDescent="0.25"/>
    <row r="451" s="140" customFormat="1" x14ac:dyDescent="0.25"/>
    <row r="452" s="140" customFormat="1" x14ac:dyDescent="0.25"/>
    <row r="453" s="140" customFormat="1" x14ac:dyDescent="0.25"/>
    <row r="454" s="140" customFormat="1" x14ac:dyDescent="0.25"/>
    <row r="455" s="140" customFormat="1" x14ac:dyDescent="0.25"/>
    <row r="456" s="140" customFormat="1" x14ac:dyDescent="0.25"/>
    <row r="457" s="140" customFormat="1" x14ac:dyDescent="0.25"/>
    <row r="458" s="140" customFormat="1" x14ac:dyDescent="0.25"/>
    <row r="459" s="140" customFormat="1" x14ac:dyDescent="0.25"/>
    <row r="460" s="140" customFormat="1" x14ac:dyDescent="0.25"/>
    <row r="461" s="140" customFormat="1" x14ac:dyDescent="0.25"/>
    <row r="462" s="140" customFormat="1" x14ac:dyDescent="0.25"/>
    <row r="463" s="140" customFormat="1" x14ac:dyDescent="0.25"/>
    <row r="464" s="140" customFormat="1" x14ac:dyDescent="0.25"/>
    <row r="465" s="140" customFormat="1" x14ac:dyDescent="0.25"/>
    <row r="466" s="140" customFormat="1" x14ac:dyDescent="0.25"/>
    <row r="467" s="140" customFormat="1" x14ac:dyDescent="0.25"/>
    <row r="468" s="140" customFormat="1" x14ac:dyDescent="0.25"/>
    <row r="469" s="140" customFormat="1" x14ac:dyDescent="0.25"/>
    <row r="470" s="140" customFormat="1" x14ac:dyDescent="0.25"/>
    <row r="471" s="140" customFormat="1" x14ac:dyDescent="0.25"/>
    <row r="472" s="140" customFormat="1" x14ac:dyDescent="0.25"/>
    <row r="473" s="140" customFormat="1" x14ac:dyDescent="0.25"/>
    <row r="474" s="140" customFormat="1" x14ac:dyDescent="0.25"/>
    <row r="475" s="140" customFormat="1" x14ac:dyDescent="0.25"/>
    <row r="476" s="140" customFormat="1" x14ac:dyDescent="0.25"/>
    <row r="477" s="140" customFormat="1" x14ac:dyDescent="0.25"/>
    <row r="478" s="140" customFormat="1" x14ac:dyDescent="0.25"/>
    <row r="479" s="140" customFormat="1" x14ac:dyDescent="0.25"/>
    <row r="480" s="140" customFormat="1" x14ac:dyDescent="0.25"/>
    <row r="481" s="140" customFormat="1" x14ac:dyDescent="0.25"/>
    <row r="482" s="140" customFormat="1" x14ac:dyDescent="0.25"/>
    <row r="483" s="140" customFormat="1" x14ac:dyDescent="0.25"/>
    <row r="484" s="140" customFormat="1" x14ac:dyDescent="0.25"/>
    <row r="485" s="140" customFormat="1" x14ac:dyDescent="0.25"/>
    <row r="486" s="140" customFormat="1" x14ac:dyDescent="0.25"/>
    <row r="487" s="140" customFormat="1" x14ac:dyDescent="0.25"/>
    <row r="488" s="140" customFormat="1" x14ac:dyDescent="0.25"/>
    <row r="489" s="140" customFormat="1" x14ac:dyDescent="0.25"/>
    <row r="490" s="140" customFormat="1" x14ac:dyDescent="0.25"/>
    <row r="491" s="140" customFormat="1" x14ac:dyDescent="0.25"/>
    <row r="492" s="140" customFormat="1" x14ac:dyDescent="0.25"/>
    <row r="493" s="140" customFormat="1" x14ac:dyDescent="0.25"/>
    <row r="494" s="140" customFormat="1" x14ac:dyDescent="0.25"/>
    <row r="495" s="140" customFormat="1" x14ac:dyDescent="0.25"/>
    <row r="496" s="140" customFormat="1" x14ac:dyDescent="0.25"/>
    <row r="497" s="140" customFormat="1" x14ac:dyDescent="0.25"/>
    <row r="498" s="140" customFormat="1" x14ac:dyDescent="0.25"/>
    <row r="499" s="140" customFormat="1" x14ac:dyDescent="0.25"/>
    <row r="500" s="140" customFormat="1" x14ac:dyDescent="0.25"/>
    <row r="501" s="140" customFormat="1" x14ac:dyDescent="0.25"/>
    <row r="502" s="140" customFormat="1" x14ac:dyDescent="0.25"/>
    <row r="503" s="140" customFormat="1" x14ac:dyDescent="0.25"/>
    <row r="504" s="140" customFormat="1" x14ac:dyDescent="0.25"/>
    <row r="505" s="140" customFormat="1" x14ac:dyDescent="0.25"/>
    <row r="506" s="140" customFormat="1" x14ac:dyDescent="0.25"/>
    <row r="507" s="140" customFormat="1" x14ac:dyDescent="0.25"/>
    <row r="508" s="140" customFormat="1" x14ac:dyDescent="0.25"/>
    <row r="509" s="140" customFormat="1" x14ac:dyDescent="0.25"/>
    <row r="510" s="140" customFormat="1" x14ac:dyDescent="0.25"/>
    <row r="511" s="140" customFormat="1" x14ac:dyDescent="0.25"/>
    <row r="512" s="140" customFormat="1" x14ac:dyDescent="0.25"/>
    <row r="513" s="140" customFormat="1" x14ac:dyDescent="0.25"/>
    <row r="514" s="140" customFormat="1" x14ac:dyDescent="0.25"/>
    <row r="515" s="140" customFormat="1" x14ac:dyDescent="0.25"/>
    <row r="516" s="140" customFormat="1" x14ac:dyDescent="0.25"/>
    <row r="517" s="140" customFormat="1" x14ac:dyDescent="0.25"/>
    <row r="518" s="140" customFormat="1" x14ac:dyDescent="0.25"/>
    <row r="519" s="140" customFormat="1" x14ac:dyDescent="0.25"/>
    <row r="520" s="140" customFormat="1" x14ac:dyDescent="0.25"/>
    <row r="521" s="140" customFormat="1" x14ac:dyDescent="0.25"/>
    <row r="522" s="140" customFormat="1" x14ac:dyDescent="0.25"/>
    <row r="523" s="140" customFormat="1" x14ac:dyDescent="0.25"/>
    <row r="524" s="140" customFormat="1" x14ac:dyDescent="0.25"/>
    <row r="525" s="140" customFormat="1" x14ac:dyDescent="0.25"/>
    <row r="526" s="140" customFormat="1" x14ac:dyDescent="0.25"/>
    <row r="527" s="140" customFormat="1" x14ac:dyDescent="0.25"/>
    <row r="528" s="140" customFormat="1" x14ac:dyDescent="0.25"/>
    <row r="529" s="140" customFormat="1" x14ac:dyDescent="0.25"/>
    <row r="530" s="140" customFormat="1" x14ac:dyDescent="0.25"/>
    <row r="531" s="140" customFormat="1" x14ac:dyDescent="0.25"/>
    <row r="532" s="140" customFormat="1" x14ac:dyDescent="0.25"/>
    <row r="533" s="140" customFormat="1" x14ac:dyDescent="0.25"/>
    <row r="534" s="140" customFormat="1" x14ac:dyDescent="0.25"/>
    <row r="535" s="140" customFormat="1" x14ac:dyDescent="0.25"/>
    <row r="536" s="140" customFormat="1" x14ac:dyDescent="0.25"/>
    <row r="537" s="140" customFormat="1" x14ac:dyDescent="0.25"/>
    <row r="538" s="140" customFormat="1" x14ac:dyDescent="0.25"/>
    <row r="539" s="140" customFormat="1" x14ac:dyDescent="0.25"/>
    <row r="540" s="140" customFormat="1" x14ac:dyDescent="0.25"/>
    <row r="541" s="140" customFormat="1" x14ac:dyDescent="0.25"/>
    <row r="542" s="140" customFormat="1" x14ac:dyDescent="0.25"/>
    <row r="543" s="140" customFormat="1" x14ac:dyDescent="0.25"/>
    <row r="544" s="140" customFormat="1" x14ac:dyDescent="0.25"/>
    <row r="545" s="140" customFormat="1" x14ac:dyDescent="0.25"/>
    <row r="546" s="140" customFormat="1" x14ac:dyDescent="0.25"/>
    <row r="547" s="140" customFormat="1" x14ac:dyDescent="0.25"/>
    <row r="548" s="140" customFormat="1" x14ac:dyDescent="0.25"/>
    <row r="549" s="140" customFormat="1" x14ac:dyDescent="0.25"/>
    <row r="550" s="140" customFormat="1" x14ac:dyDescent="0.25"/>
    <row r="551" s="140" customFormat="1" x14ac:dyDescent="0.25"/>
    <row r="552" s="140" customFormat="1" x14ac:dyDescent="0.25"/>
    <row r="553" s="140" customFormat="1" x14ac:dyDescent="0.25"/>
    <row r="554" s="140" customFormat="1" x14ac:dyDescent="0.25"/>
    <row r="555" s="140" customFormat="1" x14ac:dyDescent="0.25"/>
    <row r="556" s="140" customFormat="1" x14ac:dyDescent="0.25"/>
    <row r="557" s="140" customFormat="1" x14ac:dyDescent="0.25"/>
    <row r="558" s="140" customFormat="1" x14ac:dyDescent="0.25"/>
    <row r="559" s="140" customFormat="1" x14ac:dyDescent="0.25"/>
    <row r="560" s="140" customFormat="1" x14ac:dyDescent="0.25"/>
    <row r="561" s="140" customFormat="1" x14ac:dyDescent="0.25"/>
    <row r="562" s="140" customFormat="1" x14ac:dyDescent="0.25"/>
    <row r="563" s="140" customFormat="1" x14ac:dyDescent="0.25"/>
    <row r="564" s="140" customFormat="1" x14ac:dyDescent="0.25"/>
    <row r="565" s="140" customFormat="1" x14ac:dyDescent="0.25"/>
    <row r="566" s="140" customFormat="1" x14ac:dyDescent="0.25"/>
    <row r="567" s="140" customFormat="1" x14ac:dyDescent="0.25"/>
    <row r="568" s="140" customFormat="1" x14ac:dyDescent="0.25"/>
    <row r="569" s="140" customFormat="1" x14ac:dyDescent="0.25"/>
    <row r="570" s="140" customFormat="1" x14ac:dyDescent="0.25"/>
    <row r="571" s="140" customFormat="1" x14ac:dyDescent="0.25"/>
    <row r="572" s="140" customFormat="1" x14ac:dyDescent="0.25"/>
    <row r="573" s="140" customFormat="1" x14ac:dyDescent="0.25"/>
    <row r="574" s="140" customFormat="1" x14ac:dyDescent="0.25"/>
    <row r="575" s="140" customFormat="1" x14ac:dyDescent="0.25"/>
    <row r="576" s="140" customFormat="1" x14ac:dyDescent="0.25"/>
    <row r="577" s="140" customFormat="1" x14ac:dyDescent="0.25"/>
    <row r="578" s="140" customFormat="1" x14ac:dyDescent="0.25"/>
    <row r="579" s="140" customFormat="1" x14ac:dyDescent="0.25"/>
    <row r="580" s="140" customFormat="1" x14ac:dyDescent="0.25"/>
    <row r="581" s="140" customFormat="1" x14ac:dyDescent="0.25"/>
    <row r="582" s="140" customFormat="1" x14ac:dyDescent="0.25"/>
    <row r="583" s="140" customFormat="1" x14ac:dyDescent="0.25"/>
    <row r="584" s="140" customFormat="1" x14ac:dyDescent="0.25"/>
    <row r="585" s="140" customFormat="1" x14ac:dyDescent="0.25"/>
    <row r="586" s="140" customFormat="1" x14ac:dyDescent="0.25"/>
    <row r="587" s="140" customFormat="1" x14ac:dyDescent="0.25"/>
    <row r="588" s="140" customFormat="1" x14ac:dyDescent="0.25"/>
    <row r="589" s="140" customFormat="1" x14ac:dyDescent="0.25"/>
    <row r="590" s="140" customFormat="1" x14ac:dyDescent="0.25"/>
    <row r="591" s="140" customFormat="1" x14ac:dyDescent="0.25"/>
    <row r="592" s="140" customFormat="1" x14ac:dyDescent="0.25"/>
    <row r="593" s="140" customFormat="1" x14ac:dyDescent="0.25"/>
    <row r="594" s="140" customFormat="1" x14ac:dyDescent="0.25"/>
    <row r="595" s="140" customFormat="1" x14ac:dyDescent="0.25"/>
    <row r="596" s="140" customFormat="1" x14ac:dyDescent="0.25"/>
    <row r="597" s="140" customFormat="1" x14ac:dyDescent="0.25"/>
    <row r="598" s="140" customFormat="1" x14ac:dyDescent="0.25"/>
    <row r="599" s="140" customFormat="1" x14ac:dyDescent="0.25"/>
    <row r="600" s="140" customFormat="1" x14ac:dyDescent="0.25"/>
    <row r="601" s="140" customFormat="1" x14ac:dyDescent="0.25"/>
    <row r="602" s="140" customFormat="1" x14ac:dyDescent="0.25"/>
    <row r="603" s="140" customFormat="1" x14ac:dyDescent="0.25"/>
    <row r="604" s="140" customFormat="1" x14ac:dyDescent="0.25"/>
    <row r="605" s="140" customFormat="1" x14ac:dyDescent="0.25"/>
    <row r="606" s="140" customFormat="1" x14ac:dyDescent="0.25"/>
    <row r="607" s="140" customFormat="1" x14ac:dyDescent="0.25"/>
    <row r="608" s="140" customFormat="1" x14ac:dyDescent="0.25"/>
    <row r="609" s="140" customFormat="1" x14ac:dyDescent="0.25"/>
  </sheetData>
  <sheetProtection selectLockedCells="1"/>
  <mergeCells count="2">
    <mergeCell ref="A1:B1"/>
    <mergeCell ref="A3:B3"/>
  </mergeCells>
  <pageMargins left="0.7" right="0.7" top="0.75" bottom="0.75" header="0.3" footer="0.3"/>
  <pageSetup paperSize="9" scale="83" orientation="portrait" r:id="rId1"/>
  <rowBreaks count="1" manualBreakCount="1">
    <brk id="4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9"/>
  <sheetViews>
    <sheetView showGridLines="0" workbookViewId="0">
      <selection activeCell="A48" sqref="A48:G48"/>
    </sheetView>
  </sheetViews>
  <sheetFormatPr defaultColWidth="9.140625" defaultRowHeight="15.75" x14ac:dyDescent="0.25"/>
  <cols>
    <col min="1" max="1" width="38.42578125" style="1" customWidth="1"/>
    <col min="2" max="2" width="13.7109375" style="1" customWidth="1"/>
    <col min="3" max="3" width="2.5703125" style="1" customWidth="1"/>
    <col min="4" max="6" width="9.140625" style="1"/>
    <col min="7" max="7" width="30" style="1" customWidth="1"/>
    <col min="8" max="16384" width="9.140625" style="1"/>
  </cols>
  <sheetData>
    <row r="1" spans="1:7" x14ac:dyDescent="0.25">
      <c r="A1" s="182" t="s">
        <v>235</v>
      </c>
      <c r="B1" s="183"/>
      <c r="C1" s="183"/>
      <c r="D1" s="183"/>
      <c r="E1" s="183"/>
      <c r="F1" s="183"/>
      <c r="G1" s="184"/>
    </row>
    <row r="2" spans="1:7" ht="33" customHeight="1" x14ac:dyDescent="0.25">
      <c r="A2" s="185" t="s">
        <v>236</v>
      </c>
      <c r="B2" s="186"/>
      <c r="C2" s="186"/>
      <c r="D2" s="186"/>
      <c r="E2" s="186"/>
      <c r="F2" s="186"/>
      <c r="G2" s="187"/>
    </row>
    <row r="3" spans="1:7" s="9" customFormat="1" x14ac:dyDescent="0.2">
      <c r="A3" s="188" t="s">
        <v>237</v>
      </c>
      <c r="B3" s="189"/>
      <c r="C3" s="189"/>
      <c r="D3" s="189"/>
      <c r="E3" s="189"/>
      <c r="F3" s="189"/>
      <c r="G3" s="190"/>
    </row>
    <row r="4" spans="1:7" x14ac:dyDescent="0.25">
      <c r="A4" s="191" t="s">
        <v>4</v>
      </c>
      <c r="B4" s="192"/>
      <c r="C4" s="192"/>
      <c r="D4" s="192"/>
      <c r="E4" s="192"/>
      <c r="F4" s="192"/>
      <c r="G4" s="193"/>
    </row>
    <row r="5" spans="1:7" x14ac:dyDescent="0.25">
      <c r="A5" s="191" t="str">
        <f>'A, B, C, D, E, G'!E4</f>
        <v>B bibliotheek</v>
      </c>
      <c r="B5" s="192"/>
      <c r="C5" s="192"/>
      <c r="D5" s="192"/>
      <c r="E5" s="192"/>
      <c r="F5" s="192"/>
      <c r="G5" s="193"/>
    </row>
    <row r="6" spans="1:7" x14ac:dyDescent="0.25">
      <c r="A6" s="76" t="str">
        <f>'A, B, C, D, E, G'!F4</f>
        <v>C werkplaats</v>
      </c>
      <c r="B6" s="77"/>
      <c r="C6" s="77"/>
      <c r="D6" s="77"/>
      <c r="E6" s="77"/>
      <c r="F6" s="77"/>
      <c r="G6" s="78"/>
    </row>
    <row r="7" spans="1:7" x14ac:dyDescent="0.25">
      <c r="A7" s="76" t="str">
        <f>'A, B, C, D, E, G'!G4</f>
        <v>D keuken</v>
      </c>
      <c r="B7" s="77"/>
      <c r="C7" s="77"/>
      <c r="D7" s="77"/>
      <c r="E7" s="77"/>
      <c r="F7" s="77"/>
      <c r="G7" s="78"/>
    </row>
    <row r="8" spans="1:7" x14ac:dyDescent="0.25">
      <c r="A8" s="76" t="str">
        <f>'A, B, C, D, E, G'!H4</f>
        <v>E verkeersruimten</v>
      </c>
      <c r="B8" s="77"/>
      <c r="C8" s="77"/>
      <c r="D8" s="77"/>
      <c r="E8" s="77"/>
      <c r="F8" s="77"/>
      <c r="G8" s="78"/>
    </row>
    <row r="9" spans="1:7" x14ac:dyDescent="0.25">
      <c r="A9" s="76" t="str">
        <f>'A, B, C, D, E, G'!I4</f>
        <v>F bergingen</v>
      </c>
      <c r="B9" s="77"/>
      <c r="C9" s="77"/>
      <c r="D9" s="77"/>
      <c r="E9" s="77"/>
      <c r="F9" s="77"/>
      <c r="G9" s="78"/>
    </row>
    <row r="10" spans="1:7" x14ac:dyDescent="0.25">
      <c r="A10" s="62" t="str">
        <f>'A, B, C, D, E, G'!J4</f>
        <v>G sanitaire ruimten</v>
      </c>
      <c r="B10" s="53"/>
      <c r="C10" s="53"/>
      <c r="D10" s="53"/>
      <c r="E10" s="53"/>
      <c r="F10" s="53"/>
      <c r="G10" s="58"/>
    </row>
    <row r="11" spans="1:7" x14ac:dyDescent="0.25">
      <c r="A11" s="62" t="s">
        <v>267</v>
      </c>
      <c r="B11" s="53"/>
      <c r="C11" s="53"/>
      <c r="D11" s="53"/>
      <c r="E11" s="53"/>
      <c r="F11" s="53"/>
      <c r="G11" s="58"/>
    </row>
    <row r="12" spans="1:7" x14ac:dyDescent="0.25">
      <c r="A12" s="62" t="s">
        <v>268</v>
      </c>
      <c r="B12" s="53"/>
      <c r="C12" s="53"/>
      <c r="D12" s="53"/>
      <c r="E12" s="53"/>
      <c r="F12" s="53"/>
      <c r="G12" s="58"/>
    </row>
    <row r="13" spans="1:7" x14ac:dyDescent="0.25">
      <c r="A13" s="191" t="s">
        <v>269</v>
      </c>
      <c r="B13" s="192"/>
      <c r="C13" s="192"/>
      <c r="D13" s="192"/>
      <c r="E13" s="192"/>
      <c r="F13" s="192"/>
      <c r="G13" s="193"/>
    </row>
    <row r="14" spans="1:7" x14ac:dyDescent="0.25">
      <c r="A14" s="76" t="s">
        <v>270</v>
      </c>
      <c r="B14" s="77"/>
      <c r="C14" s="77"/>
      <c r="D14" s="77"/>
      <c r="E14" s="77"/>
      <c r="F14" s="77"/>
      <c r="G14" s="78"/>
    </row>
    <row r="15" spans="1:7" x14ac:dyDescent="0.25">
      <c r="A15" s="76"/>
      <c r="B15" s="77"/>
      <c r="C15" s="77"/>
      <c r="D15" s="77"/>
      <c r="E15" s="77"/>
      <c r="F15" s="77"/>
      <c r="G15" s="78"/>
    </row>
    <row r="16" spans="1:7" x14ac:dyDescent="0.25">
      <c r="A16" s="55"/>
      <c r="B16" s="56"/>
      <c r="C16" s="56"/>
      <c r="D16" s="56"/>
      <c r="E16" s="56"/>
      <c r="F16" s="56"/>
      <c r="G16" s="57"/>
    </row>
    <row r="17" spans="1:7" s="9" customFormat="1" x14ac:dyDescent="0.2">
      <c r="A17" s="188" t="s">
        <v>238</v>
      </c>
      <c r="B17" s="189"/>
      <c r="C17" s="189"/>
      <c r="D17" s="189"/>
      <c r="E17" s="189"/>
      <c r="F17" s="189"/>
      <c r="G17" s="190"/>
    </row>
    <row r="18" spans="1:7" s="9" customFormat="1" x14ac:dyDescent="0.2">
      <c r="A18" s="205" t="s">
        <v>74</v>
      </c>
      <c r="B18" s="206"/>
      <c r="C18" s="107"/>
      <c r="D18" s="205" t="s">
        <v>239</v>
      </c>
      <c r="E18" s="207"/>
      <c r="F18" s="207"/>
      <c r="G18" s="206"/>
    </row>
    <row r="19" spans="1:7" ht="60" customHeight="1" x14ac:dyDescent="0.25">
      <c r="A19" s="194" t="s">
        <v>240</v>
      </c>
      <c r="B19" s="195"/>
      <c r="C19" s="101"/>
      <c r="D19" s="196" t="s">
        <v>241</v>
      </c>
      <c r="E19" s="204"/>
      <c r="F19" s="204"/>
      <c r="G19" s="197"/>
    </row>
    <row r="20" spans="1:7" ht="65.25" customHeight="1" x14ac:dyDescent="0.25">
      <c r="A20" s="194" t="s">
        <v>242</v>
      </c>
      <c r="B20" s="195"/>
      <c r="C20" s="101"/>
      <c r="D20" s="196" t="s">
        <v>243</v>
      </c>
      <c r="E20" s="204"/>
      <c r="F20" s="204"/>
      <c r="G20" s="197"/>
    </row>
    <row r="21" spans="1:7" ht="62.25" customHeight="1" x14ac:dyDescent="0.25">
      <c r="A21" s="194" t="s">
        <v>244</v>
      </c>
      <c r="B21" s="195"/>
      <c r="C21" s="101"/>
      <c r="D21" s="196" t="s">
        <v>241</v>
      </c>
      <c r="E21" s="204"/>
      <c r="F21" s="204"/>
      <c r="G21" s="197"/>
    </row>
    <row r="22" spans="1:7" x14ac:dyDescent="0.25">
      <c r="A22" s="196" t="s">
        <v>245</v>
      </c>
      <c r="B22" s="197"/>
      <c r="C22" s="101"/>
      <c r="D22" s="196" t="s">
        <v>241</v>
      </c>
      <c r="E22" s="204"/>
      <c r="F22" s="204"/>
      <c r="G22" s="197"/>
    </row>
    <row r="23" spans="1:7" x14ac:dyDescent="0.25">
      <c r="A23" s="59"/>
      <c r="B23" s="77"/>
      <c r="C23" s="77"/>
      <c r="D23" s="77"/>
      <c r="E23" s="77"/>
      <c r="F23" s="77"/>
      <c r="G23" s="78"/>
    </row>
    <row r="24" spans="1:7" x14ac:dyDescent="0.25">
      <c r="A24" s="198" t="s">
        <v>246</v>
      </c>
      <c r="B24" s="199"/>
      <c r="C24" s="199"/>
      <c r="D24" s="199"/>
      <c r="E24" s="199"/>
      <c r="F24" s="199"/>
      <c r="G24" s="200"/>
    </row>
    <row r="25" spans="1:7" x14ac:dyDescent="0.25">
      <c r="A25" s="198" t="s">
        <v>247</v>
      </c>
      <c r="B25" s="199"/>
      <c r="C25" s="199"/>
      <c r="D25" s="199"/>
      <c r="E25" s="199"/>
      <c r="F25" s="199"/>
      <c r="G25" s="200"/>
    </row>
    <row r="26" spans="1:7" x14ac:dyDescent="0.25">
      <c r="A26" s="79"/>
      <c r="B26" s="80"/>
      <c r="C26" s="80"/>
      <c r="D26" s="80"/>
      <c r="E26" s="80"/>
      <c r="F26" s="80"/>
      <c r="G26" s="81"/>
    </row>
    <row r="27" spans="1:7" ht="48" customHeight="1" x14ac:dyDescent="0.25">
      <c r="A27" s="201" t="s">
        <v>248</v>
      </c>
      <c r="B27" s="202"/>
      <c r="C27" s="202"/>
      <c r="D27" s="202"/>
      <c r="E27" s="202"/>
      <c r="F27" s="202"/>
      <c r="G27" s="203"/>
    </row>
    <row r="28" spans="1:7" x14ac:dyDescent="0.25">
      <c r="A28" s="112" t="s">
        <v>249</v>
      </c>
      <c r="B28" s="113"/>
      <c r="C28" s="113"/>
      <c r="D28" s="113"/>
      <c r="E28" s="113"/>
      <c r="F28" s="113"/>
      <c r="G28" s="114"/>
    </row>
    <row r="29" spans="1:7" x14ac:dyDescent="0.25">
      <c r="A29" s="211" t="s">
        <v>2</v>
      </c>
      <c r="B29" s="211"/>
      <c r="C29" s="108"/>
      <c r="D29" s="211" t="s">
        <v>239</v>
      </c>
      <c r="E29" s="211"/>
      <c r="F29" s="211"/>
      <c r="G29" s="211"/>
    </row>
    <row r="30" spans="1:7" x14ac:dyDescent="0.25">
      <c r="A30" s="196" t="s">
        <v>250</v>
      </c>
      <c r="B30" s="197"/>
      <c r="C30" s="101"/>
      <c r="D30" s="196" t="s">
        <v>271</v>
      </c>
      <c r="E30" s="204"/>
      <c r="F30" s="204"/>
      <c r="G30" s="197"/>
    </row>
    <row r="31" spans="1:7" x14ac:dyDescent="0.25">
      <c r="A31" s="196" t="s">
        <v>56</v>
      </c>
      <c r="B31" s="197"/>
      <c r="C31" s="101"/>
      <c r="D31" s="196" t="s">
        <v>271</v>
      </c>
      <c r="E31" s="204"/>
      <c r="F31" s="204"/>
      <c r="G31" s="197"/>
    </row>
    <row r="32" spans="1:7" x14ac:dyDescent="0.25">
      <c r="A32" s="212" t="s">
        <v>272</v>
      </c>
      <c r="B32" s="212"/>
      <c r="C32" s="101"/>
      <c r="D32" s="196" t="s">
        <v>271</v>
      </c>
      <c r="E32" s="204"/>
      <c r="F32" s="204"/>
      <c r="G32" s="197"/>
    </row>
    <row r="33" spans="1:7" x14ac:dyDescent="0.25">
      <c r="A33" s="60" t="s">
        <v>251</v>
      </c>
      <c r="B33" s="61"/>
      <c r="C33" s="25"/>
      <c r="D33" s="25"/>
      <c r="E33" s="25"/>
      <c r="F33" s="25"/>
      <c r="G33" s="58"/>
    </row>
    <row r="34" spans="1:7" x14ac:dyDescent="0.25">
      <c r="B34" s="53"/>
      <c r="C34" s="25"/>
      <c r="D34" s="25"/>
      <c r="E34" s="25"/>
      <c r="F34" s="25"/>
      <c r="G34" s="58"/>
    </row>
    <row r="35" spans="1:7" x14ac:dyDescent="0.25">
      <c r="A35" s="112" t="s">
        <v>252</v>
      </c>
      <c r="B35" s="113"/>
      <c r="C35" s="113"/>
      <c r="D35" s="113"/>
      <c r="E35" s="113"/>
      <c r="F35" s="113"/>
      <c r="G35" s="114"/>
    </row>
    <row r="36" spans="1:7" s="9" customFormat="1" x14ac:dyDescent="0.2">
      <c r="A36" s="205" t="s">
        <v>74</v>
      </c>
      <c r="B36" s="206"/>
      <c r="C36" s="107"/>
      <c r="D36" s="205" t="s">
        <v>239</v>
      </c>
      <c r="E36" s="207"/>
      <c r="F36" s="207"/>
      <c r="G36" s="206"/>
    </row>
    <row r="37" spans="1:7" x14ac:dyDescent="0.25">
      <c r="A37" s="196" t="s">
        <v>253</v>
      </c>
      <c r="B37" s="197"/>
      <c r="C37" s="101"/>
      <c r="D37" s="196" t="s">
        <v>254</v>
      </c>
      <c r="E37" s="204"/>
      <c r="F37" s="204"/>
      <c r="G37" s="197"/>
    </row>
    <row r="38" spans="1:7" x14ac:dyDescent="0.25">
      <c r="A38" s="109" t="s">
        <v>255</v>
      </c>
      <c r="B38" s="110"/>
      <c r="C38" s="110"/>
      <c r="D38" s="110"/>
      <c r="E38" s="110"/>
      <c r="F38" s="110"/>
      <c r="G38" s="111"/>
    </row>
    <row r="39" spans="1:7" ht="30.75" customHeight="1" x14ac:dyDescent="0.25">
      <c r="A39" s="191" t="s">
        <v>256</v>
      </c>
      <c r="B39" s="192"/>
      <c r="C39" s="192"/>
      <c r="D39" s="192"/>
      <c r="E39" s="192"/>
      <c r="F39" s="192"/>
      <c r="G39" s="193"/>
    </row>
    <row r="40" spans="1:7" ht="35.25" customHeight="1" x14ac:dyDescent="0.25">
      <c r="A40" s="191" t="s">
        <v>257</v>
      </c>
      <c r="B40" s="192"/>
      <c r="C40" s="192"/>
      <c r="D40" s="192"/>
      <c r="E40" s="192"/>
      <c r="F40" s="192"/>
      <c r="G40" s="193"/>
    </row>
    <row r="41" spans="1:7" ht="32.25" customHeight="1" x14ac:dyDescent="0.25">
      <c r="A41" s="208" t="s">
        <v>258</v>
      </c>
      <c r="B41" s="209"/>
      <c r="C41" s="209"/>
      <c r="D41" s="209"/>
      <c r="E41" s="209"/>
      <c r="F41" s="209"/>
      <c r="G41" s="210"/>
    </row>
    <row r="42" spans="1:7" ht="33.75" customHeight="1" x14ac:dyDescent="0.25">
      <c r="A42" s="191" t="s">
        <v>273</v>
      </c>
      <c r="B42" s="192"/>
      <c r="C42" s="192"/>
      <c r="D42" s="192"/>
      <c r="E42" s="192"/>
      <c r="F42" s="192"/>
      <c r="G42" s="193"/>
    </row>
    <row r="43" spans="1:7" x14ac:dyDescent="0.25">
      <c r="A43" s="208" t="s">
        <v>259</v>
      </c>
      <c r="B43" s="209"/>
      <c r="C43" s="209"/>
      <c r="D43" s="209"/>
      <c r="E43" s="209"/>
      <c r="F43" s="209"/>
      <c r="G43" s="210"/>
    </row>
    <row r="44" spans="1:7" x14ac:dyDescent="0.25">
      <c r="A44" s="191" t="s">
        <v>260</v>
      </c>
      <c r="B44" s="192"/>
      <c r="C44" s="192"/>
      <c r="D44" s="192"/>
      <c r="E44" s="192"/>
      <c r="F44" s="192"/>
      <c r="G44" s="193"/>
    </row>
    <row r="45" spans="1:7" x14ac:dyDescent="0.25">
      <c r="A45" s="191" t="s">
        <v>261</v>
      </c>
      <c r="B45" s="192"/>
      <c r="C45" s="192"/>
      <c r="D45" s="192"/>
      <c r="E45" s="192"/>
      <c r="F45" s="192"/>
      <c r="G45" s="193"/>
    </row>
    <row r="46" spans="1:7" x14ac:dyDescent="0.25">
      <c r="A46" s="191" t="s">
        <v>262</v>
      </c>
      <c r="B46" s="192"/>
      <c r="C46" s="192"/>
      <c r="D46" s="192"/>
      <c r="E46" s="192"/>
      <c r="F46" s="192"/>
      <c r="G46" s="193"/>
    </row>
    <row r="47" spans="1:7" x14ac:dyDescent="0.25">
      <c r="A47" s="191" t="s">
        <v>263</v>
      </c>
      <c r="B47" s="192"/>
      <c r="C47" s="192"/>
      <c r="D47" s="192"/>
      <c r="E47" s="192"/>
      <c r="F47" s="192"/>
      <c r="G47" s="193"/>
    </row>
    <row r="48" spans="1:7" s="10" customFormat="1" x14ac:dyDescent="0.25">
      <c r="A48" s="191" t="s">
        <v>264</v>
      </c>
      <c r="B48" s="192"/>
      <c r="C48" s="192"/>
      <c r="D48" s="192"/>
      <c r="E48" s="192"/>
      <c r="F48" s="192"/>
      <c r="G48" s="193"/>
    </row>
    <row r="49" spans="1:9" x14ac:dyDescent="0.25">
      <c r="A49" s="98" t="s">
        <v>265</v>
      </c>
      <c r="B49" s="99"/>
      <c r="C49" s="99"/>
      <c r="D49" s="99"/>
      <c r="E49" s="99"/>
      <c r="F49" s="99"/>
      <c r="G49" s="100"/>
      <c r="I49" s="9"/>
    </row>
  </sheetData>
  <sheetProtection algorithmName="SHA-512" hashValue="aLGkeZVeIlAYNoDv4HZXoDEP99/d1O6eJndERemAQGdKUa5skC1SwsP7UZKd4fzOiEGq0nglkUMXbLjUAYT4fQ==" saltValue="CqO0B8GIdMnC/j5oUNCPRQ==" spinCount="100000" sheet="1" objects="1" scenarios="1" selectLockedCells="1"/>
  <mergeCells count="42">
    <mergeCell ref="D19:G19"/>
    <mergeCell ref="D20:G20"/>
    <mergeCell ref="D21:G21"/>
    <mergeCell ref="D22:G22"/>
    <mergeCell ref="A39:G39"/>
    <mergeCell ref="D32:G32"/>
    <mergeCell ref="A36:B36"/>
    <mergeCell ref="D36:G36"/>
    <mergeCell ref="A29:B29"/>
    <mergeCell ref="D29:G29"/>
    <mergeCell ref="A30:B30"/>
    <mergeCell ref="A32:B32"/>
    <mergeCell ref="A31:B31"/>
    <mergeCell ref="D30:G30"/>
    <mergeCell ref="D31:G31"/>
    <mergeCell ref="A46:G46"/>
    <mergeCell ref="A47:G47"/>
    <mergeCell ref="A41:G41"/>
    <mergeCell ref="A42:G42"/>
    <mergeCell ref="A43:G43"/>
    <mergeCell ref="A44:G44"/>
    <mergeCell ref="A48:G48"/>
    <mergeCell ref="A4:G4"/>
    <mergeCell ref="A19:B19"/>
    <mergeCell ref="A20:B20"/>
    <mergeCell ref="A21:B21"/>
    <mergeCell ref="A22:B22"/>
    <mergeCell ref="A45:G45"/>
    <mergeCell ref="A24:G24"/>
    <mergeCell ref="A25:G25"/>
    <mergeCell ref="A27:G27"/>
    <mergeCell ref="A37:B37"/>
    <mergeCell ref="D37:G37"/>
    <mergeCell ref="A17:G17"/>
    <mergeCell ref="A18:B18"/>
    <mergeCell ref="D18:G18"/>
    <mergeCell ref="A40:G40"/>
    <mergeCell ref="A1:G1"/>
    <mergeCell ref="A2:G2"/>
    <mergeCell ref="A3:G3"/>
    <mergeCell ref="A5:G5"/>
    <mergeCell ref="A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751"/>
  <sheetViews>
    <sheetView zoomScale="80" zoomScaleNormal="80" workbookViewId="0">
      <selection activeCell="I11" sqref="I11"/>
    </sheetView>
  </sheetViews>
  <sheetFormatPr defaultColWidth="9.140625" defaultRowHeight="15.75" x14ac:dyDescent="0.2"/>
  <cols>
    <col min="1" max="1" width="3.7109375" style="2" bestFit="1" customWidth="1"/>
    <col min="2" max="2" width="155.5703125" style="2" bestFit="1" customWidth="1"/>
    <col min="3" max="4" width="18.140625" style="2" customWidth="1"/>
    <col min="5" max="5" width="19" style="2" bestFit="1" customWidth="1"/>
    <col min="6" max="6" width="18.140625" style="2" bestFit="1" customWidth="1"/>
    <col min="7" max="7" width="54.42578125" style="2" customWidth="1"/>
    <col min="8" max="8" width="10.5703125" style="2" bestFit="1" customWidth="1"/>
    <col min="9" max="9" width="12.85546875" style="2" bestFit="1" customWidth="1"/>
    <col min="10" max="10" width="17.85546875" style="2" bestFit="1" customWidth="1"/>
    <col min="11" max="16384" width="9.140625" style="2"/>
  </cols>
  <sheetData>
    <row r="1" spans="1:45" s="1" customFormat="1" x14ac:dyDescent="0.25">
      <c r="A1" s="43"/>
      <c r="B1" s="44" t="s">
        <v>114</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row>
    <row r="2" spans="1:45" x14ac:dyDescent="0.2">
      <c r="A2" s="47"/>
      <c r="B2" s="21" t="s">
        <v>115</v>
      </c>
      <c r="C2" s="22"/>
      <c r="D2" s="22"/>
      <c r="E2" s="22"/>
      <c r="F2" s="22"/>
      <c r="G2" s="4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row>
    <row r="3" spans="1:45" x14ac:dyDescent="0.25">
      <c r="A3" s="49"/>
      <c r="B3" s="50" t="s">
        <v>116</v>
      </c>
      <c r="C3" s="51"/>
      <c r="D3" s="51"/>
      <c r="E3" s="51"/>
      <c r="F3" s="51"/>
      <c r="G3" s="5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row>
    <row r="4" spans="1:45" x14ac:dyDescent="0.2">
      <c r="A4" s="33"/>
      <c r="B4" s="40" t="s">
        <v>117</v>
      </c>
      <c r="C4" s="41"/>
      <c r="D4" s="41"/>
      <c r="E4" s="41"/>
      <c r="F4" s="41"/>
      <c r="G4" s="4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row>
    <row r="5" spans="1:45" x14ac:dyDescent="0.2">
      <c r="A5" s="36"/>
      <c r="B5" s="37" t="s">
        <v>2</v>
      </c>
      <c r="C5" s="37" t="s">
        <v>3</v>
      </c>
      <c r="D5" s="38"/>
      <c r="E5" s="38"/>
      <c r="F5" s="38"/>
      <c r="G5" s="39"/>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row>
    <row r="7" spans="1:45" x14ac:dyDescent="0.2">
      <c r="A7" s="30">
        <v>7</v>
      </c>
      <c r="B7" s="30" t="str">
        <f>IFERROR(VLOOKUP(A7,'A, B, C, D, E, G'!$A$5:$C$36,2),"")</f>
        <v>Deur (incl. glas en sponning) en deurstopper</v>
      </c>
      <c r="C7" s="174" t="str">
        <f>IFERROR(VLOOKUP(A7,'A, B, C, D, E, G'!$A$5:$C$36,3),"")</f>
        <v>Dient stof-, vlek- en vingertastvrij te zijn en ontdaan van schopstrepen.</v>
      </c>
      <c r="D7" s="174"/>
      <c r="E7" s="174"/>
      <c r="F7" s="174"/>
      <c r="G7" s="174"/>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x14ac:dyDescent="0.2">
      <c r="A8" s="30">
        <v>10</v>
      </c>
      <c r="B8" s="30" t="str">
        <f>IFERROR(VLOOKUP(A8,'A, B, C, D, E, G'!$A$5:$C$36,2),"")</f>
        <v>Handdoekautomaat/zeepdispencers</v>
      </c>
      <c r="C8" s="174" t="str">
        <f>IFERROR(VLOOKUP(A8,'A, B, C, D, E, G'!$A$5:$C$36,3),"")</f>
        <v>Dienen stof- en vlekvrij te zijn en geen aangekoekt vuil te bevatten.</v>
      </c>
      <c r="D8" s="174"/>
      <c r="E8" s="174"/>
      <c r="F8" s="174"/>
      <c r="G8" s="174"/>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row>
    <row r="9" spans="1:45" x14ac:dyDescent="0.2">
      <c r="A9" s="30">
        <v>11</v>
      </c>
      <c r="B9" s="30" t="str">
        <f>IFERROR(VLOOKUP(A9,'A, B, C, D, E, G'!$A$5:$C$36,2),"")</f>
        <v>Handdoekautomaat/zeepdispencers</v>
      </c>
      <c r="C9" s="174" t="str">
        <f>IFERROR(VLOOKUP(A9,'A, B, C, D, E, G'!$A$5:$C$36,3),"")</f>
        <v>Dienen stof- en vlekvrij te zijn en geen aangekoekt vuil te bevatten.</v>
      </c>
      <c r="D9" s="174"/>
      <c r="E9" s="174"/>
      <c r="F9" s="174"/>
      <c r="G9" s="174"/>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row>
    <row r="10" spans="1:45" x14ac:dyDescent="0.2">
      <c r="A10" s="30">
        <v>13</v>
      </c>
      <c r="B10" s="30" t="str">
        <f>IFERROR(VLOOKUP(A10,'A, B, C, D, E, G'!$A$5:$C$36,2),"")</f>
        <v>Kast (hoog), bovenzijde pantry, vitrinekasten</v>
      </c>
      <c r="C10" s="174" t="str">
        <f>IFERROR(VLOOKUP(A10,'A, B, C, D, E, G'!$A$5:$C$36,3),"")</f>
        <v>Mag licht stof aanwezig zijn, vlekken dienen verwijderd te zijn</v>
      </c>
      <c r="D10" s="174"/>
      <c r="E10" s="174"/>
      <c r="F10" s="174"/>
      <c r="G10" s="174"/>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row>
    <row r="11" spans="1:45" x14ac:dyDescent="0.2">
      <c r="A11" s="30">
        <v>14</v>
      </c>
      <c r="B11" s="30" t="str">
        <f>IFERROR(VLOOKUP(A11,'A, B, C, D, E, G'!$A$5:$C$36,2),"")</f>
        <v>Kasten (laag) / lockers</v>
      </c>
      <c r="C11" s="174" t="str">
        <f>IFERROR(VLOOKUP(A11,'A, B, C, D, E, G'!$A$5:$C$36,3),"")</f>
        <v>Voorzijde en bovenzijde dient vlek-, stof- en vingertastvrij te zijn.</v>
      </c>
      <c r="D11" s="174"/>
      <c r="E11" s="174"/>
      <c r="F11" s="174"/>
      <c r="G11" s="174"/>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row>
    <row r="12" spans="1:45" x14ac:dyDescent="0.2">
      <c r="A12" s="30">
        <v>17</v>
      </c>
      <c r="B12" s="30" t="str">
        <f>IFERROR(VLOOKUP(A12,'A, B, C, D, E, G'!$A$5:$C$36,2),"")</f>
        <v>Monitor, beeldscherm, televisie</v>
      </c>
      <c r="C12" s="174" t="str">
        <f>IFERROR(VLOOKUP(A12,'A, B, C, D, E, G'!$A$5:$C$36,3),"")</f>
        <v>Dient stof- en spinragvrij te zijn.</v>
      </c>
      <c r="D12" s="174"/>
      <c r="E12" s="174"/>
      <c r="F12" s="174"/>
      <c r="G12" s="174"/>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row>
    <row r="13" spans="1:45" x14ac:dyDescent="0.2">
      <c r="A13" s="30">
        <v>18</v>
      </c>
      <c r="B13" s="30" t="str">
        <f>IFERROR(VLOOKUP(A13,'A, B, C, D, E, G'!$A$5:$C$36,2),"")</f>
        <v>Monitor, beeldscherm, televisie</v>
      </c>
      <c r="C13" s="174" t="str">
        <f>IFERROR(VLOOKUP(A13,'A, B, C, D, E, G'!$A$5:$C$36,3),"")</f>
        <v>Dient stof- en spinragvrij te zijn.</v>
      </c>
      <c r="D13" s="174"/>
      <c r="E13" s="174"/>
      <c r="F13" s="174"/>
      <c r="G13" s="174"/>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row>
    <row r="14" spans="1:45" x14ac:dyDescent="0.2">
      <c r="A14" s="30">
        <v>20</v>
      </c>
      <c r="B14" s="30" t="str">
        <f>IFERROR(VLOOKUP(A14,'A, B, C, D, E, G'!$A$5:$C$36,2),"")</f>
        <v>Papierbak / papiercontainer / plantenbak / paraplubak</v>
      </c>
      <c r="C14" s="174" t="str">
        <f>IFERROR(VLOOKUP(A14,'A, B, C, D, E, G'!$A$5:$C$36,3),"")</f>
        <v>De buitenzijde dient stof- en vlekvrij te zijn</v>
      </c>
      <c r="D14" s="174"/>
      <c r="E14" s="174"/>
      <c r="F14" s="174"/>
      <c r="G14" s="174"/>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row>
    <row r="15" spans="1:45" ht="31.5" customHeight="1" x14ac:dyDescent="0.2">
      <c r="A15" s="30">
        <v>22</v>
      </c>
      <c r="B15" s="30" t="str">
        <f>IFERROR(VLOOKUP(A15,'A, B, C, D, E, G'!$A$5:$C$36,2),"")</f>
        <v>Radiatoren/ convectorkasten</v>
      </c>
      <c r="C15" s="174" t="str">
        <f>IFERROR(VLOOKUP(A15,'A, B, C, D, E, G'!$A$5:$C$36,3),"")</f>
        <v>Licht stof mag aanwezig zijn, is ontdaan van schopstrepen en vlekken, los vuil wat tussen radiator en wand is dient verwijderd te worden.</v>
      </c>
      <c r="D15" s="174"/>
      <c r="E15" s="174"/>
      <c r="F15" s="174"/>
      <c r="G15" s="174"/>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row>
    <row r="16" spans="1:45" x14ac:dyDescent="0.2">
      <c r="A16" s="30">
        <v>23</v>
      </c>
      <c r="B16" s="30" t="str">
        <f>IFERROR(VLOOKUP(A16,'A, B, C, D, E, G'!$A$5:$C$36,2),"")</f>
        <v>Randen, richels, kapstokken, schakelaars, contactdozen, plinten, kozijnen, kabelgoten, buizen en leidingen, vensterbanken, brandblusser en slanghaspel</v>
      </c>
      <c r="C16" s="174" t="str">
        <f>IFERROR(VLOOKUP(A16,'A, B, C, D, E, G'!$A$5:$C$36,3),"")</f>
        <v>Hierop mag licht stof aanwezig zijn, dient vrij te zijn van vlekken (ook schopstrepen) tot een hoogte van 2,10 m</v>
      </c>
      <c r="D16" s="174"/>
      <c r="E16" s="174"/>
      <c r="F16" s="174"/>
      <c r="G16" s="174"/>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row>
    <row r="17" spans="1:45" x14ac:dyDescent="0.2">
      <c r="A17" s="30">
        <v>24</v>
      </c>
      <c r="B17" s="30" t="str">
        <f>IFERROR(VLOOKUP(A17,'A, B, C, D, E, G'!$A$5:$C$36,2),"")</f>
        <v>Separatie- / Balustradeglas</v>
      </c>
      <c r="C17" s="174" t="str">
        <f>IFERROR(VLOOKUP(A17,'A, B, C, D, E, G'!$A$5:$C$36,3),"")</f>
        <v>Dient vrij te zijn van vlekken, stof, vingertasten, gehecht vuil en strepen.</v>
      </c>
      <c r="D17" s="174"/>
      <c r="E17" s="174"/>
      <c r="F17" s="174"/>
      <c r="G17" s="174"/>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row>
    <row r="18" spans="1:45" x14ac:dyDescent="0.2">
      <c r="A18" s="30">
        <v>25</v>
      </c>
      <c r="B18" s="30" t="str">
        <f>IFERROR(VLOOKUP(A18,'A, B, C, D, E, G'!$A$5:$C$36,2),"")</f>
        <v>Spiegel incl. planchet</v>
      </c>
      <c r="C18" s="174" t="str">
        <f>IFERROR(VLOOKUP(A18,'A, B, C, D, E, G'!$A$5:$C$36,3),"")</f>
        <v>Dient vrij te zijn van vlekken, stof, vingertasten, gehecht vuil en strepen.</v>
      </c>
      <c r="D18" s="174"/>
      <c r="E18" s="174"/>
      <c r="F18" s="174"/>
      <c r="G18" s="174"/>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row>
    <row r="19" spans="1:45" x14ac:dyDescent="0.2">
      <c r="A19" s="30">
        <v>26</v>
      </c>
      <c r="B19" s="30" t="str">
        <f>IFERROR(VLOOKUP(A19,'A, B, C, D, E, G'!$A$5:$C$36,2),"")</f>
        <v>Tafel, bureau (incl. ladenblok)</v>
      </c>
      <c r="C19" s="174" t="str">
        <f>IFERROR(VLOOKUP(A19,'A, B, C, D, E, G'!$A$5:$C$36,3),"")</f>
        <v>De boven- en voorzijde dient stof-, vlek- en vingertastenvrij te zijn. Op de tafelpoten mag licht stof aanwezig zijn.</v>
      </c>
      <c r="D19" s="174"/>
      <c r="E19" s="174"/>
      <c r="F19" s="174"/>
      <c r="G19" s="174"/>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row>
    <row r="20" spans="1:45" ht="34.5" customHeight="1" x14ac:dyDescent="0.2">
      <c r="A20" s="30">
        <v>28</v>
      </c>
      <c r="B20" s="30" t="str">
        <f>IFERROR(VLOOKUP(A20,'A, B, C, D, E, G'!$A$5:$C$36,2),"")</f>
        <v>Vloer (zacht - hard)</v>
      </c>
      <c r="C20" s="174" t="str">
        <f>IFERROR(VLOOKUP(A20,'A, B, C, D, E, G'!$A$5:$C$36,3),"")</f>
        <v>Op de vloer mag geen zichtbaar vuil, vlekken, gehecht vuil en stof(randen) aanwezig zijn. Vlekken en kauwgom dienen verwijderd te zijn. De vloer dient egaal te zijn zonder verstoringen, zoals methodefouten en residu. Dienen stof- en vlekvrij te zijn.</v>
      </c>
      <c r="D20" s="174"/>
      <c r="E20" s="174"/>
      <c r="F20" s="174"/>
      <c r="G20" s="174"/>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row>
    <row r="21" spans="1:45" x14ac:dyDescent="0.2">
      <c r="A21" s="30">
        <v>30</v>
      </c>
      <c r="B21" s="30" t="str">
        <f>IFERROR(VLOOKUP(A21,'A, B, C, D, E, G'!$A$5:$C$36,2),"")</f>
        <v xml:space="preserve">Wanden </v>
      </c>
      <c r="C21" s="174" t="str">
        <f>IFERROR(VLOOKUP(A21,'A, B, C, D, E, G'!$A$5:$C$36,3),"")</f>
        <v>Dienen stof- en vlekvrij te zijn.</v>
      </c>
      <c r="D21" s="174"/>
      <c r="E21" s="174"/>
      <c r="F21" s="174"/>
      <c r="G21" s="174"/>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row>
    <row r="22" spans="1:45" x14ac:dyDescent="0.2">
      <c r="A22" s="30">
        <v>31</v>
      </c>
      <c r="B22" s="30" t="str">
        <f>IFERROR(VLOOKUP(A22,'A, B, C, D, E, G'!$A$5:$C$36,2),"")</f>
        <v>Wastafels, -bakken, -troggen, sifons en kranen</v>
      </c>
      <c r="C22" s="174" t="str">
        <f>IFERROR(VLOOKUP(A22,'A, B, C, D, E, G'!$A$5:$C$36,3),"")</f>
        <v>Dienen stof- en vlekvrij te zijn en geen aangekoekt vuil of kalkaanslag te bevatten.</v>
      </c>
      <c r="D22" s="174"/>
      <c r="E22" s="174"/>
      <c r="F22" s="174"/>
      <c r="G22" s="174"/>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row>
    <row r="23" spans="1:45" ht="16.5" customHeight="1" x14ac:dyDescent="0.2">
      <c r="A23" s="30">
        <v>32</v>
      </c>
      <c r="B23" s="30" t="str">
        <f>IFERROR(VLOOKUP(A23,'A, B, C, D, E, G'!$A$5:$C$36,2),"")</f>
        <v>Zitelementen (stoel/ bank/ kruk)</v>
      </c>
      <c r="C23" s="174" t="str">
        <f>IFERROR(VLOOKUP(A23,'A, B, C, D, E, G'!$A$5:$C$36,3),"")</f>
        <v>Op de stoelpoten mag licht stof aanwezig zijn. Het zitvlak en de leuning moeten vrij zijn van stof, vlekken en losliggend vuil</v>
      </c>
      <c r="D23" s="174"/>
      <c r="E23" s="174"/>
      <c r="F23" s="174"/>
      <c r="G23" s="174"/>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row>
    <row r="24" spans="1:45" ht="32.25" hidden="1" customHeight="1" x14ac:dyDescent="0.2">
      <c r="A24" s="22"/>
      <c r="B24" s="22" t="str">
        <f>IFERROR(VLOOKUP(A24,'A, B, C, D, E, G'!$A$5:$C$36,2),"")</f>
        <v/>
      </c>
      <c r="C24" s="23" t="str">
        <f>IFERROR(VLOOKUP(A24,'A, B, C, D, E, G'!$A$5:$C$36,3),"")</f>
        <v/>
      </c>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row>
    <row r="25" spans="1:45" ht="32.25" hidden="1" customHeight="1" x14ac:dyDescent="0.2">
      <c r="A25" s="22"/>
      <c r="B25" s="22" t="str">
        <f>IFERROR(VLOOKUP(A25,'A, B, C, D, E, G'!$A$5:$C$36,2),"")</f>
        <v/>
      </c>
      <c r="C25" s="23" t="str">
        <f>IFERROR(VLOOKUP(A25,'A, B, C, D, E, G'!$A$5:$C$36,3),"")</f>
        <v/>
      </c>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row>
    <row r="26" spans="1:45" ht="32.25" hidden="1" customHeight="1" x14ac:dyDescent="0.2">
      <c r="A26" s="22"/>
      <c r="B26" s="22" t="str">
        <f>IFERROR(VLOOKUP(A26,'A, B, C, D, E, G'!$A$5:$C$36,2),"")</f>
        <v/>
      </c>
      <c r="C26" s="23" t="str">
        <f>IFERROR(VLOOKUP(A26,'A, B, C, D, E, G'!$A$5:$C$36,3),"")</f>
        <v/>
      </c>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row>
    <row r="27" spans="1:45" ht="32.25" hidden="1" customHeight="1" x14ac:dyDescent="0.2">
      <c r="A27" s="22"/>
      <c r="B27" s="22" t="str">
        <f>IFERROR(VLOOKUP(A27,'A, B, C, D, E, G'!$A$5:$C$36,2),"")</f>
        <v/>
      </c>
      <c r="C27" s="23" t="str">
        <f>IFERROR(VLOOKUP(A27,'A, B, C, D, E, G'!$A$5:$C$36,3),"")</f>
        <v/>
      </c>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row>
    <row r="28" spans="1:45" ht="32.25" hidden="1" customHeight="1" x14ac:dyDescent="0.2">
      <c r="A28" s="22"/>
      <c r="B28" s="22" t="str">
        <f>IFERROR(VLOOKUP(A28,'A, B, C, D, E, G'!$A$5:$C$36,2),"")</f>
        <v/>
      </c>
      <c r="C28" s="23" t="str">
        <f>IFERROR(VLOOKUP(A28,'A, B, C, D, E, G'!$A$5:$C$36,3),"")</f>
        <v/>
      </c>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row>
    <row r="29" spans="1:45" ht="32.25" hidden="1" customHeight="1" x14ac:dyDescent="0.2">
      <c r="A29" s="22"/>
      <c r="B29" s="22" t="str">
        <f>IFERROR(VLOOKUP(A29,'A, B, C, D, E, G'!$A$5:$C$36,2),"")</f>
        <v/>
      </c>
      <c r="C29" s="23" t="str">
        <f>IFERROR(VLOOKUP(A29,'A, B, C, D, E, G'!$A$5:$C$36,3),"")</f>
        <v/>
      </c>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row>
    <row r="30" spans="1:45" ht="32.25" hidden="1" customHeight="1" x14ac:dyDescent="0.2">
      <c r="A30" s="22"/>
      <c r="B30" s="22" t="str">
        <f>IFERROR(VLOOKUP(A30,'A, B, C, D, E, G'!$A$5:$C$36,2),"")</f>
        <v/>
      </c>
      <c r="C30" s="23" t="str">
        <f>IFERROR(VLOOKUP(A30,'A, B, C, D, E, G'!$A$5:$C$36,3),"")</f>
        <v/>
      </c>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row>
    <row r="31" spans="1:45" ht="32.25" hidden="1" customHeight="1" x14ac:dyDescent="0.2">
      <c r="A31" s="22"/>
      <c r="B31" s="22" t="str">
        <f>IFERROR(VLOOKUP(A31,'A, B, C, D, E, G'!$A$5:$C$36,2),"")</f>
        <v/>
      </c>
      <c r="C31" s="23" t="str">
        <f>IFERROR(VLOOKUP(A31,'A, B, C, D, E, G'!$A$5:$C$36,3),"")</f>
        <v/>
      </c>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row>
    <row r="32" spans="1:45" ht="32.25" hidden="1" customHeight="1" x14ac:dyDescent="0.2">
      <c r="A32" s="22"/>
      <c r="B32" s="22" t="str">
        <f>IFERROR(VLOOKUP(A32,'A, B, C, D, E, G'!$A$5:$C$36,2),"")</f>
        <v/>
      </c>
      <c r="C32" s="23" t="str">
        <f>IFERROR(VLOOKUP(A32,'A, B, C, D, E, G'!$A$5:$C$36,3),"")</f>
        <v/>
      </c>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row>
    <row r="33" spans="1:45" ht="32.25" hidden="1" customHeight="1" x14ac:dyDescent="0.2">
      <c r="A33" s="22"/>
      <c r="B33" s="22" t="str">
        <f>IFERROR(VLOOKUP(A33,'A, B, C, D, E, G'!$A$5:$C$36,2),"")</f>
        <v/>
      </c>
      <c r="C33" s="23" t="str">
        <f>IFERROR(VLOOKUP(A33,'A, B, C, D, E, G'!$A$5:$C$36,3),"")</f>
        <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row>
    <row r="34" spans="1:45" ht="32.25" hidden="1" customHeight="1" x14ac:dyDescent="0.2">
      <c r="A34" s="22"/>
      <c r="B34" s="22" t="str">
        <f>IFERROR(VLOOKUP(A34,'A, B, C, D, E, G'!$A$5:$C$36,2),"")</f>
        <v/>
      </c>
      <c r="C34" s="23" t="str">
        <f>IFERROR(VLOOKUP(A34,'A, B, C, D, E, G'!$A$5:$C$36,3),"")</f>
        <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row>
    <row r="35" spans="1:45" ht="32.25" hidden="1" customHeight="1" x14ac:dyDescent="0.2">
      <c r="A35" s="22"/>
      <c r="B35" s="22" t="str">
        <f>IFERROR(VLOOKUP(A35,'A, B, C, D, E, G'!$A$5:$C$36,2),"")</f>
        <v/>
      </c>
      <c r="C35" s="23" t="str">
        <f>IFERROR(VLOOKUP(A35,'A, B, C, D, E, G'!$A$5:$C$36,3),"")</f>
        <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row>
    <row r="36" spans="1:45" ht="32.25" hidden="1" customHeight="1" x14ac:dyDescent="0.2">
      <c r="A36" s="22"/>
      <c r="B36" s="22" t="str">
        <f>IFERROR(VLOOKUP(A36,'A, B, C, D, E, G'!$A$5:$C$36,2),"")</f>
        <v/>
      </c>
      <c r="C36" s="23" t="str">
        <f>IFERROR(VLOOKUP(A36,'A, B, C, D, E, G'!$A$5:$C$36,3),"")</f>
        <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row>
    <row r="37" spans="1:45" ht="32.25" hidden="1" customHeight="1" x14ac:dyDescent="0.2">
      <c r="A37" s="22"/>
      <c r="B37" s="22" t="str">
        <f>IFERROR(VLOOKUP(A37,'A, B, C, D, E, G'!$A$5:$C$36,2),"")</f>
        <v/>
      </c>
      <c r="C37" s="23" t="str">
        <f>IFERROR(VLOOKUP(A37,'A, B, C, D, E, G'!$A$5:$C$36,3),"")</f>
        <v/>
      </c>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row>
    <row r="38" spans="1:45" ht="32.25" hidden="1" customHeight="1" x14ac:dyDescent="0.2">
      <c r="A38" s="22"/>
      <c r="B38" s="22"/>
      <c r="C38" s="23"/>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row>
    <row r="39" spans="1:45" ht="32.25" hidden="1" customHeight="1" x14ac:dyDescent="0.2">
      <c r="A39" s="22"/>
      <c r="B39" s="22"/>
      <c r="C39" s="23"/>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row>
    <row r="40" spans="1:45" ht="32.25" hidden="1" customHeight="1" x14ac:dyDescent="0.2">
      <c r="A40" s="22"/>
      <c r="B40" s="22"/>
      <c r="C40" s="23"/>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row>
    <row r="41" spans="1:45" ht="32.25" hidden="1" customHeight="1" x14ac:dyDescent="0.2">
      <c r="A41" s="22"/>
      <c r="B41" s="22"/>
      <c r="C41" s="23"/>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row>
    <row r="42" spans="1:45" ht="32.25" hidden="1" customHeight="1" x14ac:dyDescent="0.2">
      <c r="A42" s="22"/>
      <c r="B42" s="22"/>
      <c r="C42" s="23"/>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row>
    <row r="43" spans="1:45" ht="32.25" hidden="1" customHeight="1" x14ac:dyDescent="0.2">
      <c r="A43" s="22"/>
      <c r="B43" s="22"/>
      <c r="C43" s="23"/>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row>
    <row r="44" spans="1:45" ht="32.25" hidden="1" customHeight="1" x14ac:dyDescent="0.2">
      <c r="A44" s="22"/>
      <c r="B44" s="22"/>
      <c r="C44" s="23"/>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row>
    <row r="45" spans="1:45" ht="32.25" hidden="1" customHeight="1" x14ac:dyDescent="0.2">
      <c r="A45" s="22"/>
      <c r="B45" s="22"/>
      <c r="C45" s="23"/>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row>
    <row r="46" spans="1:45" ht="32.25" hidden="1" customHeight="1" x14ac:dyDescent="0.2">
      <c r="A46" s="22"/>
      <c r="B46" s="22"/>
      <c r="C46" s="23"/>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row>
    <row r="47" spans="1:45" ht="32.25" hidden="1" customHeight="1" x14ac:dyDescent="0.25">
      <c r="A47" s="22"/>
      <c r="B47" s="24"/>
      <c r="C47" s="23"/>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row>
    <row r="48" spans="1:45" ht="32.25" hidden="1" customHeight="1" x14ac:dyDescent="0.25">
      <c r="A48" s="22"/>
      <c r="B48" s="24"/>
      <c r="C48" s="23"/>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row>
    <row r="49" spans="1:45" ht="32.25" hidden="1" customHeight="1" x14ac:dyDescent="0.25">
      <c r="A49" s="22"/>
      <c r="B49" s="25"/>
      <c r="C49" s="23"/>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row>
    <row r="50" spans="1:45" ht="32.25" hidden="1" customHeight="1" x14ac:dyDescent="0.25">
      <c r="A50" s="22"/>
      <c r="B50" s="24"/>
      <c r="C50" s="23"/>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row>
    <row r="51" spans="1:45" ht="32.25" hidden="1" customHeight="1" x14ac:dyDescent="0.25">
      <c r="A51" s="22"/>
      <c r="B51" s="24"/>
      <c r="C51" s="23"/>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row>
    <row r="52" spans="1:45" ht="32.25" hidden="1" customHeight="1" x14ac:dyDescent="0.2">
      <c r="A52" s="22"/>
      <c r="B52" s="22"/>
      <c r="C52" s="23"/>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row>
    <row r="53" spans="1:45" ht="32.25" hidden="1" customHeight="1" x14ac:dyDescent="0.25">
      <c r="A53" s="22"/>
      <c r="B53" s="24"/>
      <c r="C53" s="23"/>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32.25" hidden="1" customHeight="1" x14ac:dyDescent="0.25">
      <c r="A54" s="22"/>
      <c r="B54" s="24"/>
      <c r="C54" s="23"/>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row>
    <row r="55" spans="1:45" ht="32.25" hidden="1" customHeight="1" x14ac:dyDescent="0.25">
      <c r="A55" s="22"/>
      <c r="B55" s="25"/>
      <c r="C55" s="23"/>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row>
    <row r="56" spans="1:45" ht="32.25" hidden="1" customHeight="1" x14ac:dyDescent="0.25">
      <c r="A56" s="22"/>
      <c r="B56" s="25"/>
      <c r="C56" s="23"/>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row r="57" spans="1:45" ht="32.25" hidden="1" customHeight="1" x14ac:dyDescent="0.25">
      <c r="A57" s="22"/>
      <c r="B57" s="24"/>
      <c r="C57" s="23"/>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row>
    <row r="58" spans="1:45" ht="32.25" hidden="1" customHeight="1" x14ac:dyDescent="0.25">
      <c r="A58" s="22"/>
      <c r="B58" s="24"/>
      <c r="C58" s="23"/>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row>
    <row r="59" spans="1:45" ht="32.25" hidden="1" customHeight="1" x14ac:dyDescent="0.25">
      <c r="A59" s="22"/>
      <c r="B59" s="24"/>
      <c r="C59" s="23"/>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row>
    <row r="60" spans="1:45" ht="32.25" hidden="1" customHeight="1" x14ac:dyDescent="0.25">
      <c r="A60" s="22"/>
      <c r="B60" s="24"/>
      <c r="C60" s="23"/>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row>
    <row r="61" spans="1:45" ht="32.25" hidden="1" customHeight="1" x14ac:dyDescent="0.2">
      <c r="A61" s="22"/>
      <c r="B61" s="26"/>
      <c r="C61" s="23"/>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row>
    <row r="62" spans="1:45" ht="32.25" hidden="1" customHeight="1" x14ac:dyDescent="0.2">
      <c r="A62" s="22"/>
      <c r="B62" s="22"/>
      <c r="C62" s="23"/>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row>
    <row r="63" spans="1:45" ht="32.25" hidden="1" customHeight="1" x14ac:dyDescent="0.2">
      <c r="A63" s="22"/>
      <c r="B63" s="26"/>
      <c r="C63" s="23"/>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row>
    <row r="64" spans="1:45" ht="32.25" hidden="1" customHeight="1" x14ac:dyDescent="0.2">
      <c r="A64" s="22"/>
      <c r="B64" s="22"/>
      <c r="C64" s="23"/>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row>
    <row r="65" spans="1:45" ht="32.25" hidden="1" customHeight="1" x14ac:dyDescent="0.2">
      <c r="A65" s="22"/>
      <c r="B65" s="27"/>
      <c r="C65" s="23"/>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row>
    <row r="66" spans="1:45" ht="32.25" hidden="1" customHeight="1" x14ac:dyDescent="0.2">
      <c r="A66" s="22"/>
      <c r="B66" s="27"/>
      <c r="C66" s="23"/>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row>
    <row r="67" spans="1:45" ht="32.25" hidden="1" customHeight="1" x14ac:dyDescent="0.2">
      <c r="A67" s="22"/>
      <c r="B67" s="27"/>
      <c r="C67" s="23"/>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row>
    <row r="68" spans="1:45" ht="32.25" hidden="1" customHeight="1" x14ac:dyDescent="0.2">
      <c r="A68" s="22"/>
      <c r="B68" s="27"/>
      <c r="C68" s="23"/>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row>
    <row r="69" spans="1:45" ht="32.25" hidden="1" customHeight="1" x14ac:dyDescent="0.2">
      <c r="A69" s="22"/>
      <c r="B69" s="22"/>
      <c r="C69" s="23"/>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row>
    <row r="70" spans="1:45" ht="32.25" hidden="1" customHeight="1" x14ac:dyDescent="0.2">
      <c r="A70" s="22"/>
      <c r="B70" s="22"/>
      <c r="C70" s="23"/>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row>
    <row r="71" spans="1:45" ht="32.25" hidden="1" customHeight="1" x14ac:dyDescent="0.2">
      <c r="A71" s="22"/>
      <c r="B71" s="22"/>
      <c r="C71" s="23"/>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row>
    <row r="72" spans="1:45" ht="32.25" hidden="1" customHeight="1" x14ac:dyDescent="0.2">
      <c r="A72" s="22"/>
      <c r="B72" s="22"/>
      <c r="C72" s="23"/>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row>
    <row r="73" spans="1:45" ht="32.25" hidden="1" customHeight="1" x14ac:dyDescent="0.2">
      <c r="A73" s="22"/>
      <c r="B73" s="27"/>
      <c r="C73" s="23"/>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row>
    <row r="74" spans="1:45" ht="32.25" hidden="1" customHeight="1" x14ac:dyDescent="0.2">
      <c r="A74" s="22"/>
      <c r="B74" s="27"/>
      <c r="C74" s="23"/>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row>
    <row r="75" spans="1:45" ht="32.25" hidden="1" customHeight="1" x14ac:dyDescent="0.2">
      <c r="A75" s="22"/>
      <c r="B75" s="27"/>
      <c r="C75" s="23"/>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row>
    <row r="76" spans="1:45" ht="32.25" hidden="1" customHeight="1" x14ac:dyDescent="0.2">
      <c r="A76" s="22"/>
      <c r="B76" s="27"/>
      <c r="C76" s="23"/>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row>
    <row r="77" spans="1:45" ht="32.25" hidden="1" customHeight="1" x14ac:dyDescent="0.2">
      <c r="A77" s="22"/>
      <c r="B77" s="27"/>
      <c r="C77" s="23"/>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row>
    <row r="78" spans="1:45" ht="32.25" hidden="1" customHeight="1" x14ac:dyDescent="0.2">
      <c r="A78" s="22"/>
      <c r="B78" s="27"/>
      <c r="C78" s="23"/>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row>
    <row r="79" spans="1:45" ht="32.25" hidden="1" customHeight="1" x14ac:dyDescent="0.2">
      <c r="A79" s="22"/>
      <c r="B79" s="22"/>
      <c r="C79" s="23"/>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row>
    <row r="80" spans="1:45" ht="32.25" hidden="1" customHeight="1" x14ac:dyDescent="0.2">
      <c r="A80" s="22"/>
      <c r="B80" s="27"/>
      <c r="C80" s="23"/>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row>
    <row r="81" spans="1:45" ht="32.25" hidden="1" customHeight="1" x14ac:dyDescent="0.2">
      <c r="A81" s="22"/>
      <c r="B81" s="27"/>
      <c r="C81" s="23"/>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row>
    <row r="82" spans="1:45" ht="32.25" hidden="1" customHeight="1" x14ac:dyDescent="0.2">
      <c r="A82" s="22"/>
      <c r="B82" s="27"/>
      <c r="C82" s="23"/>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row>
    <row r="83" spans="1:45" ht="32.25" hidden="1" customHeight="1" x14ac:dyDescent="0.2">
      <c r="A83" s="22"/>
      <c r="B83" s="28"/>
      <c r="C83" s="23"/>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row>
    <row r="84" spans="1:45" ht="32.25" hidden="1" customHeight="1" x14ac:dyDescent="0.2">
      <c r="A84" s="22"/>
      <c r="B84" s="29"/>
      <c r="C84" s="23"/>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row>
    <row r="85" spans="1:45" ht="32.25" hidden="1" customHeight="1" x14ac:dyDescent="0.2">
      <c r="A85" s="22"/>
      <c r="B85" s="29"/>
      <c r="C85" s="23"/>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row>
    <row r="86" spans="1:45" ht="32.25" hidden="1" customHeight="1" x14ac:dyDescent="0.2">
      <c r="A86" s="22"/>
      <c r="B86" s="29"/>
      <c r="C86" s="23"/>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row>
    <row r="87" spans="1:45" ht="32.25" hidden="1" customHeight="1" x14ac:dyDescent="0.2">
      <c r="A87" s="22"/>
      <c r="B87" s="29"/>
      <c r="C87" s="23"/>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row>
    <row r="88" spans="1:45" ht="32.25" hidden="1" customHeight="1" x14ac:dyDescent="0.2">
      <c r="A88" s="22"/>
      <c r="B88" s="29"/>
      <c r="C88" s="23"/>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row>
    <row r="89" spans="1:45" ht="32.25" hidden="1" customHeight="1" x14ac:dyDescent="0.2">
      <c r="A89" s="22"/>
      <c r="B89" s="29"/>
      <c r="C89" s="23"/>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row>
    <row r="90" spans="1:45" ht="32.25" hidden="1" customHeight="1" x14ac:dyDescent="0.2">
      <c r="A90" s="22"/>
      <c r="B90" s="29"/>
      <c r="C90" s="23"/>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row>
    <row r="91" spans="1:45" ht="32.25" hidden="1" customHeight="1" x14ac:dyDescent="0.2">
      <c r="A91" s="22"/>
      <c r="B91" s="29"/>
      <c r="C91" s="23"/>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row>
    <row r="92" spans="1:45" ht="32.25" customHeight="1" x14ac:dyDescent="0.2">
      <c r="A92" s="22"/>
      <c r="B92" s="29"/>
      <c r="C92" s="23"/>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row>
    <row r="93" spans="1:45" x14ac:dyDescent="0.2">
      <c r="A93" s="33"/>
      <c r="B93" s="34" t="s">
        <v>118</v>
      </c>
      <c r="C93" s="34" t="s">
        <v>119</v>
      </c>
      <c r="D93" s="34" t="s">
        <v>120</v>
      </c>
      <c r="E93" s="34" t="s">
        <v>121</v>
      </c>
      <c r="F93" s="35" t="s">
        <v>122</v>
      </c>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row>
    <row r="94" spans="1:45" x14ac:dyDescent="0.2">
      <c r="A94" s="30">
        <v>1</v>
      </c>
      <c r="B94" s="30" t="str">
        <f>IFERROR(VLOOKUP(A94,'A, B, C, D, E, G'!$A$87:$B$107,2),"")</f>
        <v>Afval-, prullen- en papierbakken</v>
      </c>
      <c r="C94" s="54" t="s">
        <v>13</v>
      </c>
      <c r="D94" s="54" t="s">
        <v>13</v>
      </c>
      <c r="E94" s="54" t="s">
        <v>13</v>
      </c>
      <c r="F94" s="54" t="s">
        <v>13</v>
      </c>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row>
    <row r="95" spans="1:45" x14ac:dyDescent="0.2">
      <c r="A95" s="30">
        <v>2</v>
      </c>
      <c r="B95" s="30" t="str">
        <f>IFERROR(VLOOKUP(A95,'A, B, C, D, E, G'!$A$87:$B$107,2),"")</f>
        <v>Deuren (inclusief sponning en omlijsting</v>
      </c>
      <c r="C95" s="54" t="s">
        <v>13</v>
      </c>
      <c r="D95" s="54" t="s">
        <v>13</v>
      </c>
      <c r="E95" s="54" t="s">
        <v>13</v>
      </c>
      <c r="F95" s="54" t="s">
        <v>13</v>
      </c>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row>
    <row r="96" spans="1:45" x14ac:dyDescent="0.2">
      <c r="A96" s="30">
        <v>18</v>
      </c>
      <c r="B96" s="30">
        <f>IFERROR(VLOOKUP(A96,'A, B, C, D, E, G'!$A$87:$B$107,2),"")</f>
        <v>0</v>
      </c>
      <c r="C96" s="54" t="s">
        <v>13</v>
      </c>
      <c r="D96" s="54" t="s">
        <v>13</v>
      </c>
      <c r="E96" s="54" t="s">
        <v>13</v>
      </c>
      <c r="F96" s="54" t="s">
        <v>13</v>
      </c>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row>
    <row r="97" spans="1:83" x14ac:dyDescent="0.2">
      <c r="A97" s="30">
        <v>19</v>
      </c>
      <c r="B97" s="30">
        <f>IFERROR(VLOOKUP(A97,'A, B, C, D, E, G'!$A$87:$B$107,2),"")</f>
        <v>0</v>
      </c>
      <c r="C97" s="54" t="s">
        <v>13</v>
      </c>
      <c r="D97" s="54" t="s">
        <v>13</v>
      </c>
      <c r="E97" s="54" t="s">
        <v>13</v>
      </c>
      <c r="F97" s="54" t="s">
        <v>13</v>
      </c>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row>
    <row r="98" spans="1:83" x14ac:dyDescent="0.2">
      <c r="A98" s="30">
        <v>20</v>
      </c>
      <c r="B98" s="30">
        <f>IFERROR(VLOOKUP(A98,'A, B, C, D, E, G'!$A$87:$B$107,2),"")</f>
        <v>0</v>
      </c>
      <c r="C98" s="54"/>
      <c r="D98" s="54"/>
      <c r="E98" s="54" t="s">
        <v>13</v>
      </c>
      <c r="F98" s="54"/>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row>
    <row r="99" spans="1:83" x14ac:dyDescent="0.2">
      <c r="A99" s="30">
        <v>21</v>
      </c>
      <c r="B99" s="32">
        <f>IFERROR(VLOOKUP(A99,'A, B, C, D, E, G'!$A$87:$B$107,2),"")</f>
        <v>0</v>
      </c>
      <c r="C99" s="54" t="s">
        <v>13</v>
      </c>
      <c r="D99" s="54" t="s">
        <v>13</v>
      </c>
      <c r="E99" s="54" t="s">
        <v>13</v>
      </c>
      <c r="F99" s="54" t="s">
        <v>13</v>
      </c>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row>
    <row r="100" spans="1:83" x14ac:dyDescent="0.2">
      <c r="A100" s="30">
        <v>22</v>
      </c>
      <c r="B100" s="30">
        <f>IFERROR(VLOOKUP(A100,'A, B, C, D, E, G'!$A$87:$B$107,2),"")</f>
        <v>0</v>
      </c>
      <c r="C100" s="54" t="s">
        <v>13</v>
      </c>
      <c r="D100" s="54" t="s">
        <v>13</v>
      </c>
      <c r="E100" s="54" t="s">
        <v>13</v>
      </c>
      <c r="F100" s="54" t="s">
        <v>13</v>
      </c>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row>
    <row r="101" spans="1:83" x14ac:dyDescent="0.2">
      <c r="A101" s="30">
        <v>23</v>
      </c>
      <c r="B101" s="30">
        <f>IFERROR(VLOOKUP(A101,'A, B, C, D, E, G'!$A$87:$B$107,2),"")</f>
        <v>0</v>
      </c>
      <c r="C101" s="54"/>
      <c r="D101" s="54" t="s">
        <v>13</v>
      </c>
      <c r="E101" s="54"/>
      <c r="F101" s="54" t="s">
        <v>13</v>
      </c>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row>
    <row r="102" spans="1:83" x14ac:dyDescent="0.2">
      <c r="A102" s="22"/>
      <c r="B102" s="22" t="str">
        <f>IFERROR(VLOOKUP(A102,'A, B, C, D, E, G'!$A$87:$B$107,2),"")</f>
        <v/>
      </c>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row>
    <row r="103" spans="1:83" ht="32.25" customHeight="1" x14ac:dyDescent="0.2">
      <c r="A103" s="22"/>
      <c r="B103" s="22" t="str">
        <f>IFERROR(VLOOKUP(A103,'A, B, C, D, E, G'!$A$87:$B$107,2),"")</f>
        <v/>
      </c>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row>
    <row r="104" spans="1:83" ht="32.25" customHeight="1" x14ac:dyDescent="0.2">
      <c r="A104" s="22"/>
      <c r="B104" s="22" t="str">
        <f>IFERROR(VLOOKUP(A104,'A, B, C, D, E, G'!$A$87:$B$107,2),"")</f>
        <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row>
    <row r="105" spans="1:83" ht="32.25" customHeight="1" x14ac:dyDescent="0.2">
      <c r="A105" s="22"/>
      <c r="B105" s="22" t="str">
        <f>IFERROR(VLOOKUP(A105,'A, B, C, D, E, G'!$A$87:$B$107,2),"")</f>
        <v/>
      </c>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row>
    <row r="106" spans="1:83" ht="32.25" customHeight="1" x14ac:dyDescent="0.2">
      <c r="A106" s="22"/>
      <c r="B106" s="22" t="str">
        <f>IFERROR(VLOOKUP(A106,'A, B, C, D, E, G'!$A$87:$B$107,2),"")</f>
        <v/>
      </c>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row>
    <row r="107" spans="1:83" ht="32.25" customHeight="1" x14ac:dyDescent="0.2">
      <c r="A107" s="22"/>
      <c r="B107" s="22" t="str">
        <f>IFERROR(VLOOKUP(A107,'A, B, C, D, E, G'!$A$87:$B$107,2),"")</f>
        <v/>
      </c>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row>
    <row r="108" spans="1:83" ht="32.25" customHeight="1" x14ac:dyDescent="0.2">
      <c r="A108" s="22"/>
      <c r="B108" s="22" t="str">
        <f>IFERROR(VLOOKUP(A108,'A, B, C, D, E, G'!$A$87:$B$107,2),"")</f>
        <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row>
    <row r="109" spans="1:83" ht="32.25" customHeight="1" x14ac:dyDescent="0.2">
      <c r="A109" s="22"/>
      <c r="B109" s="22" t="str">
        <f>IFERROR(VLOOKUP(A109,'A, B, C, D, E, G'!$A$87:$B$107,2),"")</f>
        <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row>
    <row r="110" spans="1:83" ht="32.25" customHeight="1" x14ac:dyDescent="0.2">
      <c r="A110" s="22"/>
      <c r="B110" s="22" t="str">
        <f>IFERROR(VLOOKUP(A110,'A, B, C, D, E, G'!$A$87:$B$107,2),"")</f>
        <v/>
      </c>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row>
    <row r="111" spans="1:83" ht="32.25" customHeight="1" x14ac:dyDescent="0.2">
      <c r="A111" s="22"/>
      <c r="B111" s="22" t="str">
        <f>IFERROR(VLOOKUP(A111,'A, B, C, D, E, G'!$A$87:$B$107,2),"")</f>
        <v/>
      </c>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row>
    <row r="112" spans="1:83" ht="32.25" customHeight="1" x14ac:dyDescent="0.2">
      <c r="A112" s="22"/>
      <c r="B112" s="22" t="str">
        <f>IFERROR(VLOOKUP(A112,'A, B, C, D, E, G'!$A$87:$B$107,2),"")</f>
        <v/>
      </c>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row>
    <row r="113" spans="1:83" ht="32.25" customHeight="1" x14ac:dyDescent="0.2">
      <c r="A113" s="22"/>
      <c r="B113" s="22" t="str">
        <f>IFERROR(VLOOKUP(A113,'A, B, C, D, E, G'!$A$87:$B$107,2),"")</f>
        <v/>
      </c>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row>
    <row r="114" spans="1:83" ht="32.25" customHeight="1" x14ac:dyDescent="0.2">
      <c r="A114" s="22"/>
      <c r="B114" s="22" t="str">
        <f>IFERROR(VLOOKUP(A114,'A, B, C, D, E, G'!$A$87:$B$107,2),"")</f>
        <v/>
      </c>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row>
    <row r="115" spans="1:83" ht="32.25" customHeight="1" x14ac:dyDescent="0.2">
      <c r="A115" s="22"/>
      <c r="B115" s="22" t="str">
        <f>IFERROR(VLOOKUP(A115,'A, B, C, D, E, G'!$A$87:$B$107,2),"")</f>
        <v/>
      </c>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row>
    <row r="116" spans="1:83" ht="32.25" customHeight="1" x14ac:dyDescent="0.2">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row>
    <row r="117" spans="1:83" ht="32.25" customHeight="1" x14ac:dyDescent="0.2">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row>
    <row r="118" spans="1:83" ht="32.25" customHeight="1" x14ac:dyDescent="0.2">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row>
    <row r="119" spans="1:83" ht="32.25" customHeight="1" x14ac:dyDescent="0.2">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row>
    <row r="120" spans="1:83" ht="32.25" customHeight="1" x14ac:dyDescent="0.2">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row>
    <row r="121" spans="1:83" ht="32.25" customHeight="1" x14ac:dyDescent="0.2">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row>
    <row r="122" spans="1:83" ht="32.25" customHeight="1" x14ac:dyDescent="0.2">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row>
    <row r="123" spans="1:83" ht="32.25" customHeight="1" x14ac:dyDescent="0.2">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row>
    <row r="124" spans="1:83" ht="32.25" customHeight="1" x14ac:dyDescent="0.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row>
    <row r="125" spans="1:83" ht="32.25" customHeight="1" x14ac:dyDescent="0.2">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row>
    <row r="126" spans="1:83" ht="32.25" customHeight="1" x14ac:dyDescent="0.2">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row>
    <row r="127" spans="1:83" ht="32.25" customHeight="1" x14ac:dyDescent="0.2">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row>
    <row r="128" spans="1:83" ht="32.25" customHeight="1" x14ac:dyDescent="0.2">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row>
    <row r="129" spans="1:83" ht="32.25" customHeight="1" x14ac:dyDescent="0.2">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row>
    <row r="130" spans="1:83" ht="32.25" customHeight="1" x14ac:dyDescent="0.2">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row>
    <row r="131" spans="1:83" ht="32.25" customHeight="1" x14ac:dyDescent="0.2">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row>
    <row r="132" spans="1:83" ht="32.25" customHeight="1" x14ac:dyDescent="0.2">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row>
    <row r="133" spans="1:83" ht="32.25" customHeight="1" x14ac:dyDescent="0.2">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row>
    <row r="134" spans="1:83" ht="32.25" customHeight="1" x14ac:dyDescent="0.2">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row>
    <row r="135" spans="1:83" ht="32.25" customHeight="1" x14ac:dyDescent="0.2">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row>
    <row r="136" spans="1:83" ht="32.25" customHeight="1" x14ac:dyDescent="0.2">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row>
    <row r="137" spans="1:83" ht="32.25" customHeight="1" x14ac:dyDescent="0.2">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row>
    <row r="138" spans="1:83" ht="32.25" customHeight="1" x14ac:dyDescent="0.2">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row>
    <row r="139" spans="1:83" ht="32.25" customHeight="1" x14ac:dyDescent="0.2">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row>
    <row r="140" spans="1:83" ht="32.25" customHeight="1" x14ac:dyDescent="0.2">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row>
    <row r="141" spans="1:83" ht="32.25" customHeight="1" x14ac:dyDescent="0.2">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row>
    <row r="142" spans="1:83" ht="32.25" customHeight="1" x14ac:dyDescent="0.2">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row>
    <row r="143" spans="1:83" ht="32.25" customHeight="1" x14ac:dyDescent="0.2">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row>
    <row r="144" spans="1:83" ht="32.25" customHeight="1" x14ac:dyDescent="0.2">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row>
    <row r="145" spans="8:45" ht="32.25" customHeight="1" x14ac:dyDescent="0.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row>
    <row r="146" spans="8:45" ht="32.25" customHeight="1" x14ac:dyDescent="0.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row>
    <row r="147" spans="8:45" ht="32.25" customHeight="1" x14ac:dyDescent="0.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row>
    <row r="148" spans="8:45" ht="32.25" customHeight="1" x14ac:dyDescent="0.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row>
    <row r="149" spans="8:45" ht="32.25" customHeight="1" x14ac:dyDescent="0.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row>
    <row r="150" spans="8:45" ht="32.25" customHeight="1" x14ac:dyDescent="0.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row>
    <row r="151" spans="8:45" ht="32.25" customHeight="1" x14ac:dyDescent="0.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row>
    <row r="152" spans="8:45" ht="32.25" customHeight="1" x14ac:dyDescent="0.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row>
    <row r="153" spans="8:45" ht="32.25" customHeight="1" x14ac:dyDescent="0.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row>
    <row r="154" spans="8:45" ht="32.25" customHeight="1" x14ac:dyDescent="0.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row>
    <row r="155" spans="8:45" ht="32.25" customHeight="1" x14ac:dyDescent="0.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row>
    <row r="156" spans="8:45" ht="32.25" customHeight="1" x14ac:dyDescent="0.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row>
    <row r="157" spans="8:45" ht="32.25" customHeight="1" x14ac:dyDescent="0.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row>
    <row r="158" spans="8:45" ht="32.25" customHeight="1" x14ac:dyDescent="0.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row>
    <row r="159" spans="8:45" ht="32.25" customHeight="1" x14ac:dyDescent="0.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row>
    <row r="160" spans="8:45" ht="32.25" customHeight="1" x14ac:dyDescent="0.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row>
    <row r="161" spans="8:45" ht="32.25" customHeight="1" x14ac:dyDescent="0.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row>
    <row r="162" spans="8:45" ht="32.25" customHeight="1" x14ac:dyDescent="0.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row>
    <row r="163" spans="8:45" ht="32.25" customHeight="1" x14ac:dyDescent="0.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row>
    <row r="164" spans="8:45" ht="32.25" customHeight="1" x14ac:dyDescent="0.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row>
    <row r="165" spans="8:45" ht="32.25" customHeight="1" x14ac:dyDescent="0.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row>
    <row r="166" spans="8:45" ht="32.25" customHeight="1" x14ac:dyDescent="0.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row>
    <row r="167" spans="8:45" ht="32.25" customHeight="1" x14ac:dyDescent="0.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row>
    <row r="168" spans="8:45" ht="32.25" customHeight="1" x14ac:dyDescent="0.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row>
    <row r="169" spans="8:45" ht="32.25" customHeight="1" x14ac:dyDescent="0.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row>
    <row r="170" spans="8:45" ht="32.25" customHeight="1" x14ac:dyDescent="0.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row>
    <row r="171" spans="8:45" ht="32.25" customHeight="1" x14ac:dyDescent="0.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row>
    <row r="172" spans="8:45" ht="32.25" customHeight="1" x14ac:dyDescent="0.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row>
    <row r="173" spans="8:45" ht="32.25" customHeight="1" x14ac:dyDescent="0.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row>
    <row r="174" spans="8:45" ht="32.25" customHeight="1" x14ac:dyDescent="0.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row>
    <row r="175" spans="8:45" ht="32.25" customHeight="1" x14ac:dyDescent="0.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row>
    <row r="176" spans="8:45" ht="32.25" customHeight="1" x14ac:dyDescent="0.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row>
    <row r="177" spans="8:45" ht="32.25" customHeight="1" x14ac:dyDescent="0.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row>
    <row r="178" spans="8:45" ht="32.25" customHeight="1" x14ac:dyDescent="0.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row>
    <row r="179" spans="8:45" ht="32.25" customHeight="1" x14ac:dyDescent="0.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row>
    <row r="180" spans="8:45" ht="32.25" customHeight="1" x14ac:dyDescent="0.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row>
    <row r="181" spans="8:45" ht="32.25" customHeight="1" x14ac:dyDescent="0.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row>
    <row r="182" spans="8:45" ht="32.25" customHeight="1" x14ac:dyDescent="0.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row>
    <row r="183" spans="8:45" ht="32.25" customHeight="1" x14ac:dyDescent="0.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row>
    <row r="184" spans="8:45" ht="32.25" customHeight="1" x14ac:dyDescent="0.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row>
    <row r="185" spans="8:45" ht="32.25" customHeight="1" x14ac:dyDescent="0.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row>
    <row r="186" spans="8:45" ht="32.25" customHeight="1" x14ac:dyDescent="0.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row>
    <row r="187" spans="8:45" ht="32.25" customHeight="1" x14ac:dyDescent="0.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row>
    <row r="188" spans="8:45" ht="32.25" customHeight="1" x14ac:dyDescent="0.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row>
    <row r="189" spans="8:45" ht="32.25" customHeight="1" x14ac:dyDescent="0.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row>
    <row r="190" spans="8:45" ht="32.25" customHeight="1" x14ac:dyDescent="0.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row>
    <row r="191" spans="8:45" ht="32.25" customHeight="1" x14ac:dyDescent="0.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row>
    <row r="192" spans="8:45" ht="32.25" customHeight="1" x14ac:dyDescent="0.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row>
    <row r="193" spans="8:45" ht="32.25" customHeight="1" x14ac:dyDescent="0.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row>
    <row r="194" spans="8:45" ht="32.25" customHeight="1" x14ac:dyDescent="0.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row>
    <row r="195" spans="8:45" ht="32.25" customHeight="1" x14ac:dyDescent="0.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row>
    <row r="196" spans="8:45" ht="32.25" customHeight="1" x14ac:dyDescent="0.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row>
    <row r="197" spans="8:45" ht="32.25" customHeight="1" x14ac:dyDescent="0.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row>
    <row r="198" spans="8:45" ht="32.25" customHeight="1" x14ac:dyDescent="0.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row>
    <row r="199" spans="8:45" ht="32.25" customHeight="1" x14ac:dyDescent="0.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row>
    <row r="200" spans="8:45" ht="32.25" customHeight="1" x14ac:dyDescent="0.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row>
    <row r="201" spans="8:45" ht="32.25" customHeight="1" x14ac:dyDescent="0.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row>
    <row r="202" spans="8:45" ht="32.25" customHeight="1" x14ac:dyDescent="0.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row>
    <row r="203" spans="8:45" ht="32.25" customHeight="1" x14ac:dyDescent="0.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row>
    <row r="204" spans="8:45" ht="32.25" customHeight="1" x14ac:dyDescent="0.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row>
    <row r="205" spans="8:45" ht="32.25" customHeight="1" x14ac:dyDescent="0.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row>
    <row r="206" spans="8:45" ht="32.25" customHeight="1" x14ac:dyDescent="0.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row>
    <row r="207" spans="8:45" ht="32.25" customHeight="1" x14ac:dyDescent="0.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row>
    <row r="208" spans="8:45" ht="32.25" customHeight="1" x14ac:dyDescent="0.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row>
    <row r="209" spans="8:45" ht="32.25" customHeight="1" x14ac:dyDescent="0.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row>
    <row r="210" spans="8:45" ht="32.25" customHeight="1" x14ac:dyDescent="0.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row>
    <row r="211" spans="8:45" ht="32.25" customHeight="1" x14ac:dyDescent="0.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row>
    <row r="212" spans="8:45" ht="32.25" customHeight="1" x14ac:dyDescent="0.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row>
    <row r="213" spans="8:45" ht="32.25" customHeight="1" x14ac:dyDescent="0.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row>
    <row r="214" spans="8:45" ht="32.25" customHeight="1" x14ac:dyDescent="0.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row>
    <row r="215" spans="8:45" ht="32.25" customHeight="1" x14ac:dyDescent="0.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row>
    <row r="216" spans="8:45" ht="32.25" customHeight="1" x14ac:dyDescent="0.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row>
    <row r="217" spans="8:45" ht="32.25" customHeight="1" x14ac:dyDescent="0.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row>
    <row r="218" spans="8:45" ht="32.25" customHeight="1" x14ac:dyDescent="0.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row>
    <row r="219" spans="8:45" ht="32.25" customHeight="1" x14ac:dyDescent="0.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row>
    <row r="220" spans="8:45" ht="32.25" customHeight="1" x14ac:dyDescent="0.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row>
    <row r="221" spans="8:45" ht="32.25" customHeight="1" x14ac:dyDescent="0.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row>
    <row r="222" spans="8:45" ht="32.25" customHeight="1" x14ac:dyDescent="0.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row>
    <row r="223" spans="8:45" ht="32.25" customHeight="1" x14ac:dyDescent="0.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row>
    <row r="224" spans="8:45" ht="32.25" customHeight="1" x14ac:dyDescent="0.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row>
    <row r="225" spans="8:45" ht="32.25" customHeight="1" x14ac:dyDescent="0.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row>
    <row r="226" spans="8:45" ht="32.25" customHeight="1" x14ac:dyDescent="0.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row>
    <row r="227" spans="8:45" ht="32.25" customHeight="1" x14ac:dyDescent="0.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row>
    <row r="228" spans="8:45" ht="32.25" customHeight="1" x14ac:dyDescent="0.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row>
    <row r="229" spans="8:45" ht="32.25" customHeight="1" x14ac:dyDescent="0.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row>
    <row r="230" spans="8:45" ht="32.25" customHeight="1" x14ac:dyDescent="0.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row>
    <row r="231" spans="8:45" ht="32.25" customHeight="1" x14ac:dyDescent="0.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row>
    <row r="232" spans="8:45" ht="32.25" customHeight="1" x14ac:dyDescent="0.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row>
    <row r="233" spans="8:45" ht="32.25" customHeight="1" x14ac:dyDescent="0.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row>
    <row r="234" spans="8:45" ht="32.25" customHeight="1" x14ac:dyDescent="0.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row>
    <row r="235" spans="8:45" ht="32.25" customHeight="1" x14ac:dyDescent="0.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row>
    <row r="236" spans="8:45" ht="32.25" customHeight="1" x14ac:dyDescent="0.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row>
    <row r="237" spans="8:45" ht="32.25" customHeight="1" x14ac:dyDescent="0.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row>
    <row r="238" spans="8:45" ht="32.25" customHeight="1" x14ac:dyDescent="0.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row>
    <row r="239" spans="8:45" ht="32.25" customHeight="1" x14ac:dyDescent="0.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row>
    <row r="240" spans="8:45" ht="32.25" customHeight="1" x14ac:dyDescent="0.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row>
    <row r="241" spans="8:45" ht="32.25" customHeight="1" x14ac:dyDescent="0.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row>
    <row r="242" spans="8:45" ht="32.25" customHeight="1" x14ac:dyDescent="0.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row>
    <row r="243" spans="8:45" ht="32.25" customHeight="1" x14ac:dyDescent="0.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row>
    <row r="244" spans="8:45" ht="32.25" customHeight="1" x14ac:dyDescent="0.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row>
    <row r="245" spans="8:45" ht="32.25" customHeight="1" x14ac:dyDescent="0.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row>
    <row r="246" spans="8:45" ht="32.25" customHeight="1" x14ac:dyDescent="0.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row>
    <row r="247" spans="8:45" ht="32.25" customHeight="1" x14ac:dyDescent="0.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row>
    <row r="248" spans="8:45" ht="32.25" customHeight="1" x14ac:dyDescent="0.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row>
    <row r="249" spans="8:45" ht="32.25" customHeight="1" x14ac:dyDescent="0.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row>
    <row r="250" spans="8:45" ht="32.25" customHeight="1" x14ac:dyDescent="0.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row>
    <row r="251" spans="8:45" ht="32.25" customHeight="1" x14ac:dyDescent="0.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row>
    <row r="252" spans="8:45" ht="32.25" customHeight="1" x14ac:dyDescent="0.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row>
    <row r="253" spans="8:45" ht="32.25" customHeight="1" x14ac:dyDescent="0.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row>
    <row r="254" spans="8:45" ht="32.25" customHeight="1" x14ac:dyDescent="0.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row>
    <row r="255" spans="8:45" ht="32.25" customHeight="1" x14ac:dyDescent="0.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row>
    <row r="256" spans="8:45" ht="32.25" customHeight="1" x14ac:dyDescent="0.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row>
    <row r="257" spans="8:45" ht="32.25" customHeight="1" x14ac:dyDescent="0.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row>
    <row r="258" spans="8:45" ht="32.25" customHeight="1" x14ac:dyDescent="0.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row>
    <row r="259" spans="8:45" ht="32.25" customHeight="1" x14ac:dyDescent="0.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row>
    <row r="260" spans="8:45" ht="32.25" customHeight="1" x14ac:dyDescent="0.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row>
    <row r="261" spans="8:45" ht="32.25" customHeight="1" x14ac:dyDescent="0.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row>
    <row r="262" spans="8:45" ht="32.25" customHeight="1" x14ac:dyDescent="0.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row>
    <row r="263" spans="8:45" ht="32.25" customHeight="1" x14ac:dyDescent="0.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row>
    <row r="264" spans="8:45" ht="32.25" customHeight="1" x14ac:dyDescent="0.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row>
    <row r="265" spans="8:45" ht="32.25" customHeight="1" x14ac:dyDescent="0.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row>
    <row r="266" spans="8:45" ht="32.25" customHeight="1" x14ac:dyDescent="0.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row>
    <row r="267" spans="8:45" ht="32.25" customHeight="1" x14ac:dyDescent="0.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row>
    <row r="268" spans="8:45" ht="32.25" customHeight="1" x14ac:dyDescent="0.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row>
    <row r="269" spans="8:45" ht="32.25" customHeight="1" x14ac:dyDescent="0.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row>
    <row r="270" spans="8:45" ht="32.25" customHeight="1" x14ac:dyDescent="0.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row>
    <row r="271" spans="8:45" ht="32.25" customHeight="1" x14ac:dyDescent="0.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row>
    <row r="272" spans="8:45" ht="32.25" customHeight="1" x14ac:dyDescent="0.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row>
    <row r="273" spans="8:45" ht="32.25" customHeight="1" x14ac:dyDescent="0.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row>
    <row r="274" spans="8:45" ht="32.25" customHeight="1" x14ac:dyDescent="0.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row>
    <row r="275" spans="8:45" ht="32.25" customHeight="1" x14ac:dyDescent="0.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row>
    <row r="276" spans="8:45" ht="32.25" customHeight="1" x14ac:dyDescent="0.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row>
    <row r="277" spans="8:45" ht="32.25" customHeight="1" x14ac:dyDescent="0.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row>
    <row r="278" spans="8:45" ht="32.25" customHeight="1" x14ac:dyDescent="0.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row>
    <row r="279" spans="8:45" ht="32.25" customHeight="1" x14ac:dyDescent="0.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row>
    <row r="280" spans="8:45" ht="32.25" customHeight="1" x14ac:dyDescent="0.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row>
    <row r="281" spans="8:45" ht="32.25" customHeight="1" x14ac:dyDescent="0.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row>
    <row r="282" spans="8:45" ht="32.25" customHeight="1" x14ac:dyDescent="0.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row>
    <row r="283" spans="8:45" ht="32.25" customHeight="1" x14ac:dyDescent="0.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row>
    <row r="284" spans="8:45" ht="32.25" customHeight="1" x14ac:dyDescent="0.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row>
    <row r="285" spans="8:45" ht="32.25" customHeight="1" x14ac:dyDescent="0.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row>
    <row r="286" spans="8:45" ht="32.25" customHeight="1" x14ac:dyDescent="0.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row>
    <row r="287" spans="8:45" ht="32.25" customHeight="1" x14ac:dyDescent="0.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row>
    <row r="288" spans="8:45" ht="32.25" customHeight="1" x14ac:dyDescent="0.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row>
    <row r="289" spans="8:45" ht="32.25" customHeight="1" x14ac:dyDescent="0.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row>
    <row r="290" spans="8:45" ht="32.25" customHeight="1" x14ac:dyDescent="0.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row>
    <row r="291" spans="8:45" ht="32.25" customHeight="1" x14ac:dyDescent="0.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row>
    <row r="292" spans="8:45" ht="32.25" customHeight="1" x14ac:dyDescent="0.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row>
    <row r="293" spans="8:45" ht="32.25" customHeight="1" x14ac:dyDescent="0.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row>
    <row r="294" spans="8:45" ht="32.25" customHeight="1" x14ac:dyDescent="0.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row>
    <row r="295" spans="8:45" ht="32.25" customHeight="1" x14ac:dyDescent="0.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row>
    <row r="296" spans="8:45" ht="32.25" customHeight="1" x14ac:dyDescent="0.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row>
    <row r="297" spans="8:45" ht="32.25" customHeight="1" x14ac:dyDescent="0.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row>
    <row r="298" spans="8:45" ht="32.25" customHeight="1" x14ac:dyDescent="0.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row>
    <row r="299" spans="8:45" ht="32.25" customHeight="1" x14ac:dyDescent="0.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row>
    <row r="300" spans="8:45" ht="32.25" customHeight="1" x14ac:dyDescent="0.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row>
    <row r="301" spans="8:45" ht="32.25" customHeight="1" x14ac:dyDescent="0.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row>
    <row r="302" spans="8:45" ht="32.25" customHeight="1" x14ac:dyDescent="0.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row>
    <row r="303" spans="8:45" ht="32.25" customHeight="1" x14ac:dyDescent="0.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row>
    <row r="304" spans="8:45" ht="32.25" customHeight="1" x14ac:dyDescent="0.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row>
    <row r="305" spans="8:45" ht="32.25" customHeight="1" x14ac:dyDescent="0.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row>
    <row r="306" spans="8:45" ht="32.25" customHeight="1" x14ac:dyDescent="0.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row>
    <row r="307" spans="8:45" ht="32.25" customHeight="1" x14ac:dyDescent="0.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row>
    <row r="308" spans="8:45" ht="32.25" customHeight="1" x14ac:dyDescent="0.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row>
    <row r="309" spans="8:45" ht="32.25" customHeight="1" x14ac:dyDescent="0.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row>
    <row r="310" spans="8:45" ht="32.25" customHeight="1" x14ac:dyDescent="0.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row>
    <row r="311" spans="8:45" ht="32.25" customHeight="1" x14ac:dyDescent="0.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row>
    <row r="312" spans="8:45" ht="32.25" customHeight="1" x14ac:dyDescent="0.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row>
    <row r="313" spans="8:45" ht="32.25" customHeight="1" x14ac:dyDescent="0.2"/>
    <row r="314" spans="8:45" ht="32.25" customHeight="1" x14ac:dyDescent="0.2"/>
    <row r="315" spans="8:45" ht="32.25" customHeight="1" x14ac:dyDescent="0.2"/>
    <row r="316" spans="8:45" ht="32.25" customHeight="1" x14ac:dyDescent="0.2"/>
    <row r="317" spans="8:45" ht="32.25" customHeight="1" x14ac:dyDescent="0.2"/>
    <row r="318" spans="8:45" ht="32.25" customHeight="1" x14ac:dyDescent="0.2"/>
    <row r="319" spans="8:45" ht="32.25" customHeight="1" x14ac:dyDescent="0.2"/>
    <row r="320" spans="8:45"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sheetData>
  <sheetProtection algorithmName="SHA-512" hashValue="hyht7La9ziktdEL9JZPOpQsnZLptZ9pcPT2kaQFJIQpmHcrQAZk4RLH5KLS5GyeoskiieHcJLWra4zFgwju1NQ==" saltValue="vRi4vgFI1AC+f4yGDrMj1w==" spinCount="100000" sheet="1" objects="1" scenarios="1" selectLockedCells="1"/>
  <dataConsolidate>
    <dataRefs count="2">
      <dataRef ref="A3:A44" sheet="A, B, C, D, E, G"/>
      <dataRef ref="C3:C44" sheet="A, B, C, D, E, G"/>
    </dataRefs>
  </dataConsolidate>
  <mergeCells count="18">
    <mergeCell ref="C18:G18"/>
    <mergeCell ref="C17:G17"/>
    <mergeCell ref="C10:G10"/>
    <mergeCell ref="C9:G9"/>
    <mergeCell ref="C8:G8"/>
    <mergeCell ref="C16:G16"/>
    <mergeCell ref="C15:G15"/>
    <mergeCell ref="C23:G23"/>
    <mergeCell ref="C22:G22"/>
    <mergeCell ref="C21:G21"/>
    <mergeCell ref="C20:G20"/>
    <mergeCell ref="C19:G19"/>
    <mergeCell ref="C14:G14"/>
    <mergeCell ref="C13:G13"/>
    <mergeCell ref="C12:G12"/>
    <mergeCell ref="C11:G11"/>
    <mergeCell ref="C6:G6"/>
    <mergeCell ref="C7:G7"/>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D752"/>
  <sheetViews>
    <sheetView view="pageBreakPreview" zoomScale="60" zoomScaleNormal="70" workbookViewId="0">
      <selection activeCell="C9" sqref="C9:G9"/>
    </sheetView>
  </sheetViews>
  <sheetFormatPr defaultColWidth="9.140625" defaultRowHeight="15.75" x14ac:dyDescent="0.2"/>
  <cols>
    <col min="1" max="1" width="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88.42578125" style="2" customWidth="1"/>
    <col min="8" max="8" width="10.5703125" style="2" bestFit="1" customWidth="1"/>
    <col min="9" max="9" width="12.85546875" style="2" bestFit="1" customWidth="1"/>
    <col min="10" max="10" width="17.85546875" style="2" bestFit="1" customWidth="1"/>
    <col min="11" max="16384" width="9.140625" style="2"/>
  </cols>
  <sheetData>
    <row r="1" spans="1:52" s="1" customFormat="1" x14ac:dyDescent="0.25">
      <c r="A1" s="43"/>
      <c r="B1" s="44" t="s">
        <v>123</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row>
    <row r="2" spans="1:52" x14ac:dyDescent="0.2">
      <c r="A2" s="47"/>
      <c r="B2" s="21" t="s">
        <v>115</v>
      </c>
      <c r="C2" s="22"/>
      <c r="D2" s="22"/>
      <c r="E2" s="22"/>
      <c r="F2" s="22"/>
      <c r="G2" s="4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row>
    <row r="3" spans="1:52" x14ac:dyDescent="0.25">
      <c r="A3" s="49"/>
      <c r="B3" s="50" t="s">
        <v>116</v>
      </c>
      <c r="C3" s="51"/>
      <c r="D3" s="51"/>
      <c r="E3" s="51"/>
      <c r="F3" s="51"/>
      <c r="G3" s="5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row>
    <row r="4" spans="1:52" x14ac:dyDescent="0.2">
      <c r="A4" s="33"/>
      <c r="B4" s="40" t="s">
        <v>117</v>
      </c>
      <c r="C4" s="41"/>
      <c r="D4" s="41"/>
      <c r="E4" s="41"/>
      <c r="F4" s="41"/>
      <c r="G4" s="4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row>
    <row r="5" spans="1:52" x14ac:dyDescent="0.2">
      <c r="A5" s="36"/>
      <c r="B5" s="37" t="s">
        <v>2</v>
      </c>
      <c r="C5" s="37" t="s">
        <v>3</v>
      </c>
      <c r="D5" s="38"/>
      <c r="E5" s="38"/>
      <c r="F5" s="38"/>
      <c r="G5" s="39"/>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row>
    <row r="6" spans="1:52"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row>
    <row r="7" spans="1:52" x14ac:dyDescent="0.2">
      <c r="A7" s="30">
        <v>2</v>
      </c>
      <c r="B7" s="30" t="str">
        <f>IFERROR(VLOOKUP(A7,'A, B, C, D, E, G'!$A$5:$C$36,2),"")</f>
        <v>Afval- / Prullenbakken</v>
      </c>
      <c r="C7" s="174" t="str">
        <f>IFERROR(VLOOKUP(A7,'A, B, C, D, E, G'!$A$5:$C$36,3),"")</f>
        <v>Binnenzijde bak of zak dient leeg te zijn; behoeft niet vlekvrij te zijn, maar geen aangekoekt vuil en voorzien van een passende zak. De buitenzijde dient stof-, streep-, en vlekvrij te zijn.</v>
      </c>
      <c r="D7" s="174"/>
      <c r="E7" s="174"/>
      <c r="F7" s="174"/>
      <c r="G7" s="174"/>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row>
    <row r="8" spans="1:52" x14ac:dyDescent="0.2">
      <c r="A8" s="30">
        <v>5</v>
      </c>
      <c r="B8" s="30" t="str">
        <f>IFERROR(VLOOKUP(A8,'A, B, C, D, E, G'!$A$5:$C$36,2),"")</f>
        <v>Bureau-accesoires ( o.a. lamp - telefoon )</v>
      </c>
      <c r="C8" s="174" t="str">
        <f>IFERROR(VLOOKUP(A8,'A, B, C, D, E, G'!$A$5:$C$36,3),"")</f>
        <v>Dient stof-, vlek-, vingertasten- en streepvrij te zijn.</v>
      </c>
      <c r="D8" s="174"/>
      <c r="E8" s="174"/>
      <c r="F8" s="174"/>
      <c r="G8" s="174"/>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row>
    <row r="9" spans="1:52" x14ac:dyDescent="0.2">
      <c r="A9" s="30">
        <v>6</v>
      </c>
      <c r="B9" s="30" t="str">
        <f>IFERROR(VLOOKUP(A9,'A, B, C, D, E, G'!$A$5:$C$36,2),"")</f>
        <v>Bureau-accesoires ( o.a. lamp - telefoon )</v>
      </c>
      <c r="C9" s="174" t="str">
        <f>IFERROR(VLOOKUP(A9,'A, B, C, D, E, G'!$A$5:$C$36,3),"")</f>
        <v>Dient stof-, vlek-, vingertasten- en streepvrij te zijn.</v>
      </c>
      <c r="D9" s="174"/>
      <c r="E9" s="174"/>
      <c r="F9" s="174"/>
      <c r="G9" s="174"/>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row>
    <row r="10" spans="1:52" x14ac:dyDescent="0.2">
      <c r="A10" s="30">
        <v>7</v>
      </c>
      <c r="B10" s="30" t="str">
        <f>IFERROR(VLOOKUP(A10,'A, B, C, D, E, G'!$A$5:$C$36,2),"")</f>
        <v>Deur (incl. glas en sponning) en deurstopper</v>
      </c>
      <c r="C10" s="174" t="str">
        <f>IFERROR(VLOOKUP(A10,'A, B, C, D, E, G'!$A$5:$C$36,3),"")</f>
        <v>Dient stof-, vlek- en vingertastvrij te zijn en ontdaan van schopstrepen.</v>
      </c>
      <c r="D10" s="174"/>
      <c r="E10" s="174"/>
      <c r="F10" s="174"/>
      <c r="G10" s="174"/>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row>
    <row r="11" spans="1:52" x14ac:dyDescent="0.2">
      <c r="A11" s="30">
        <v>10</v>
      </c>
      <c r="B11" s="30" t="str">
        <f>IFERROR(VLOOKUP(A11,'A, B, C, D, E, G'!$A$5:$C$36,2),"")</f>
        <v>Handdoekautomaat/zeepdispencers</v>
      </c>
      <c r="C11" s="174" t="str">
        <f>IFERROR(VLOOKUP(A11,'A, B, C, D, E, G'!$A$5:$C$36,3),"")</f>
        <v>Dienen stof- en vlekvrij te zijn en geen aangekoekt vuil te bevatten.</v>
      </c>
      <c r="D11" s="174"/>
      <c r="E11" s="174"/>
      <c r="F11" s="174"/>
      <c r="G11" s="174"/>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row>
    <row r="12" spans="1:52" x14ac:dyDescent="0.2">
      <c r="A12" s="30">
        <v>11</v>
      </c>
      <c r="B12" s="30" t="str">
        <f>IFERROR(VLOOKUP(A12,'A, B, C, D, E, G'!$A$5:$C$36,2),"")</f>
        <v>Handdoekautomaat/zeepdispencers</v>
      </c>
      <c r="C12" s="174" t="str">
        <f>IFERROR(VLOOKUP(A12,'A, B, C, D, E, G'!$A$5:$C$36,3),"")</f>
        <v>Dienen stof- en vlekvrij te zijn en geen aangekoekt vuil te bevatten.</v>
      </c>
      <c r="D12" s="174"/>
      <c r="E12" s="174"/>
      <c r="F12" s="174"/>
      <c r="G12" s="174"/>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row>
    <row r="13" spans="1:52" x14ac:dyDescent="0.2">
      <c r="A13" s="30">
        <v>13</v>
      </c>
      <c r="B13" s="30" t="str">
        <f>IFERROR(VLOOKUP(A13,'A, B, C, D, E, G'!$A$5:$C$36,2),"")</f>
        <v>Kast (hoog), bovenzijde pantry, vitrinekasten</v>
      </c>
      <c r="C13" s="174" t="str">
        <f>IFERROR(VLOOKUP(A13,'A, B, C, D, E, G'!$A$5:$C$36,3),"")</f>
        <v>Mag licht stof aanwezig zijn, vlekken dienen verwijderd te zijn</v>
      </c>
      <c r="D13" s="174"/>
      <c r="E13" s="174"/>
      <c r="F13" s="174"/>
      <c r="G13" s="174"/>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row>
    <row r="14" spans="1:52" x14ac:dyDescent="0.2">
      <c r="A14" s="30">
        <v>14</v>
      </c>
      <c r="B14" s="30" t="str">
        <f>IFERROR(VLOOKUP(A14,'A, B, C, D, E, G'!$A$5:$C$36,2),"")</f>
        <v>Kasten (laag) / lockers</v>
      </c>
      <c r="C14" s="174" t="str">
        <f>IFERROR(VLOOKUP(A14,'A, B, C, D, E, G'!$A$5:$C$36,3),"")</f>
        <v>Voorzijde en bovenzijde dient vlek-, stof- en vingertastvrij te zijn.</v>
      </c>
      <c r="D14" s="174"/>
      <c r="E14" s="174"/>
      <c r="F14" s="174"/>
      <c r="G14" s="174"/>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row>
    <row r="15" spans="1:52" x14ac:dyDescent="0.2">
      <c r="A15" s="30">
        <v>15</v>
      </c>
      <c r="B15" s="30" t="str">
        <f>IFERROR(VLOOKUP(A15,'A, B, C, D, E, G'!$A$5:$C$36,2),"")</f>
        <v>Koelkast</v>
      </c>
      <c r="C15" s="174" t="str">
        <f>IFERROR(VLOOKUP(A15,'A, B, C, D, E, G'!$A$5:$C$36,3),"")</f>
        <v>De buitenzijde dient stof- en vlekvrij te zijn</v>
      </c>
      <c r="D15" s="174"/>
      <c r="E15" s="174"/>
      <c r="F15" s="174"/>
      <c r="G15" s="174"/>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row>
    <row r="16" spans="1:52" x14ac:dyDescent="0.2">
      <c r="A16" s="30">
        <v>17</v>
      </c>
      <c r="B16" s="30" t="str">
        <f>IFERROR(VLOOKUP(A16,'A, B, C, D, E, G'!$A$5:$C$36,2),"")</f>
        <v>Monitor, beeldscherm, televisie</v>
      </c>
      <c r="C16" s="174" t="str">
        <f>IFERROR(VLOOKUP(A16,'A, B, C, D, E, G'!$A$5:$C$36,3),"")</f>
        <v>Dient stof- en spinragvrij te zijn.</v>
      </c>
      <c r="D16" s="174"/>
      <c r="E16" s="174"/>
      <c r="F16" s="174"/>
      <c r="G16" s="174"/>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row>
    <row r="17" spans="1:52" x14ac:dyDescent="0.2">
      <c r="A17" s="30">
        <v>18</v>
      </c>
      <c r="B17" s="30" t="str">
        <f>IFERROR(VLOOKUP(A17,'A, B, C, D, E, G'!$A$5:$C$36,2),"")</f>
        <v>Monitor, beeldscherm, televisie</v>
      </c>
      <c r="C17" s="174" t="str">
        <f>IFERROR(VLOOKUP(A17,'A, B, C, D, E, G'!$A$5:$C$36,3),"")</f>
        <v>Dient stof- en spinragvrij te zijn.</v>
      </c>
      <c r="D17" s="174"/>
      <c r="E17" s="174"/>
      <c r="F17" s="174"/>
      <c r="G17" s="174"/>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row>
    <row r="18" spans="1:52" x14ac:dyDescent="0.2">
      <c r="A18" s="30">
        <v>19</v>
      </c>
      <c r="B18" s="30" t="str">
        <f>IFERROR(VLOOKUP(A18,'A, B, C, D, E, G'!$A$5:$C$36,2),"")</f>
        <v>Pantrymeubel ( incl. aanrecht + keukenblok )</v>
      </c>
      <c r="C18" s="174" t="str">
        <f>IFERROR(VLOOKUP(A18,'A, B, C, D, E, G'!$A$5:$C$36,3),"")</f>
        <v>Deze dient stof-, vlek- en streepvrij te zijn en is vrij van gehecht en losliggend vuil</v>
      </c>
      <c r="D18" s="174"/>
      <c r="E18" s="174"/>
      <c r="F18" s="174"/>
      <c r="G18" s="174"/>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row>
    <row r="19" spans="1:52" x14ac:dyDescent="0.2">
      <c r="A19" s="30">
        <v>20</v>
      </c>
      <c r="B19" s="30" t="str">
        <f>IFERROR(VLOOKUP(A19,'A, B, C, D, E, G'!$A$5:$C$36,2),"")</f>
        <v>Papierbak / papiercontainer / plantenbak / paraplubak</v>
      </c>
      <c r="C19" s="174" t="str">
        <f>IFERROR(VLOOKUP(A19,'A, B, C, D, E, G'!$A$5:$C$36,3),"")</f>
        <v>De buitenzijde dient stof- en vlekvrij te zijn</v>
      </c>
      <c r="D19" s="174"/>
      <c r="E19" s="174"/>
      <c r="F19" s="174"/>
      <c r="G19" s="174"/>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row>
    <row r="20" spans="1:52" x14ac:dyDescent="0.2">
      <c r="A20" s="30">
        <v>21</v>
      </c>
      <c r="B20" s="30" t="str">
        <f>IFERROR(VLOOKUP(A20,'A, B, C, D, E, G'!$A$5:$C$36,2),"")</f>
        <v>Printers, kopieerapparatuur, bovenzijde computerscherm en -kast</v>
      </c>
      <c r="C20" s="174" t="str">
        <f>IFERROR(VLOOKUP(A20,'A, B, C, D, E, G'!$A$5:$C$36,3),"")</f>
        <v>Dienen stofvrij te zijn</v>
      </c>
      <c r="D20" s="174"/>
      <c r="E20" s="174"/>
      <c r="F20" s="174"/>
      <c r="G20" s="174"/>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row>
    <row r="21" spans="1:52" x14ac:dyDescent="0.2">
      <c r="A21" s="30">
        <v>22</v>
      </c>
      <c r="B21" s="30" t="str">
        <f>IFERROR(VLOOKUP(A21,'A, B, C, D, E, G'!$A$5:$C$36,2),"")</f>
        <v>Radiatoren/ convectorkasten</v>
      </c>
      <c r="C21" s="174" t="str">
        <f>IFERROR(VLOOKUP(A21,'A, B, C, D, E, G'!$A$5:$C$36,3),"")</f>
        <v>Licht stof mag aanwezig zijn, is ontdaan van schopstrepen en vlekken, los vuil wat tussen radiator en wand is dient verwijderd te worden.</v>
      </c>
      <c r="D21" s="174"/>
      <c r="E21" s="174"/>
      <c r="F21" s="174"/>
      <c r="G21" s="174"/>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row>
    <row r="22" spans="1:52" x14ac:dyDescent="0.2">
      <c r="A22" s="30">
        <v>23</v>
      </c>
      <c r="B22" s="30" t="str">
        <f>IFERROR(VLOOKUP(A22,'A, B, C, D, E, G'!$A$5:$C$36,2),"")</f>
        <v>Randen, richels, kapstokken, schakelaars, contactdozen, plinten, kozijnen, kabelgoten, buizen en leidingen, vensterbanken, brandblusser en slanghaspel</v>
      </c>
      <c r="C22" s="174" t="str">
        <f>IFERROR(VLOOKUP(A22,'A, B, C, D, E, G'!$A$5:$C$36,3),"")</f>
        <v>Hierop mag licht stof aanwezig zijn, dient vrij te zijn van vlekken (ook schopstrepen) tot een hoogte van 2,10 m</v>
      </c>
      <c r="D22" s="174"/>
      <c r="E22" s="174"/>
      <c r="F22" s="174"/>
      <c r="G22" s="174"/>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row>
    <row r="23" spans="1:52" x14ac:dyDescent="0.2">
      <c r="A23" s="30">
        <v>24</v>
      </c>
      <c r="B23" s="30" t="str">
        <f>IFERROR(VLOOKUP(A23,'A, B, C, D, E, G'!$A$5:$C$36,2),"")</f>
        <v>Separatie- / Balustradeglas</v>
      </c>
      <c r="C23" s="174" t="str">
        <f>IFERROR(VLOOKUP(A23,'A, B, C, D, E, G'!$A$5:$C$36,3),"")</f>
        <v>Dient vrij te zijn van vlekken, stof, vingertasten, gehecht vuil en strepen.</v>
      </c>
      <c r="D23" s="174"/>
      <c r="E23" s="174"/>
      <c r="F23" s="174"/>
      <c r="G23" s="174"/>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row>
    <row r="24" spans="1:52" x14ac:dyDescent="0.2">
      <c r="A24" s="30">
        <v>25</v>
      </c>
      <c r="B24" s="30" t="str">
        <f>IFERROR(VLOOKUP(A24,'A, B, C, D, E, G'!$A$5:$C$36,2),"")</f>
        <v>Spiegel incl. planchet</v>
      </c>
      <c r="C24" s="174" t="str">
        <f>IFERROR(VLOOKUP(A24,'A, B, C, D, E, G'!$A$5:$C$36,3),"")</f>
        <v>Dient vrij te zijn van vlekken, stof, vingertasten, gehecht vuil en strepen.</v>
      </c>
      <c r="D24" s="174"/>
      <c r="E24" s="174"/>
      <c r="F24" s="174"/>
      <c r="G24" s="174"/>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row>
    <row r="25" spans="1:52" x14ac:dyDescent="0.2">
      <c r="A25" s="30">
        <v>26</v>
      </c>
      <c r="B25" s="30" t="str">
        <f>IFERROR(VLOOKUP(A25,'A, B, C, D, E, G'!$A$5:$C$36,2),"")</f>
        <v>Tafel, bureau (incl. ladenblok)</v>
      </c>
      <c r="C25" s="174" t="str">
        <f>IFERROR(VLOOKUP(A25,'A, B, C, D, E, G'!$A$5:$C$36,3),"")</f>
        <v>De boven- en voorzijde dient stof-, vlek- en vingertastenvrij te zijn. Op de tafelpoten mag licht stof aanwezig zijn.</v>
      </c>
      <c r="D25" s="174"/>
      <c r="E25" s="174"/>
      <c r="F25" s="174"/>
      <c r="G25" s="174"/>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row>
    <row r="26" spans="1:52" ht="30.75" customHeight="1" x14ac:dyDescent="0.2">
      <c r="A26" s="30">
        <v>28</v>
      </c>
      <c r="B26" s="30" t="str">
        <f>IFERROR(VLOOKUP(A26,'A, B, C, D, E, G'!$A$5:$C$36,2),"")</f>
        <v>Vloer (zacht - hard)</v>
      </c>
      <c r="C26" s="174" t="str">
        <f>IFERROR(VLOOKUP(A26,'A, B, C, D, E, G'!$A$5:$C$36,3),"")</f>
        <v>Op de vloer mag geen zichtbaar vuil, vlekken, gehecht vuil en stof(randen) aanwezig zijn. Vlekken en kauwgom dienen verwijderd te zijn. De vloer dient egaal te zijn zonder verstoringen, zoals methodefouten en residu. Dienen stof- en vlekvrij te zijn.</v>
      </c>
      <c r="D26" s="174"/>
      <c r="E26" s="174"/>
      <c r="F26" s="174"/>
      <c r="G26" s="174"/>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row>
    <row r="27" spans="1:52" x14ac:dyDescent="0.2">
      <c r="A27" s="30">
        <v>30</v>
      </c>
      <c r="B27" s="30" t="str">
        <f>IFERROR(VLOOKUP(A27,'A, B, C, D, E, G'!$A$5:$C$36,2),"")</f>
        <v xml:space="preserve">Wanden </v>
      </c>
      <c r="C27" s="174" t="str">
        <f>IFERROR(VLOOKUP(A27,'A, B, C, D, E, G'!$A$5:$C$36,3),"")</f>
        <v>Dienen stof- en vlekvrij te zijn.</v>
      </c>
      <c r="D27" s="174"/>
      <c r="E27" s="174"/>
      <c r="F27" s="174"/>
      <c r="G27" s="174"/>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row>
    <row r="28" spans="1:52" x14ac:dyDescent="0.2">
      <c r="A28" s="30">
        <v>31</v>
      </c>
      <c r="B28" s="30" t="str">
        <f>IFERROR(VLOOKUP(A28,'A, B, C, D, E, G'!$A$5:$C$36,2),"")</f>
        <v>Wastafels, -bakken, -troggen, sifons en kranen</v>
      </c>
      <c r="C28" s="174" t="str">
        <f>IFERROR(VLOOKUP(A28,'A, B, C, D, E, G'!$A$5:$C$36,3),"")</f>
        <v>Dienen stof- en vlekvrij te zijn en geen aangekoekt vuil of kalkaanslag te bevatten.</v>
      </c>
      <c r="D28" s="174"/>
      <c r="E28" s="174"/>
      <c r="F28" s="174"/>
      <c r="G28" s="174"/>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row>
    <row r="29" spans="1:52" x14ac:dyDescent="0.2">
      <c r="A29" s="30">
        <v>32</v>
      </c>
      <c r="B29" s="30" t="str">
        <f>IFERROR(VLOOKUP(A29,'A, B, C, D, E, G'!$A$5:$C$36,2),"")</f>
        <v>Zitelementen (stoel/ bank/ kruk)</v>
      </c>
      <c r="C29" s="174" t="str">
        <f>IFERROR(VLOOKUP(A29,'A, B, C, D, E, G'!$A$5:$C$36,3),"")</f>
        <v>Op de stoelpoten mag licht stof aanwezig zijn. Het zitvlak en de leuning moeten vrij zijn van stof, vlekken en losliggend vuil</v>
      </c>
      <c r="D29" s="174"/>
      <c r="E29" s="174"/>
      <c r="F29" s="174"/>
      <c r="G29" s="174"/>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row>
    <row r="30" spans="1:52" ht="32.25" hidden="1" customHeight="1" x14ac:dyDescent="0.2">
      <c r="B30" s="2" t="str">
        <f>IFERROR(VLOOKUP(A30,'A, B, C, D, E, G'!$A$5:$C$36,2),"")</f>
        <v/>
      </c>
      <c r="C30" s="14" t="str">
        <f>IFERROR(VLOOKUP(A30,'A, B, C, D, E, G'!$A$5:$C$36,3),"")</f>
        <v/>
      </c>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row>
    <row r="31" spans="1:52" ht="32.25" hidden="1" customHeight="1" x14ac:dyDescent="0.2">
      <c r="B31" s="2" t="str">
        <f>IFERROR(VLOOKUP(A31,'A, B, C, D, E, G'!$A$5:$C$36,2),"")</f>
        <v/>
      </c>
      <c r="C31" s="14" t="str">
        <f>IFERROR(VLOOKUP(A31,'A, B, C, D, E, G'!$A$5:$C$36,3),"")</f>
        <v/>
      </c>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row>
    <row r="32" spans="1:52" ht="32.25" hidden="1" customHeight="1" x14ac:dyDescent="0.2">
      <c r="B32" s="2" t="str">
        <f>IFERROR(VLOOKUP(A32,'A, B, C, D, E, G'!$A$5:$C$36,2),"")</f>
        <v/>
      </c>
      <c r="C32" s="14" t="str">
        <f>IFERROR(VLOOKUP(A32,'A, B, C, D, E, G'!$A$5:$C$36,3),"")</f>
        <v/>
      </c>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row>
    <row r="33" spans="2:52" ht="32.25" hidden="1" customHeight="1" x14ac:dyDescent="0.2">
      <c r="B33" s="2" t="str">
        <f>IFERROR(VLOOKUP(A33,'A, B, C, D, E, G'!$A$5:$C$36,2),"")</f>
        <v/>
      </c>
      <c r="C33" s="14" t="str">
        <f>IFERROR(VLOOKUP(A33,'A, B, C, D, E, G'!$A$5:$C$36,3),"")</f>
        <v/>
      </c>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row>
    <row r="34" spans="2:52" ht="32.25" hidden="1" customHeight="1" x14ac:dyDescent="0.2">
      <c r="B34" s="2" t="str">
        <f>IFERROR(VLOOKUP(A34,'A, B, C, D, E, G'!$A$5:$C$36,2),"")</f>
        <v/>
      </c>
      <c r="C34" s="14" t="str">
        <f>IFERROR(VLOOKUP(A34,'A, B, C, D, E, G'!$A$5:$C$36,3),"")</f>
        <v/>
      </c>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row>
    <row r="35" spans="2:52" ht="32.25" hidden="1" customHeight="1" x14ac:dyDescent="0.2">
      <c r="B35" s="2" t="str">
        <f>IFERROR(VLOOKUP(A35,'A, B, C, D, E, G'!$A$5:$C$36,2),"")</f>
        <v/>
      </c>
      <c r="C35" s="14" t="str">
        <f>IFERROR(VLOOKUP(A35,'A, B, C, D, E, G'!$A$5:$C$36,3),"")</f>
        <v/>
      </c>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row>
    <row r="36" spans="2:52" ht="32.25" hidden="1" customHeight="1" x14ac:dyDescent="0.2">
      <c r="B36" s="2" t="str">
        <f>IFERROR(VLOOKUP(A36,'A, B, C, D, E, G'!$A$5:$C$36,2),"")</f>
        <v/>
      </c>
      <c r="C36" s="14" t="str">
        <f>IFERROR(VLOOKUP(A36,'A, B, C, D, E, G'!$A$5:$C$36,3),"")</f>
        <v/>
      </c>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row>
    <row r="37" spans="2:52" ht="32.25" hidden="1" customHeight="1" x14ac:dyDescent="0.2">
      <c r="B37" s="2" t="str">
        <f>IFERROR(VLOOKUP(A37,'A, B, C, D, E, G'!$A$5:$C$36,2),"")</f>
        <v/>
      </c>
      <c r="C37" s="14" t="str">
        <f>IFERROR(VLOOKUP(A37,'A, B, C, D, E, G'!$A$5:$C$36,3),"")</f>
        <v/>
      </c>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row>
    <row r="38" spans="2:52" ht="32.25" hidden="1" customHeight="1" x14ac:dyDescent="0.2">
      <c r="C38" s="14"/>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row>
    <row r="39" spans="2:52" ht="32.25" hidden="1" customHeight="1" x14ac:dyDescent="0.2">
      <c r="C39" s="14"/>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row>
    <row r="40" spans="2:52" ht="32.25" hidden="1" customHeight="1" x14ac:dyDescent="0.2">
      <c r="C40" s="14"/>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row>
    <row r="41" spans="2:52" ht="32.25" hidden="1" customHeight="1" x14ac:dyDescent="0.2">
      <c r="C41" s="14"/>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row>
    <row r="42" spans="2:52" ht="32.25" hidden="1" customHeight="1" x14ac:dyDescent="0.2">
      <c r="C42" s="14"/>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row>
    <row r="43" spans="2:52" ht="32.25" hidden="1" customHeight="1" x14ac:dyDescent="0.2">
      <c r="C43" s="14"/>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row>
    <row r="44" spans="2:52" ht="32.25" hidden="1" customHeight="1" x14ac:dyDescent="0.2">
      <c r="C44" s="14"/>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row>
    <row r="45" spans="2:52" ht="32.25" hidden="1" customHeight="1" x14ac:dyDescent="0.2">
      <c r="C45" s="14"/>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row>
    <row r="46" spans="2:52" ht="32.25" hidden="1" customHeight="1" x14ac:dyDescent="0.2">
      <c r="C46" s="14"/>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row>
    <row r="47" spans="2:52" ht="32.25" hidden="1" customHeight="1" x14ac:dyDescent="0.25">
      <c r="B47" s="5"/>
      <c r="C47" s="14"/>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row>
    <row r="48" spans="2:52" ht="32.25" hidden="1" customHeight="1" x14ac:dyDescent="0.25">
      <c r="B48" s="5"/>
      <c r="C48" s="14"/>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row>
    <row r="49" spans="2:52" ht="32.25" hidden="1" customHeight="1" x14ac:dyDescent="0.25">
      <c r="B49" s="4"/>
      <c r="C49" s="14"/>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row>
    <row r="50" spans="2:52" ht="32.25" hidden="1" customHeight="1" x14ac:dyDescent="0.25">
      <c r="B50" s="5"/>
      <c r="C50" s="14"/>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row>
    <row r="51" spans="2:52" ht="32.25" hidden="1" customHeight="1" x14ac:dyDescent="0.25">
      <c r="B51" s="5"/>
      <c r="C51" s="14"/>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row>
    <row r="52" spans="2:52" ht="32.25" hidden="1" customHeight="1" x14ac:dyDescent="0.2">
      <c r="C52" s="14"/>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row>
    <row r="53" spans="2:52" ht="32.25" hidden="1" customHeight="1" x14ac:dyDescent="0.25">
      <c r="B53" s="5"/>
      <c r="C53" s="14"/>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row>
    <row r="54" spans="2:52" ht="32.25" hidden="1" customHeight="1" x14ac:dyDescent="0.25">
      <c r="B54" s="5"/>
      <c r="C54" s="14"/>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row>
    <row r="55" spans="2:52" ht="32.25" hidden="1" customHeight="1" x14ac:dyDescent="0.25">
      <c r="B55" s="4"/>
      <c r="C55" s="14"/>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row>
    <row r="56" spans="2:52" ht="32.25" hidden="1" customHeight="1" x14ac:dyDescent="0.25">
      <c r="B56" s="4"/>
      <c r="C56" s="14"/>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row>
    <row r="57" spans="2:52" ht="32.25" hidden="1" customHeight="1" x14ac:dyDescent="0.25">
      <c r="B57" s="5"/>
      <c r="C57" s="14"/>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row>
    <row r="58" spans="2:52" ht="32.25" hidden="1" customHeight="1" x14ac:dyDescent="0.25">
      <c r="B58" s="5"/>
      <c r="C58" s="14"/>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row>
    <row r="59" spans="2:52" ht="32.25" hidden="1" customHeight="1" x14ac:dyDescent="0.25">
      <c r="B59" s="5"/>
      <c r="C59" s="14"/>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row>
    <row r="60" spans="2:52" ht="32.25" hidden="1" customHeight="1" x14ac:dyDescent="0.25">
      <c r="B60" s="5"/>
      <c r="C60" s="14"/>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row>
    <row r="61" spans="2:52" ht="32.25" hidden="1" customHeight="1" x14ac:dyDescent="0.2">
      <c r="B61" s="8"/>
      <c r="C61" s="14"/>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row>
    <row r="62" spans="2:52" ht="32.25" hidden="1" customHeight="1" x14ac:dyDescent="0.2">
      <c r="C62" s="14"/>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row>
    <row r="63" spans="2:52" ht="32.25" hidden="1" customHeight="1" x14ac:dyDescent="0.2">
      <c r="B63" s="8"/>
      <c r="C63" s="14"/>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row>
    <row r="64" spans="2:52" ht="32.25" hidden="1" customHeight="1" x14ac:dyDescent="0.2">
      <c r="C64" s="14"/>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row>
    <row r="65" spans="2:52" ht="32.25" hidden="1" customHeight="1" x14ac:dyDescent="0.2">
      <c r="B65" s="12"/>
      <c r="C65" s="14"/>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row>
    <row r="66" spans="2:52" ht="32.25" hidden="1" customHeight="1" x14ac:dyDescent="0.2">
      <c r="B66" s="12"/>
      <c r="C66" s="14"/>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row>
    <row r="67" spans="2:52" ht="32.25" hidden="1" customHeight="1" x14ac:dyDescent="0.2">
      <c r="B67" s="12"/>
      <c r="C67" s="14"/>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row>
    <row r="68" spans="2:52" ht="32.25" hidden="1" customHeight="1" x14ac:dyDescent="0.2">
      <c r="B68" s="12"/>
      <c r="C68" s="14"/>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row>
    <row r="69" spans="2:52" ht="32.25" hidden="1" customHeight="1" x14ac:dyDescent="0.2">
      <c r="C69" s="14"/>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row>
    <row r="70" spans="2:52" ht="32.25" hidden="1" customHeight="1" x14ac:dyDescent="0.2">
      <c r="C70" s="14"/>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row>
    <row r="71" spans="2:52" ht="32.25" hidden="1" customHeight="1" x14ac:dyDescent="0.2">
      <c r="C71" s="14"/>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row>
    <row r="72" spans="2:52" ht="32.25" hidden="1" customHeight="1" x14ac:dyDescent="0.2">
      <c r="C72" s="14"/>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row>
    <row r="73" spans="2:52" ht="32.25" hidden="1" customHeight="1" x14ac:dyDescent="0.2">
      <c r="B73" s="12"/>
      <c r="C73" s="14"/>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row>
    <row r="74" spans="2:52" ht="32.25" hidden="1" customHeight="1" x14ac:dyDescent="0.2">
      <c r="B74" s="12"/>
      <c r="C74" s="14"/>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row>
    <row r="75" spans="2:52" ht="32.25" hidden="1" customHeight="1" x14ac:dyDescent="0.2">
      <c r="B75" s="12"/>
      <c r="C75" s="14"/>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row>
    <row r="76" spans="2:52" ht="32.25" hidden="1" customHeight="1" x14ac:dyDescent="0.2">
      <c r="B76" s="12"/>
      <c r="C76" s="14"/>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row>
    <row r="77" spans="2:52" ht="32.25" hidden="1" customHeight="1" x14ac:dyDescent="0.2">
      <c r="B77" s="12"/>
      <c r="C77" s="14"/>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row>
    <row r="78" spans="2:52" ht="32.25" hidden="1" customHeight="1" x14ac:dyDescent="0.2">
      <c r="B78" s="12"/>
      <c r="C78" s="14"/>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row>
    <row r="79" spans="2:52" ht="32.25" hidden="1" customHeight="1" x14ac:dyDescent="0.2">
      <c r="C79" s="14"/>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row>
    <row r="80" spans="2:52" ht="32.25" hidden="1" customHeight="1" x14ac:dyDescent="0.2">
      <c r="B80" s="12"/>
      <c r="C80" s="14"/>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row>
    <row r="81" spans="1:56" ht="32.25" hidden="1" customHeight="1" x14ac:dyDescent="0.2">
      <c r="B81" s="12"/>
      <c r="C81" s="14"/>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row>
    <row r="82" spans="1:56" ht="32.25" hidden="1" customHeight="1" x14ac:dyDescent="0.2">
      <c r="B82" s="12"/>
      <c r="C82" s="14"/>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row>
    <row r="83" spans="1:56" ht="32.25" hidden="1" customHeight="1" x14ac:dyDescent="0.2">
      <c r="B83" s="11"/>
      <c r="C83" s="14"/>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row>
    <row r="84" spans="1:56" ht="32.25" hidden="1" customHeight="1" x14ac:dyDescent="0.2">
      <c r="B84" s="6"/>
      <c r="C84" s="14"/>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row>
    <row r="85" spans="1:56" ht="32.25" hidden="1" customHeight="1" x14ac:dyDescent="0.2">
      <c r="B85" s="6"/>
      <c r="C85" s="14"/>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row>
    <row r="86" spans="1:56" ht="32.25" hidden="1" customHeight="1" x14ac:dyDescent="0.2">
      <c r="B86" s="6"/>
      <c r="C86" s="14"/>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row>
    <row r="87" spans="1:56" ht="32.25" hidden="1" customHeight="1" x14ac:dyDescent="0.2">
      <c r="B87" s="6"/>
      <c r="C87" s="14"/>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row>
    <row r="88" spans="1:56" ht="32.25" hidden="1" customHeight="1" x14ac:dyDescent="0.2">
      <c r="B88" s="6"/>
      <c r="C88" s="14"/>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row>
    <row r="89" spans="1:56" ht="32.25" hidden="1" customHeight="1" x14ac:dyDescent="0.2">
      <c r="B89" s="6"/>
      <c r="C89" s="14"/>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row>
    <row r="90" spans="1:56" ht="32.25" hidden="1" customHeight="1" x14ac:dyDescent="0.2">
      <c r="B90" s="6"/>
      <c r="C90" s="14"/>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row>
    <row r="91" spans="1:56" ht="32.25" hidden="1" customHeight="1" x14ac:dyDescent="0.2">
      <c r="B91" s="6"/>
      <c r="C91" s="14"/>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row>
    <row r="92" spans="1:56" ht="32.25" hidden="1" customHeight="1" x14ac:dyDescent="0.2">
      <c r="B92" s="6"/>
      <c r="C92" s="14"/>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row>
    <row r="93" spans="1:56" ht="32.25" customHeight="1" x14ac:dyDescent="0.2">
      <c r="A93" s="22"/>
      <c r="B93" s="29"/>
      <c r="C93" s="23"/>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row>
    <row r="94" spans="1:56" x14ac:dyDescent="0.2">
      <c r="A94" s="33"/>
      <c r="B94" s="34" t="s">
        <v>118</v>
      </c>
      <c r="C94" s="34" t="s">
        <v>119</v>
      </c>
      <c r="D94" s="34" t="s">
        <v>120</v>
      </c>
      <c r="E94" s="34" t="s">
        <v>121</v>
      </c>
      <c r="F94" s="35" t="s">
        <v>122</v>
      </c>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row>
    <row r="95" spans="1:56" x14ac:dyDescent="0.2">
      <c r="A95" s="30">
        <v>1</v>
      </c>
      <c r="B95" s="30" t="str">
        <f>IFERROR(VLOOKUP(A95,'A, B, C, D, E, G'!$A$87:$B$107,2),"")</f>
        <v>Afval-, prullen- en papierbakken</v>
      </c>
      <c r="C95" s="54" t="s">
        <v>13</v>
      </c>
      <c r="D95" s="54" t="s">
        <v>13</v>
      </c>
      <c r="E95" s="54" t="s">
        <v>13</v>
      </c>
      <c r="F95" s="54" t="s">
        <v>13</v>
      </c>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row>
    <row r="96" spans="1:56" x14ac:dyDescent="0.2">
      <c r="A96" s="30">
        <v>2</v>
      </c>
      <c r="B96" s="30" t="str">
        <f>IFERROR(VLOOKUP(A96,'A, B, C, D, E, G'!$A$87:$B$107,2),"")</f>
        <v>Deuren (inclusief sponning en omlijsting</v>
      </c>
      <c r="C96" s="54" t="s">
        <v>13</v>
      </c>
      <c r="D96" s="54" t="s">
        <v>13</v>
      </c>
      <c r="E96" s="54" t="s">
        <v>13</v>
      </c>
      <c r="F96" s="54" t="s">
        <v>13</v>
      </c>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row>
    <row r="97" spans="1:52" x14ac:dyDescent="0.2">
      <c r="A97" s="30">
        <v>18</v>
      </c>
      <c r="B97" s="30">
        <f>IFERROR(VLOOKUP(A97,'A, B, C, D, E, G'!$A$87:$B$107,2),"")</f>
        <v>0</v>
      </c>
      <c r="C97" s="54" t="s">
        <v>13</v>
      </c>
      <c r="D97" s="54" t="s">
        <v>13</v>
      </c>
      <c r="E97" s="54" t="s">
        <v>13</v>
      </c>
      <c r="F97" s="54" t="s">
        <v>13</v>
      </c>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row>
    <row r="98" spans="1:52" x14ac:dyDescent="0.2">
      <c r="A98" s="30">
        <v>19</v>
      </c>
      <c r="B98" s="30">
        <f>IFERROR(VLOOKUP(A98,'A, B, C, D, E, G'!$A$87:$B$107,2),"")</f>
        <v>0</v>
      </c>
      <c r="C98" s="54" t="s">
        <v>13</v>
      </c>
      <c r="D98" s="54" t="s">
        <v>13</v>
      </c>
      <c r="E98" s="54" t="s">
        <v>13</v>
      </c>
      <c r="F98" s="54" t="s">
        <v>13</v>
      </c>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row>
    <row r="99" spans="1:52" x14ac:dyDescent="0.2">
      <c r="A99" s="30">
        <v>20</v>
      </c>
      <c r="B99" s="30">
        <f>IFERROR(VLOOKUP(A99,'A, B, C, D, E, G'!$A$87:$B$107,2),"")</f>
        <v>0</v>
      </c>
      <c r="C99" s="54"/>
      <c r="D99" s="54"/>
      <c r="E99" s="54" t="s">
        <v>13</v>
      </c>
      <c r="F99" s="54"/>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row>
    <row r="100" spans="1:52" x14ac:dyDescent="0.2">
      <c r="A100" s="30">
        <v>21</v>
      </c>
      <c r="B100" s="32">
        <f>IFERROR(VLOOKUP(A100,'A, B, C, D, E, G'!$A$87:$B$107,2),"")</f>
        <v>0</v>
      </c>
      <c r="C100" s="54" t="s">
        <v>13</v>
      </c>
      <c r="D100" s="54" t="s">
        <v>13</v>
      </c>
      <c r="E100" s="54" t="s">
        <v>13</v>
      </c>
      <c r="F100" s="54" t="s">
        <v>13</v>
      </c>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row>
    <row r="101" spans="1:52" x14ac:dyDescent="0.2">
      <c r="A101" s="30">
        <v>22</v>
      </c>
      <c r="B101" s="30">
        <f>IFERROR(VLOOKUP(A101,'A, B, C, D, E, G'!$A$87:$B$107,2),"")</f>
        <v>0</v>
      </c>
      <c r="C101" s="54" t="s">
        <v>13</v>
      </c>
      <c r="D101" s="54" t="s">
        <v>13</v>
      </c>
      <c r="E101" s="54" t="s">
        <v>13</v>
      </c>
      <c r="F101" s="54" t="s">
        <v>13</v>
      </c>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row>
    <row r="102" spans="1:52" x14ac:dyDescent="0.2">
      <c r="A102" s="30">
        <v>23</v>
      </c>
      <c r="B102" s="30">
        <f>IFERROR(VLOOKUP(A102,'A, B, C, D, E, G'!$A$87:$B$107,2),"")</f>
        <v>0</v>
      </c>
      <c r="C102" s="54"/>
      <c r="D102" s="54" t="s">
        <v>13</v>
      </c>
      <c r="E102" s="54"/>
      <c r="F102" s="54" t="s">
        <v>13</v>
      </c>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row>
    <row r="103" spans="1:52" ht="32.25" customHeight="1" x14ac:dyDescent="0.2">
      <c r="A103" s="22"/>
      <c r="B103" s="22" t="str">
        <f>IFERROR(VLOOKUP(A103,'A, B, C, D, E, G'!$A$87:$B$107,2),"")</f>
        <v/>
      </c>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row>
    <row r="104" spans="1:52" ht="32.25" customHeight="1" x14ac:dyDescent="0.2">
      <c r="A104" s="22"/>
      <c r="B104" s="22" t="str">
        <f>IFERROR(VLOOKUP(A104,'A, B, C, D, E, G'!$A$87:$B$107,2),"")</f>
        <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row>
    <row r="105" spans="1:52" ht="32.25" customHeight="1" x14ac:dyDescent="0.2">
      <c r="A105" s="22"/>
      <c r="B105" s="22" t="str">
        <f>IFERROR(VLOOKUP(A105,'A, B, C, D, E, G'!$A$87:$B$107,2),"")</f>
        <v/>
      </c>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row>
    <row r="106" spans="1:52" ht="32.25" customHeight="1" x14ac:dyDescent="0.2">
      <c r="A106" s="22"/>
      <c r="B106" s="22" t="str">
        <f>IFERROR(VLOOKUP(A106,'A, B, C, D, E, G'!$A$87:$B$107,2),"")</f>
        <v/>
      </c>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row>
    <row r="107" spans="1:52" ht="32.25" customHeight="1" x14ac:dyDescent="0.2">
      <c r="A107" s="22"/>
      <c r="B107" s="22" t="str">
        <f>IFERROR(VLOOKUP(A107,'A, B, C, D, E, G'!$A$87:$B$107,2),"")</f>
        <v/>
      </c>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row>
    <row r="108" spans="1:52" ht="32.25" customHeight="1" x14ac:dyDescent="0.2">
      <c r="A108" s="22"/>
      <c r="B108" s="22" t="str">
        <f>IFERROR(VLOOKUP(A108,'A, B, C, D, E, G'!$A$87:$B$107,2),"")</f>
        <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row>
    <row r="109" spans="1:52" ht="32.25" customHeight="1" x14ac:dyDescent="0.2">
      <c r="A109" s="22"/>
      <c r="B109" s="22" t="str">
        <f>IFERROR(VLOOKUP(A109,'A, B, C, D, E, G'!$A$87:$B$107,2),"")</f>
        <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row>
    <row r="110" spans="1:52" ht="32.25" customHeight="1" x14ac:dyDescent="0.2">
      <c r="A110" s="22"/>
      <c r="B110" s="22" t="str">
        <f>IFERROR(VLOOKUP(A110,'A, B, C, D, E, G'!$A$87:$B$107,2),"")</f>
        <v/>
      </c>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row>
    <row r="111" spans="1:52" ht="32.25" customHeight="1" x14ac:dyDescent="0.2">
      <c r="A111" s="22"/>
      <c r="B111" s="22" t="str">
        <f>IFERROR(VLOOKUP(A111,'A, B, C, D, E, G'!$A$87:$B$107,2),"")</f>
        <v/>
      </c>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row>
    <row r="112" spans="1:52" ht="32.25" customHeight="1" x14ac:dyDescent="0.2">
      <c r="A112" s="22"/>
      <c r="B112" s="22" t="str">
        <f>IFERROR(VLOOKUP(A112,'A, B, C, D, E, G'!$A$87:$B$107,2),"")</f>
        <v/>
      </c>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row>
    <row r="113" spans="1:52" ht="32.25" customHeight="1" x14ac:dyDescent="0.2">
      <c r="A113" s="22"/>
      <c r="B113" s="22" t="str">
        <f>IFERROR(VLOOKUP(A113,'A, B, C, D, E, G'!$A$87:$B$107,2),"")</f>
        <v/>
      </c>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row>
    <row r="114" spans="1:52" ht="32.25" customHeight="1" x14ac:dyDescent="0.2">
      <c r="A114" s="22"/>
      <c r="B114" s="22" t="str">
        <f>IFERROR(VLOOKUP(A114,'A, B, C, D, E, G'!$A$87:$B$107,2),"")</f>
        <v/>
      </c>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row>
    <row r="115" spans="1:52" ht="32.25" customHeight="1" x14ac:dyDescent="0.2">
      <c r="A115" s="22"/>
      <c r="B115" s="22" t="str">
        <f>IFERROR(VLOOKUP(A115,'A, B, C, D, E, G'!$A$87:$B$107,2),"")</f>
        <v/>
      </c>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row>
    <row r="116" spans="1:52" ht="32.25" customHeight="1" x14ac:dyDescent="0.2">
      <c r="A116" s="22"/>
      <c r="B116" s="22" t="str">
        <f>IFERROR(VLOOKUP(A116,'A, B, C, D, E, G'!$A$87:$B$107,2),"")</f>
        <v/>
      </c>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row>
    <row r="117" spans="1:52" ht="32.25" customHeight="1" x14ac:dyDescent="0.2"/>
    <row r="118" spans="1:52" ht="32.25" customHeight="1" x14ac:dyDescent="0.2"/>
    <row r="119" spans="1:52" ht="32.25" customHeight="1" x14ac:dyDescent="0.2"/>
    <row r="120" spans="1:52" ht="32.25" customHeight="1" x14ac:dyDescent="0.2"/>
    <row r="121" spans="1:52" ht="32.25" customHeight="1" x14ac:dyDescent="0.2"/>
    <row r="122" spans="1:52" ht="32.25" customHeight="1" x14ac:dyDescent="0.2"/>
    <row r="123" spans="1:52" ht="32.25" customHeight="1" x14ac:dyDescent="0.2"/>
    <row r="124" spans="1:52" ht="32.25" customHeight="1" x14ac:dyDescent="0.2"/>
    <row r="125" spans="1:52" ht="32.25" customHeight="1" x14ac:dyDescent="0.2"/>
    <row r="126" spans="1:52" ht="32.25" customHeight="1" x14ac:dyDescent="0.2"/>
    <row r="127" spans="1:52" ht="32.25" customHeight="1" x14ac:dyDescent="0.2"/>
    <row r="128" spans="1:52" ht="32.25" customHeight="1" x14ac:dyDescent="0.2"/>
    <row r="129" ht="32.25" customHeight="1" x14ac:dyDescent="0.2"/>
    <row r="130" ht="32.25" customHeight="1" x14ac:dyDescent="0.2"/>
    <row r="131" ht="32.25" customHeight="1" x14ac:dyDescent="0.2"/>
    <row r="132" ht="32.25" customHeight="1" x14ac:dyDescent="0.2"/>
    <row r="133" ht="32.25" customHeight="1" x14ac:dyDescent="0.2"/>
    <row r="134" ht="32.25" customHeight="1" x14ac:dyDescent="0.2"/>
    <row r="135" ht="32.25" customHeight="1" x14ac:dyDescent="0.2"/>
    <row r="136" ht="32.25" customHeight="1" x14ac:dyDescent="0.2"/>
    <row r="137" ht="32.25" customHeight="1" x14ac:dyDescent="0.2"/>
    <row r="138" ht="32.25" customHeight="1" x14ac:dyDescent="0.2"/>
    <row r="139" ht="32.25" customHeight="1" x14ac:dyDescent="0.2"/>
    <row r="140" ht="32.25" customHeight="1" x14ac:dyDescent="0.2"/>
    <row r="141" ht="32.25" customHeight="1" x14ac:dyDescent="0.2"/>
    <row r="142" ht="32.25" customHeight="1" x14ac:dyDescent="0.2"/>
    <row r="143" ht="32.25" customHeight="1" x14ac:dyDescent="0.2"/>
    <row r="144" ht="32.25" customHeight="1" x14ac:dyDescent="0.2"/>
    <row r="145" ht="32.25" customHeight="1" x14ac:dyDescent="0.2"/>
    <row r="146"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cqG1Mv2UbNOvX71dlxTNHMlJGjqDsuyxHdvqNhkVS00e2Ng3niN1UhKni7hJ5JNWYvlULw4qbmuC6NBArloy0w==" saltValue="i8qIkWycPijj8i6/gqa6cg==" spinCount="100000" sheet="1" objects="1" scenarios="1" selectLockedCells="1"/>
  <dataConsolidate>
    <dataRefs count="2">
      <dataRef ref="A3:A44" sheet="A, B, C, D, E, G"/>
      <dataRef ref="C3:C44" sheet="A, B, C, D, E, G"/>
    </dataRefs>
  </dataConsolidate>
  <mergeCells count="24">
    <mergeCell ref="C29:G29"/>
    <mergeCell ref="C18:G18"/>
    <mergeCell ref="C19:G19"/>
    <mergeCell ref="C20:G20"/>
    <mergeCell ref="C21:G21"/>
    <mergeCell ref="C22:G22"/>
    <mergeCell ref="C23:G23"/>
    <mergeCell ref="C24:G24"/>
    <mergeCell ref="C25:G25"/>
    <mergeCell ref="C26:G26"/>
    <mergeCell ref="C27:G27"/>
    <mergeCell ref="C28:G28"/>
    <mergeCell ref="C17:G17"/>
    <mergeCell ref="C6:G6"/>
    <mergeCell ref="C7:G7"/>
    <mergeCell ref="C8:G8"/>
    <mergeCell ref="C9:G9"/>
    <mergeCell ref="C10:G10"/>
    <mergeCell ref="C11:G11"/>
    <mergeCell ref="C12:G12"/>
    <mergeCell ref="C13:G13"/>
    <mergeCell ref="C14:G14"/>
    <mergeCell ref="C15:G15"/>
    <mergeCell ref="C16:G16"/>
  </mergeCells>
  <pageMargins left="0.25" right="0.25" top="0.75" bottom="0.75" header="0.3" footer="0.3"/>
  <pageSetup paperSize="9" scale="43" orientation="landscape"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D752"/>
  <sheetViews>
    <sheetView view="pageBreakPreview" zoomScale="60" zoomScaleNormal="70" workbookViewId="0">
      <selection activeCell="C9" sqref="C9:G9"/>
    </sheetView>
  </sheetViews>
  <sheetFormatPr defaultColWidth="9.140625" defaultRowHeight="15.75" x14ac:dyDescent="0.2"/>
  <cols>
    <col min="1" max="1" width="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88.42578125" style="2" customWidth="1"/>
    <col min="8" max="8" width="10.5703125" style="2" bestFit="1" customWidth="1"/>
    <col min="9" max="9" width="12.85546875" style="2" bestFit="1" customWidth="1"/>
    <col min="10" max="10" width="17.85546875" style="2" bestFit="1" customWidth="1"/>
    <col min="11" max="16384" width="9.140625" style="2"/>
  </cols>
  <sheetData>
    <row r="1" spans="1:52" s="1" customFormat="1" x14ac:dyDescent="0.25">
      <c r="A1" s="43"/>
      <c r="B1" s="44" t="s">
        <v>124</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row>
    <row r="2" spans="1:52" x14ac:dyDescent="0.2">
      <c r="A2" s="47"/>
      <c r="B2" s="21" t="s">
        <v>115</v>
      </c>
      <c r="C2" s="22"/>
      <c r="D2" s="22"/>
      <c r="E2" s="22"/>
      <c r="F2" s="22"/>
      <c r="G2" s="4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row>
    <row r="3" spans="1:52" x14ac:dyDescent="0.25">
      <c r="A3" s="49"/>
      <c r="B3" s="50" t="s">
        <v>116</v>
      </c>
      <c r="C3" s="51"/>
      <c r="D3" s="51"/>
      <c r="E3" s="51"/>
      <c r="F3" s="51"/>
      <c r="G3" s="5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row>
    <row r="4" spans="1:52" x14ac:dyDescent="0.2">
      <c r="A4" s="33"/>
      <c r="B4" s="40" t="s">
        <v>117</v>
      </c>
      <c r="C4" s="41"/>
      <c r="D4" s="41"/>
      <c r="E4" s="41"/>
      <c r="F4" s="41"/>
      <c r="G4" s="4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row>
    <row r="5" spans="1:52" x14ac:dyDescent="0.2">
      <c r="A5" s="36"/>
      <c r="B5" s="37" t="s">
        <v>2</v>
      </c>
      <c r="C5" s="37" t="s">
        <v>3</v>
      </c>
      <c r="D5" s="38"/>
      <c r="E5" s="38"/>
      <c r="F5" s="38"/>
      <c r="G5" s="39"/>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row>
    <row r="6" spans="1:52" ht="32.25" customHeight="1" x14ac:dyDescent="0.25">
      <c r="A6" s="2">
        <v>1</v>
      </c>
      <c r="B6" s="16" t="s">
        <v>11</v>
      </c>
      <c r="C6" s="178" t="s">
        <v>12</v>
      </c>
      <c r="D6" s="179"/>
      <c r="E6" s="179"/>
      <c r="F6" s="179"/>
      <c r="G6" s="180"/>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row>
    <row r="7" spans="1:52" x14ac:dyDescent="0.25">
      <c r="A7" s="2">
        <v>2</v>
      </c>
      <c r="B7" s="16" t="s">
        <v>16</v>
      </c>
      <c r="C7" s="178" t="s">
        <v>17</v>
      </c>
      <c r="D7" s="179"/>
      <c r="E7" s="179"/>
      <c r="F7" s="179"/>
      <c r="G7" s="180"/>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row>
    <row r="8" spans="1:52" x14ac:dyDescent="0.25">
      <c r="A8" s="2">
        <v>3</v>
      </c>
      <c r="B8" s="18" t="s">
        <v>18</v>
      </c>
      <c r="C8" s="178" t="s">
        <v>19</v>
      </c>
      <c r="D8" s="179"/>
      <c r="E8" s="179"/>
      <c r="F8" s="179"/>
      <c r="G8" s="180"/>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row>
    <row r="9" spans="1:52" hidden="1" x14ac:dyDescent="0.25">
      <c r="A9" s="2">
        <v>4</v>
      </c>
      <c r="B9" s="31" t="s">
        <v>20</v>
      </c>
      <c r="C9" s="178" t="s">
        <v>21</v>
      </c>
      <c r="D9" s="179"/>
      <c r="E9" s="179"/>
      <c r="F9" s="179"/>
      <c r="G9" s="180"/>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row>
    <row r="10" spans="1:52" hidden="1" x14ac:dyDescent="0.25">
      <c r="A10" s="2">
        <v>5</v>
      </c>
      <c r="B10" s="16" t="s">
        <v>22</v>
      </c>
      <c r="C10" s="178" t="s">
        <v>23</v>
      </c>
      <c r="D10" s="179"/>
      <c r="E10" s="179"/>
      <c r="F10" s="179"/>
      <c r="G10" s="180"/>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row>
    <row r="11" spans="1:52" x14ac:dyDescent="0.25">
      <c r="A11" s="2">
        <v>6</v>
      </c>
      <c r="B11" s="16" t="s">
        <v>45</v>
      </c>
      <c r="C11" s="178" t="s">
        <v>46</v>
      </c>
      <c r="D11" s="179"/>
      <c r="E11" s="179"/>
      <c r="F11" s="179"/>
      <c r="G11" s="180"/>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row>
    <row r="12" spans="1:52" ht="15.75" customHeight="1" x14ac:dyDescent="0.25">
      <c r="A12" s="2">
        <v>7</v>
      </c>
      <c r="B12" s="16" t="s">
        <v>24</v>
      </c>
      <c r="C12" s="178" t="s">
        <v>46</v>
      </c>
      <c r="D12" s="179"/>
      <c r="E12" s="179"/>
      <c r="F12" s="179"/>
      <c r="G12" s="180"/>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row>
    <row r="13" spans="1:52" hidden="1" x14ac:dyDescent="0.25">
      <c r="A13" s="2">
        <v>8</v>
      </c>
      <c r="B13" s="31" t="s">
        <v>26</v>
      </c>
      <c r="C13" s="178" t="s">
        <v>27</v>
      </c>
      <c r="D13" s="179"/>
      <c r="E13" s="179"/>
      <c r="F13" s="179"/>
      <c r="G13" s="180"/>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row>
    <row r="14" spans="1:52" hidden="1" x14ac:dyDescent="0.25">
      <c r="A14" s="2">
        <v>9</v>
      </c>
      <c r="B14" s="31" t="s">
        <v>28</v>
      </c>
      <c r="C14" s="178" t="s">
        <v>27</v>
      </c>
      <c r="D14" s="179"/>
      <c r="E14" s="179"/>
      <c r="F14" s="179"/>
      <c r="G14" s="180"/>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row>
    <row r="15" spans="1:52" x14ac:dyDescent="0.25">
      <c r="A15" s="2">
        <v>10</v>
      </c>
      <c r="B15" s="16" t="s">
        <v>31</v>
      </c>
      <c r="C15" s="178" t="s">
        <v>32</v>
      </c>
      <c r="D15" s="179"/>
      <c r="E15" s="179"/>
      <c r="F15" s="179"/>
      <c r="G15" s="180"/>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row>
    <row r="16" spans="1:52" x14ac:dyDescent="0.25">
      <c r="A16" s="2">
        <v>11</v>
      </c>
      <c r="B16" s="17" t="s">
        <v>125</v>
      </c>
      <c r="C16" s="178"/>
      <c r="D16" s="179"/>
      <c r="E16" s="179"/>
      <c r="F16" s="179"/>
      <c r="G16" s="180"/>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row>
    <row r="17" spans="1:52" x14ac:dyDescent="0.25">
      <c r="A17" s="2">
        <v>12</v>
      </c>
      <c r="B17" s="31" t="s">
        <v>33</v>
      </c>
      <c r="C17" s="178" t="s">
        <v>34</v>
      </c>
      <c r="D17" s="179"/>
      <c r="E17" s="179"/>
      <c r="F17" s="179"/>
      <c r="G17" s="180"/>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row>
    <row r="18" spans="1:52" x14ac:dyDescent="0.25">
      <c r="A18" s="2">
        <v>13</v>
      </c>
      <c r="B18" s="16" t="s">
        <v>35</v>
      </c>
      <c r="C18" s="178" t="s">
        <v>36</v>
      </c>
      <c r="D18" s="179"/>
      <c r="E18" s="179"/>
      <c r="F18" s="179"/>
      <c r="G18" s="180"/>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row>
    <row r="19" spans="1:52" x14ac:dyDescent="0.25">
      <c r="A19" s="2">
        <v>14</v>
      </c>
      <c r="B19" s="16" t="s">
        <v>37</v>
      </c>
      <c r="C19" s="178" t="s">
        <v>38</v>
      </c>
      <c r="D19" s="179"/>
      <c r="E19" s="179"/>
      <c r="F19" s="179"/>
      <c r="G19" s="180"/>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row>
    <row r="20" spans="1:52" x14ac:dyDescent="0.25">
      <c r="A20" s="2">
        <v>15</v>
      </c>
      <c r="B20" s="16" t="s">
        <v>39</v>
      </c>
      <c r="C20" s="178" t="s">
        <v>40</v>
      </c>
      <c r="D20" s="179"/>
      <c r="E20" s="179"/>
      <c r="F20" s="179"/>
      <c r="G20" s="180"/>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row>
    <row r="21" spans="1:52" hidden="1" x14ac:dyDescent="0.25">
      <c r="A21" s="2">
        <v>16</v>
      </c>
      <c r="B21" s="31" t="s">
        <v>41</v>
      </c>
      <c r="C21" s="178" t="s">
        <v>42</v>
      </c>
      <c r="D21" s="179"/>
      <c r="E21" s="179"/>
      <c r="F21" s="179"/>
      <c r="G21" s="18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row>
    <row r="22" spans="1:52" x14ac:dyDescent="0.25">
      <c r="A22" s="2">
        <v>17</v>
      </c>
      <c r="B22" s="16" t="s">
        <v>14</v>
      </c>
      <c r="C22" s="178" t="s">
        <v>15</v>
      </c>
      <c r="D22" s="179"/>
      <c r="E22" s="179"/>
      <c r="F22" s="179"/>
      <c r="G22" s="180"/>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row>
    <row r="23" spans="1:52" x14ac:dyDescent="0.25">
      <c r="A23" s="2">
        <v>18</v>
      </c>
      <c r="B23" s="16" t="s">
        <v>43</v>
      </c>
      <c r="C23" s="178" t="s">
        <v>44</v>
      </c>
      <c r="D23" s="179"/>
      <c r="E23" s="179"/>
      <c r="F23" s="179"/>
      <c r="G23" s="180"/>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row>
    <row r="24" spans="1:52" x14ac:dyDescent="0.25">
      <c r="A24" s="2">
        <v>19</v>
      </c>
      <c r="B24" s="16" t="s">
        <v>47</v>
      </c>
      <c r="C24" s="178" t="s">
        <v>48</v>
      </c>
      <c r="D24" s="179"/>
      <c r="E24" s="179"/>
      <c r="F24" s="179"/>
      <c r="G24" s="180"/>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row>
    <row r="25" spans="1:52" ht="15.75" hidden="1" customHeight="1" x14ac:dyDescent="0.25">
      <c r="A25" s="2">
        <v>20</v>
      </c>
      <c r="B25" s="16" t="s">
        <v>49</v>
      </c>
      <c r="C25" s="178" t="s">
        <v>40</v>
      </c>
      <c r="D25" s="179"/>
      <c r="E25" s="179"/>
      <c r="F25" s="179"/>
      <c r="G25" s="180"/>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row>
    <row r="26" spans="1:52" ht="30.75" hidden="1" customHeight="1" x14ac:dyDescent="0.25">
      <c r="A26" s="2">
        <v>21</v>
      </c>
      <c r="B26" s="16" t="s">
        <v>50</v>
      </c>
      <c r="C26" s="178" t="s">
        <v>51</v>
      </c>
      <c r="D26" s="179"/>
      <c r="E26" s="179"/>
      <c r="F26" s="179"/>
      <c r="G26" s="180"/>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row>
    <row r="27" spans="1:52" x14ac:dyDescent="0.25">
      <c r="A27" s="2">
        <v>22</v>
      </c>
      <c r="B27" s="16" t="s">
        <v>52</v>
      </c>
      <c r="C27" s="178" t="s">
        <v>53</v>
      </c>
      <c r="D27" s="179"/>
      <c r="E27" s="179"/>
      <c r="F27" s="179"/>
      <c r="G27" s="180"/>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row>
    <row r="28" spans="1:52" x14ac:dyDescent="0.25">
      <c r="A28" s="2">
        <v>23</v>
      </c>
      <c r="B28" s="16" t="s">
        <v>54</v>
      </c>
      <c r="C28" s="178" t="s">
        <v>55</v>
      </c>
      <c r="D28" s="179"/>
      <c r="E28" s="179"/>
      <c r="F28" s="179"/>
      <c r="G28" s="180"/>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row>
    <row r="29" spans="1:52" x14ac:dyDescent="0.25">
      <c r="A29" s="2">
        <v>24</v>
      </c>
      <c r="B29" s="16" t="s">
        <v>56</v>
      </c>
      <c r="C29" s="178" t="s">
        <v>57</v>
      </c>
      <c r="D29" s="179"/>
      <c r="E29" s="179"/>
      <c r="F29" s="179"/>
      <c r="G29" s="180"/>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row>
    <row r="30" spans="1:52" ht="32.25" hidden="1" customHeight="1" x14ac:dyDescent="0.25">
      <c r="A30" s="2">
        <v>25</v>
      </c>
      <c r="B30" s="16" t="s">
        <v>58</v>
      </c>
      <c r="C30" s="178" t="s">
        <v>57</v>
      </c>
      <c r="D30" s="179"/>
      <c r="E30" s="179"/>
      <c r="F30" s="179"/>
      <c r="G30" s="180"/>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row>
    <row r="31" spans="1:52" ht="32.25" customHeight="1" x14ac:dyDescent="0.25">
      <c r="A31" s="2">
        <v>26</v>
      </c>
      <c r="B31" s="16" t="s">
        <v>59</v>
      </c>
      <c r="C31" s="178" t="s">
        <v>60</v>
      </c>
      <c r="D31" s="179"/>
      <c r="E31" s="179"/>
      <c r="F31" s="179"/>
      <c r="G31" s="180"/>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row>
    <row r="32" spans="1:52" ht="32.25" hidden="1" customHeight="1" x14ac:dyDescent="0.25">
      <c r="A32" s="2">
        <v>27</v>
      </c>
      <c r="B32" s="31" t="s">
        <v>61</v>
      </c>
      <c r="C32" s="178" t="s">
        <v>62</v>
      </c>
      <c r="D32" s="179"/>
      <c r="E32" s="179"/>
      <c r="F32" s="179"/>
      <c r="G32" s="180"/>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row>
    <row r="33" spans="1:52" ht="32.25" customHeight="1" x14ac:dyDescent="0.25">
      <c r="A33" s="2">
        <v>28</v>
      </c>
      <c r="B33" s="16" t="s">
        <v>126</v>
      </c>
      <c r="C33" s="178" t="s">
        <v>64</v>
      </c>
      <c r="D33" s="179"/>
      <c r="E33" s="179"/>
      <c r="F33" s="179"/>
      <c r="G33" s="180"/>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row>
    <row r="34" spans="1:52" ht="32.25" customHeight="1" x14ac:dyDescent="0.25">
      <c r="A34" s="2">
        <v>29</v>
      </c>
      <c r="B34" s="19" t="s">
        <v>65</v>
      </c>
      <c r="C34" s="178" t="s">
        <v>66</v>
      </c>
      <c r="D34" s="179"/>
      <c r="E34" s="179"/>
      <c r="F34" s="179"/>
      <c r="G34" s="180"/>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row>
    <row r="35" spans="1:52" ht="32.25" customHeight="1" x14ac:dyDescent="0.25">
      <c r="A35" s="2">
        <v>30</v>
      </c>
      <c r="B35" s="16" t="s">
        <v>67</v>
      </c>
      <c r="C35" s="178" t="s">
        <v>68</v>
      </c>
      <c r="D35" s="179"/>
      <c r="E35" s="179"/>
      <c r="F35" s="179"/>
      <c r="G35" s="180"/>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row>
    <row r="36" spans="1:52" ht="32.25" hidden="1" customHeight="1" x14ac:dyDescent="0.25">
      <c r="A36" s="2">
        <v>31</v>
      </c>
      <c r="B36" s="16" t="s">
        <v>127</v>
      </c>
      <c r="C36" s="178" t="s">
        <v>70</v>
      </c>
      <c r="D36" s="179"/>
      <c r="E36" s="179"/>
      <c r="F36" s="179"/>
      <c r="G36" s="180"/>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row>
    <row r="37" spans="1:52" ht="32.25" customHeight="1" x14ac:dyDescent="0.25">
      <c r="A37" s="2">
        <v>32</v>
      </c>
      <c r="B37" s="16" t="s">
        <v>71</v>
      </c>
      <c r="C37" s="178" t="s">
        <v>72</v>
      </c>
      <c r="D37" s="179"/>
      <c r="E37" s="179"/>
      <c r="F37" s="179"/>
      <c r="G37" s="180"/>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row>
    <row r="38" spans="1:52" ht="32.25" hidden="1" customHeight="1" x14ac:dyDescent="0.2">
      <c r="C38" s="14"/>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row>
    <row r="39" spans="1:52" ht="32.25" hidden="1" customHeight="1" x14ac:dyDescent="0.2">
      <c r="C39" s="14"/>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row>
    <row r="40" spans="1:52" ht="32.25" hidden="1" customHeight="1" x14ac:dyDescent="0.2">
      <c r="C40" s="14"/>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row>
    <row r="41" spans="1:52" ht="32.25" hidden="1" customHeight="1" x14ac:dyDescent="0.2">
      <c r="C41" s="14"/>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row>
    <row r="42" spans="1:52" ht="32.25" hidden="1" customHeight="1" x14ac:dyDescent="0.2">
      <c r="C42" s="14"/>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row>
    <row r="43" spans="1:52" ht="32.25" hidden="1" customHeight="1" x14ac:dyDescent="0.2">
      <c r="C43" s="14"/>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row>
    <row r="44" spans="1:52" ht="32.25" hidden="1" customHeight="1" x14ac:dyDescent="0.2">
      <c r="C44" s="14"/>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row>
    <row r="45" spans="1:52" ht="32.25" hidden="1" customHeight="1" x14ac:dyDescent="0.2">
      <c r="C45" s="14"/>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row>
    <row r="46" spans="1:52" ht="32.25" hidden="1" customHeight="1" x14ac:dyDescent="0.2">
      <c r="C46" s="14"/>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row>
    <row r="47" spans="1:52" ht="32.25" hidden="1" customHeight="1" x14ac:dyDescent="0.25">
      <c r="B47" s="5"/>
      <c r="C47" s="14"/>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row>
    <row r="48" spans="1:52" ht="32.25" hidden="1" customHeight="1" x14ac:dyDescent="0.25">
      <c r="B48" s="5"/>
      <c r="C48" s="14"/>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row>
    <row r="49" spans="2:52" ht="32.25" hidden="1" customHeight="1" x14ac:dyDescent="0.25">
      <c r="B49" s="4"/>
      <c r="C49" s="14"/>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row>
    <row r="50" spans="2:52" ht="32.25" hidden="1" customHeight="1" x14ac:dyDescent="0.25">
      <c r="B50" s="5"/>
      <c r="C50" s="14"/>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row>
    <row r="51" spans="2:52" ht="32.25" hidden="1" customHeight="1" x14ac:dyDescent="0.25">
      <c r="B51" s="5"/>
      <c r="C51" s="14"/>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row>
    <row r="52" spans="2:52" ht="32.25" hidden="1" customHeight="1" x14ac:dyDescent="0.2">
      <c r="C52" s="14"/>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row>
    <row r="53" spans="2:52" ht="32.25" hidden="1" customHeight="1" x14ac:dyDescent="0.25">
      <c r="B53" s="5"/>
      <c r="C53" s="14"/>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row>
    <row r="54" spans="2:52" ht="32.25" hidden="1" customHeight="1" x14ac:dyDescent="0.25">
      <c r="B54" s="5"/>
      <c r="C54" s="14"/>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row>
    <row r="55" spans="2:52" ht="32.25" hidden="1" customHeight="1" x14ac:dyDescent="0.25">
      <c r="B55" s="4"/>
      <c r="C55" s="14"/>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row>
    <row r="56" spans="2:52" ht="32.25" hidden="1" customHeight="1" x14ac:dyDescent="0.25">
      <c r="B56" s="4"/>
      <c r="C56" s="14"/>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row>
    <row r="57" spans="2:52" ht="32.25" hidden="1" customHeight="1" x14ac:dyDescent="0.25">
      <c r="B57" s="5"/>
      <c r="C57" s="14"/>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row>
    <row r="58" spans="2:52" ht="32.25" hidden="1" customHeight="1" x14ac:dyDescent="0.25">
      <c r="B58" s="5"/>
      <c r="C58" s="14"/>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row>
    <row r="59" spans="2:52" ht="32.25" hidden="1" customHeight="1" x14ac:dyDescent="0.25">
      <c r="B59" s="5"/>
      <c r="C59" s="14"/>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row>
    <row r="60" spans="2:52" ht="32.25" hidden="1" customHeight="1" x14ac:dyDescent="0.25">
      <c r="B60" s="5"/>
      <c r="C60" s="14"/>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row>
    <row r="61" spans="2:52" ht="32.25" hidden="1" customHeight="1" x14ac:dyDescent="0.2">
      <c r="B61" s="8"/>
      <c r="C61" s="14"/>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row>
    <row r="62" spans="2:52" ht="32.25" hidden="1" customHeight="1" x14ac:dyDescent="0.2">
      <c r="C62" s="14"/>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row>
    <row r="63" spans="2:52" ht="32.25" hidden="1" customHeight="1" x14ac:dyDescent="0.2">
      <c r="B63" s="8"/>
      <c r="C63" s="14"/>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row>
    <row r="64" spans="2:52" ht="32.25" hidden="1" customHeight="1" x14ac:dyDescent="0.2">
      <c r="C64" s="14"/>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row>
    <row r="65" spans="2:52" ht="32.25" hidden="1" customHeight="1" x14ac:dyDescent="0.2">
      <c r="B65" s="12"/>
      <c r="C65" s="14"/>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row>
    <row r="66" spans="2:52" ht="32.25" hidden="1" customHeight="1" x14ac:dyDescent="0.2">
      <c r="B66" s="12"/>
      <c r="C66" s="14"/>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row>
    <row r="67" spans="2:52" ht="32.25" hidden="1" customHeight="1" x14ac:dyDescent="0.2">
      <c r="B67" s="12"/>
      <c r="C67" s="14"/>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row>
    <row r="68" spans="2:52" ht="32.25" hidden="1" customHeight="1" x14ac:dyDescent="0.2">
      <c r="B68" s="12"/>
      <c r="C68" s="14"/>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row>
    <row r="69" spans="2:52" ht="32.25" hidden="1" customHeight="1" x14ac:dyDescent="0.2">
      <c r="C69" s="14"/>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row>
    <row r="70" spans="2:52" ht="32.25" hidden="1" customHeight="1" x14ac:dyDescent="0.2">
      <c r="C70" s="14"/>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row>
    <row r="71" spans="2:52" ht="32.25" hidden="1" customHeight="1" x14ac:dyDescent="0.2">
      <c r="C71" s="14"/>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row>
    <row r="72" spans="2:52" ht="32.25" hidden="1" customHeight="1" x14ac:dyDescent="0.2">
      <c r="C72" s="14"/>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row>
    <row r="73" spans="2:52" ht="32.25" hidden="1" customHeight="1" x14ac:dyDescent="0.2">
      <c r="B73" s="12"/>
      <c r="C73" s="14"/>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row>
    <row r="74" spans="2:52" ht="32.25" hidden="1" customHeight="1" x14ac:dyDescent="0.2">
      <c r="B74" s="12"/>
      <c r="C74" s="14"/>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row>
    <row r="75" spans="2:52" ht="32.25" hidden="1" customHeight="1" x14ac:dyDescent="0.2">
      <c r="B75" s="12"/>
      <c r="C75" s="14"/>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row>
    <row r="76" spans="2:52" ht="32.25" hidden="1" customHeight="1" x14ac:dyDescent="0.2">
      <c r="B76" s="12"/>
      <c r="C76" s="14"/>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row>
    <row r="77" spans="2:52" ht="32.25" hidden="1" customHeight="1" x14ac:dyDescent="0.2">
      <c r="B77" s="12"/>
      <c r="C77" s="14"/>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row>
    <row r="78" spans="2:52" ht="32.25" hidden="1" customHeight="1" x14ac:dyDescent="0.2">
      <c r="B78" s="12"/>
      <c r="C78" s="14"/>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row>
    <row r="79" spans="2:52" ht="32.25" hidden="1" customHeight="1" x14ac:dyDescent="0.2">
      <c r="C79" s="14"/>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row>
    <row r="80" spans="2:52" ht="32.25" hidden="1" customHeight="1" x14ac:dyDescent="0.2">
      <c r="B80" s="12"/>
      <c r="C80" s="14"/>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row>
    <row r="81" spans="1:56" ht="32.25" hidden="1" customHeight="1" x14ac:dyDescent="0.2">
      <c r="B81" s="12"/>
      <c r="C81" s="14"/>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row>
    <row r="82" spans="1:56" ht="32.25" hidden="1" customHeight="1" x14ac:dyDescent="0.2">
      <c r="B82" s="12"/>
      <c r="C82" s="14"/>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row>
    <row r="83" spans="1:56" ht="32.25" hidden="1" customHeight="1" x14ac:dyDescent="0.2">
      <c r="B83" s="11"/>
      <c r="C83" s="14"/>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row>
    <row r="84" spans="1:56" ht="32.25" hidden="1" customHeight="1" x14ac:dyDescent="0.2">
      <c r="B84" s="6"/>
      <c r="C84" s="14"/>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row>
    <row r="85" spans="1:56" ht="32.25" hidden="1" customHeight="1" x14ac:dyDescent="0.2">
      <c r="B85" s="6"/>
      <c r="C85" s="14"/>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row>
    <row r="86" spans="1:56" ht="32.25" hidden="1" customHeight="1" x14ac:dyDescent="0.2">
      <c r="B86" s="6"/>
      <c r="C86" s="14"/>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row>
    <row r="87" spans="1:56" ht="32.25" hidden="1" customHeight="1" x14ac:dyDescent="0.2">
      <c r="B87" s="6"/>
      <c r="C87" s="14"/>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row>
    <row r="88" spans="1:56" ht="32.25" hidden="1" customHeight="1" x14ac:dyDescent="0.2">
      <c r="B88" s="6"/>
      <c r="C88" s="14"/>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row>
    <row r="89" spans="1:56" ht="32.25" hidden="1" customHeight="1" x14ac:dyDescent="0.2">
      <c r="B89" s="6"/>
      <c r="C89" s="14"/>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row>
    <row r="90" spans="1:56" ht="32.25" hidden="1" customHeight="1" x14ac:dyDescent="0.2">
      <c r="B90" s="6"/>
      <c r="C90" s="14"/>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row>
    <row r="91" spans="1:56" ht="32.25" hidden="1" customHeight="1" x14ac:dyDescent="0.2">
      <c r="B91" s="6"/>
      <c r="C91" s="14"/>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row>
    <row r="92" spans="1:56" ht="32.25" hidden="1" customHeight="1" x14ac:dyDescent="0.2">
      <c r="B92" s="6"/>
      <c r="C92" s="14"/>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row>
    <row r="93" spans="1:56" ht="32.25" customHeight="1" x14ac:dyDescent="0.2">
      <c r="A93" s="22"/>
      <c r="B93" s="29"/>
      <c r="C93" s="23"/>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row>
    <row r="94" spans="1:56" x14ac:dyDescent="0.2">
      <c r="A94" s="33"/>
      <c r="B94" s="34" t="s">
        <v>118</v>
      </c>
      <c r="C94" s="34" t="s">
        <v>119</v>
      </c>
      <c r="D94" s="34" t="s">
        <v>120</v>
      </c>
      <c r="E94" s="34" t="s">
        <v>121</v>
      </c>
      <c r="F94" s="35" t="s">
        <v>122</v>
      </c>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row>
    <row r="95" spans="1:56" x14ac:dyDescent="0.2">
      <c r="A95" s="30">
        <v>1</v>
      </c>
      <c r="B95" s="30" t="str">
        <f>IFERROR(VLOOKUP(A95,'A, B, C, D, E, G'!$A$87:$B$107,2),"")</f>
        <v>Afval-, prullen- en papierbakken</v>
      </c>
      <c r="C95" s="54" t="s">
        <v>13</v>
      </c>
      <c r="D95" s="54" t="s">
        <v>13</v>
      </c>
      <c r="E95" s="54" t="s">
        <v>13</v>
      </c>
      <c r="F95" s="54" t="s">
        <v>13</v>
      </c>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row>
    <row r="96" spans="1:56" x14ac:dyDescent="0.2">
      <c r="A96" s="30">
        <v>2</v>
      </c>
      <c r="B96" s="30" t="str">
        <f>IFERROR(VLOOKUP(A96,'A, B, C, D, E, G'!$A$87:$B$107,2),"")</f>
        <v>Deuren (inclusief sponning en omlijsting</v>
      </c>
      <c r="C96" s="54" t="s">
        <v>13</v>
      </c>
      <c r="D96" s="54" t="s">
        <v>13</v>
      </c>
      <c r="E96" s="54" t="s">
        <v>13</v>
      </c>
      <c r="F96" s="54" t="s">
        <v>13</v>
      </c>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row>
    <row r="97" spans="1:52" x14ac:dyDescent="0.2">
      <c r="A97" s="30">
        <v>18</v>
      </c>
      <c r="B97" s="30">
        <f>IFERROR(VLOOKUP(A97,'A, B, C, D, E, G'!$A$87:$B$107,2),"")</f>
        <v>0</v>
      </c>
      <c r="C97" s="54" t="s">
        <v>13</v>
      </c>
      <c r="D97" s="54" t="s">
        <v>13</v>
      </c>
      <c r="E97" s="54" t="s">
        <v>13</v>
      </c>
      <c r="F97" s="54" t="s">
        <v>13</v>
      </c>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row>
    <row r="98" spans="1:52" x14ac:dyDescent="0.2">
      <c r="A98" s="30">
        <v>19</v>
      </c>
      <c r="B98" s="30">
        <f>IFERROR(VLOOKUP(A98,'A, B, C, D, E, G'!$A$87:$B$107,2),"")</f>
        <v>0</v>
      </c>
      <c r="C98" s="54" t="s">
        <v>13</v>
      </c>
      <c r="D98" s="54" t="s">
        <v>13</v>
      </c>
      <c r="E98" s="54" t="s">
        <v>13</v>
      </c>
      <c r="F98" s="54" t="s">
        <v>13</v>
      </c>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row>
    <row r="99" spans="1:52" x14ac:dyDescent="0.2">
      <c r="A99" s="30">
        <v>20</v>
      </c>
      <c r="B99" s="30">
        <f>IFERROR(VLOOKUP(A99,'A, B, C, D, E, G'!$A$87:$B$107,2),"")</f>
        <v>0</v>
      </c>
      <c r="C99" s="54"/>
      <c r="D99" s="54"/>
      <c r="E99" s="54" t="s">
        <v>13</v>
      </c>
      <c r="F99" s="54"/>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row>
    <row r="100" spans="1:52" x14ac:dyDescent="0.2">
      <c r="A100" s="30">
        <v>21</v>
      </c>
      <c r="B100" s="32">
        <f>IFERROR(VLOOKUP(A100,'A, B, C, D, E, G'!$A$87:$B$107,2),"")</f>
        <v>0</v>
      </c>
      <c r="C100" s="54" t="s">
        <v>13</v>
      </c>
      <c r="D100" s="54" t="s">
        <v>13</v>
      </c>
      <c r="E100" s="54" t="s">
        <v>13</v>
      </c>
      <c r="F100" s="54" t="s">
        <v>13</v>
      </c>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row>
    <row r="101" spans="1:52" x14ac:dyDescent="0.2">
      <c r="A101" s="30">
        <v>22</v>
      </c>
      <c r="B101" s="30">
        <f>IFERROR(VLOOKUP(A101,'A, B, C, D, E, G'!$A$87:$B$107,2),"")</f>
        <v>0</v>
      </c>
      <c r="C101" s="54" t="s">
        <v>13</v>
      </c>
      <c r="D101" s="54" t="s">
        <v>13</v>
      </c>
      <c r="E101" s="54" t="s">
        <v>13</v>
      </c>
      <c r="F101" s="54" t="s">
        <v>13</v>
      </c>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row>
    <row r="102" spans="1:52" x14ac:dyDescent="0.2">
      <c r="A102" s="30">
        <v>23</v>
      </c>
      <c r="B102" s="30">
        <f>IFERROR(VLOOKUP(A102,'A, B, C, D, E, G'!$A$87:$B$107,2),"")</f>
        <v>0</v>
      </c>
      <c r="C102" s="54"/>
      <c r="D102" s="54" t="s">
        <v>13</v>
      </c>
      <c r="E102" s="54"/>
      <c r="F102" s="54" t="s">
        <v>13</v>
      </c>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row>
    <row r="103" spans="1:52" ht="32.25" customHeight="1" x14ac:dyDescent="0.2">
      <c r="A103" s="22"/>
      <c r="B103" s="22" t="str">
        <f>IFERROR(VLOOKUP(A103,'A, B, C, D, E, G'!$A$87:$B$107,2),"")</f>
        <v/>
      </c>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row>
    <row r="104" spans="1:52" ht="32.25" customHeight="1" x14ac:dyDescent="0.2">
      <c r="A104" s="22"/>
      <c r="B104" s="22" t="str">
        <f>IFERROR(VLOOKUP(A104,'A, B, C, D, E, G'!$A$87:$B$107,2),"")</f>
        <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row>
    <row r="105" spans="1:52" ht="32.25" customHeight="1" x14ac:dyDescent="0.2">
      <c r="A105" s="22"/>
      <c r="B105" s="22" t="str">
        <f>IFERROR(VLOOKUP(A105,'A, B, C, D, E, G'!$A$87:$B$107,2),"")</f>
        <v/>
      </c>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row>
    <row r="106" spans="1:52" ht="32.25" customHeight="1" x14ac:dyDescent="0.2">
      <c r="A106" s="22"/>
      <c r="B106" s="22" t="str">
        <f>IFERROR(VLOOKUP(A106,'A, B, C, D, E, G'!$A$87:$B$107,2),"")</f>
        <v/>
      </c>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row>
    <row r="107" spans="1:52" ht="32.25" customHeight="1" x14ac:dyDescent="0.2">
      <c r="A107" s="22"/>
      <c r="B107" s="22" t="str">
        <f>IFERROR(VLOOKUP(A107,'A, B, C, D, E, G'!$A$87:$B$107,2),"")</f>
        <v/>
      </c>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row>
    <row r="108" spans="1:52" ht="32.25" customHeight="1" x14ac:dyDescent="0.2">
      <c r="A108" s="22"/>
      <c r="B108" s="22" t="str">
        <f>IFERROR(VLOOKUP(A108,'A, B, C, D, E, G'!$A$87:$B$107,2),"")</f>
        <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row>
    <row r="109" spans="1:52" ht="32.25" customHeight="1" x14ac:dyDescent="0.2">
      <c r="A109" s="22"/>
      <c r="B109" s="22" t="str">
        <f>IFERROR(VLOOKUP(A109,'A, B, C, D, E, G'!$A$87:$B$107,2),"")</f>
        <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row>
    <row r="110" spans="1:52" ht="32.25" customHeight="1" x14ac:dyDescent="0.2">
      <c r="A110" s="22"/>
      <c r="B110" s="22" t="str">
        <f>IFERROR(VLOOKUP(A110,'A, B, C, D, E, G'!$A$87:$B$107,2),"")</f>
        <v/>
      </c>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row>
    <row r="111" spans="1:52" ht="32.25" customHeight="1" x14ac:dyDescent="0.2">
      <c r="A111" s="22"/>
      <c r="B111" s="22" t="str">
        <f>IFERROR(VLOOKUP(A111,'A, B, C, D, E, G'!$A$87:$B$107,2),"")</f>
        <v/>
      </c>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row>
    <row r="112" spans="1:52" ht="32.25" customHeight="1" x14ac:dyDescent="0.2">
      <c r="A112" s="22"/>
      <c r="B112" s="22" t="str">
        <f>IFERROR(VLOOKUP(A112,'A, B, C, D, E, G'!$A$87:$B$107,2),"")</f>
        <v/>
      </c>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row>
    <row r="113" spans="1:52" ht="32.25" customHeight="1" x14ac:dyDescent="0.2">
      <c r="A113" s="22"/>
      <c r="B113" s="22" t="str">
        <f>IFERROR(VLOOKUP(A113,'A, B, C, D, E, G'!$A$87:$B$107,2),"")</f>
        <v/>
      </c>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row>
    <row r="114" spans="1:52" ht="32.25" customHeight="1" x14ac:dyDescent="0.2">
      <c r="A114" s="22"/>
      <c r="B114" s="22" t="str">
        <f>IFERROR(VLOOKUP(A114,'A, B, C, D, E, G'!$A$87:$B$107,2),"")</f>
        <v/>
      </c>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row>
    <row r="115" spans="1:52" ht="32.25" customHeight="1" x14ac:dyDescent="0.2">
      <c r="A115" s="22"/>
      <c r="B115" s="22" t="str">
        <f>IFERROR(VLOOKUP(A115,'A, B, C, D, E, G'!$A$87:$B$107,2),"")</f>
        <v/>
      </c>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row>
    <row r="116" spans="1:52" ht="32.25" customHeight="1" x14ac:dyDescent="0.2">
      <c r="A116" s="22"/>
      <c r="B116" s="22" t="str">
        <f>IFERROR(VLOOKUP(A116,'A, B, C, D, E, G'!$A$87:$B$107,2),"")</f>
        <v/>
      </c>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row>
    <row r="117" spans="1:52" ht="32.25" customHeight="1" x14ac:dyDescent="0.2"/>
    <row r="118" spans="1:52" ht="32.25" customHeight="1" x14ac:dyDescent="0.2"/>
    <row r="119" spans="1:52" ht="32.25" customHeight="1" x14ac:dyDescent="0.2"/>
    <row r="120" spans="1:52" ht="32.25" customHeight="1" x14ac:dyDescent="0.2"/>
    <row r="121" spans="1:52" ht="32.25" customHeight="1" x14ac:dyDescent="0.2"/>
    <row r="122" spans="1:52" ht="32.25" customHeight="1" x14ac:dyDescent="0.2"/>
    <row r="123" spans="1:52" ht="32.25" customHeight="1" x14ac:dyDescent="0.2"/>
    <row r="124" spans="1:52" ht="32.25" customHeight="1" x14ac:dyDescent="0.2"/>
    <row r="125" spans="1:52" ht="32.25" customHeight="1" x14ac:dyDescent="0.2"/>
    <row r="126" spans="1:52" ht="32.25" customHeight="1" x14ac:dyDescent="0.2"/>
    <row r="127" spans="1:52" ht="32.25" customHeight="1" x14ac:dyDescent="0.2"/>
    <row r="128" spans="1:52" ht="32.25" customHeight="1" x14ac:dyDescent="0.2"/>
    <row r="129" ht="32.25" customHeight="1" x14ac:dyDescent="0.2"/>
    <row r="130" ht="32.25" customHeight="1" x14ac:dyDescent="0.2"/>
    <row r="131" ht="32.25" customHeight="1" x14ac:dyDescent="0.2"/>
    <row r="132" ht="32.25" customHeight="1" x14ac:dyDescent="0.2"/>
    <row r="133" ht="32.25" customHeight="1" x14ac:dyDescent="0.2"/>
    <row r="134" ht="32.25" customHeight="1" x14ac:dyDescent="0.2"/>
    <row r="135" ht="32.25" customHeight="1" x14ac:dyDescent="0.2"/>
    <row r="136" ht="32.25" customHeight="1" x14ac:dyDescent="0.2"/>
    <row r="137" ht="32.25" customHeight="1" x14ac:dyDescent="0.2"/>
    <row r="138" ht="32.25" customHeight="1" x14ac:dyDescent="0.2"/>
    <row r="139" ht="32.25" customHeight="1" x14ac:dyDescent="0.2"/>
    <row r="140" ht="32.25" customHeight="1" x14ac:dyDescent="0.2"/>
    <row r="141" ht="32.25" customHeight="1" x14ac:dyDescent="0.2"/>
    <row r="142" ht="32.25" customHeight="1" x14ac:dyDescent="0.2"/>
    <row r="143" ht="32.25" customHeight="1" x14ac:dyDescent="0.2"/>
    <row r="144" ht="32.25" customHeight="1" x14ac:dyDescent="0.2"/>
    <row r="145" ht="32.25" customHeight="1" x14ac:dyDescent="0.2"/>
    <row r="146"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fUKC7qGIsUThaqUL5IsMMD4ps5ND7EarE4++WnrDY9dse2avQOSAbVVVzRBObhLv10VUqG9PBAx2y08WA2fSWg==" saltValue="6x6A7l9YD1gAFL9SYhw+bA==" spinCount="100000" sheet="1" objects="1" scenarios="1" selectLockedCells="1"/>
  <dataConsolidate>
    <dataRefs count="2">
      <dataRef ref="A3:A44" sheet="A, B, C, D, E, G"/>
      <dataRef ref="C3:C44" sheet="A, B, C, D, E, G"/>
    </dataRefs>
  </dataConsolidate>
  <mergeCells count="32">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6:G36"/>
    <mergeCell ref="C37:G37"/>
    <mergeCell ref="C30:G30"/>
    <mergeCell ref="C31:G31"/>
    <mergeCell ref="C32:G32"/>
    <mergeCell ref="C33:G33"/>
    <mergeCell ref="C34:G34"/>
    <mergeCell ref="C35:G35"/>
  </mergeCells>
  <pageMargins left="0.25" right="0.25" top="0.75" bottom="0.75" header="0.3" footer="0.3"/>
  <pageSetup paperSize="9" scale="42" orientation="landscape"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D752"/>
  <sheetViews>
    <sheetView view="pageBreakPreview" zoomScale="60" zoomScaleNormal="70" workbookViewId="0">
      <selection activeCell="C9" sqref="C9:G9"/>
    </sheetView>
  </sheetViews>
  <sheetFormatPr defaultColWidth="9.140625" defaultRowHeight="15.75" x14ac:dyDescent="0.2"/>
  <cols>
    <col min="1" max="1" width="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88.42578125" style="2" customWidth="1"/>
    <col min="8" max="8" width="10.5703125" style="2" bestFit="1" customWidth="1"/>
    <col min="9" max="9" width="12.85546875" style="2" bestFit="1" customWidth="1"/>
    <col min="10" max="10" width="17.85546875" style="2" bestFit="1" customWidth="1"/>
    <col min="11" max="16384" width="9.140625" style="2"/>
  </cols>
  <sheetData>
    <row r="1" spans="1:52" s="1" customFormat="1" x14ac:dyDescent="0.25">
      <c r="A1" s="43"/>
      <c r="B1" s="44" t="s">
        <v>128</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row>
    <row r="2" spans="1:52" x14ac:dyDescent="0.2">
      <c r="A2" s="47"/>
      <c r="B2" s="21" t="s">
        <v>115</v>
      </c>
      <c r="C2" s="22"/>
      <c r="D2" s="22"/>
      <c r="E2" s="22"/>
      <c r="F2" s="22"/>
      <c r="G2" s="4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row>
    <row r="3" spans="1:52" x14ac:dyDescent="0.25">
      <c r="A3" s="49"/>
      <c r="B3" s="50" t="s">
        <v>116</v>
      </c>
      <c r="C3" s="51"/>
      <c r="D3" s="51"/>
      <c r="E3" s="51"/>
      <c r="F3" s="51"/>
      <c r="G3" s="5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row>
    <row r="4" spans="1:52" x14ac:dyDescent="0.2">
      <c r="A4" s="33"/>
      <c r="B4" s="40" t="s">
        <v>117</v>
      </c>
      <c r="C4" s="41"/>
      <c r="D4" s="41"/>
      <c r="E4" s="41"/>
      <c r="F4" s="41"/>
      <c r="G4" s="4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row>
    <row r="5" spans="1:52" x14ac:dyDescent="0.2">
      <c r="A5" s="36"/>
      <c r="B5" s="37" t="s">
        <v>2</v>
      </c>
      <c r="C5" s="37" t="s">
        <v>3</v>
      </c>
      <c r="D5" s="38"/>
      <c r="E5" s="38"/>
      <c r="F5" s="38"/>
      <c r="G5" s="39"/>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row>
    <row r="6" spans="1:52" ht="32.25" customHeight="1" x14ac:dyDescent="0.25">
      <c r="A6" s="2">
        <v>1</v>
      </c>
      <c r="B6" s="16" t="s">
        <v>11</v>
      </c>
      <c r="C6" s="178" t="s">
        <v>12</v>
      </c>
      <c r="D6" s="179"/>
      <c r="E6" s="179"/>
      <c r="F6" s="179"/>
      <c r="G6" s="180"/>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row>
    <row r="7" spans="1:52" hidden="1" x14ac:dyDescent="0.25">
      <c r="A7" s="2">
        <v>2</v>
      </c>
      <c r="B7" s="16" t="s">
        <v>16</v>
      </c>
      <c r="C7" s="178" t="s">
        <v>17</v>
      </c>
      <c r="D7" s="179"/>
      <c r="E7" s="179"/>
      <c r="F7" s="179"/>
      <c r="G7" s="180"/>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row>
    <row r="8" spans="1:52" x14ac:dyDescent="0.25">
      <c r="A8" s="2">
        <v>3</v>
      </c>
      <c r="B8" s="18" t="s">
        <v>18</v>
      </c>
      <c r="C8" s="178" t="s">
        <v>19</v>
      </c>
      <c r="D8" s="179"/>
      <c r="E8" s="179"/>
      <c r="F8" s="179"/>
      <c r="G8" s="180"/>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row>
    <row r="9" spans="1:52" hidden="1" x14ac:dyDescent="0.25">
      <c r="A9" s="2">
        <v>4</v>
      </c>
      <c r="B9" s="31" t="s">
        <v>20</v>
      </c>
      <c r="C9" s="178" t="s">
        <v>21</v>
      </c>
      <c r="D9" s="179"/>
      <c r="E9" s="179"/>
      <c r="F9" s="179"/>
      <c r="G9" s="180"/>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row>
    <row r="10" spans="1:52" hidden="1" x14ac:dyDescent="0.25">
      <c r="A10" s="2">
        <v>5</v>
      </c>
      <c r="B10" s="16" t="s">
        <v>22</v>
      </c>
      <c r="C10" s="178" t="s">
        <v>23</v>
      </c>
      <c r="D10" s="179"/>
      <c r="E10" s="179"/>
      <c r="F10" s="179"/>
      <c r="G10" s="180"/>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row>
    <row r="11" spans="1:52" hidden="1" x14ac:dyDescent="0.25">
      <c r="A11" s="2">
        <v>6</v>
      </c>
      <c r="B11" s="16" t="s">
        <v>45</v>
      </c>
      <c r="C11" s="178" t="s">
        <v>46</v>
      </c>
      <c r="D11" s="179"/>
      <c r="E11" s="179"/>
      <c r="F11" s="179"/>
      <c r="G11" s="180"/>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row>
    <row r="12" spans="1:52" ht="15.75" customHeight="1" x14ac:dyDescent="0.25">
      <c r="A12" s="2">
        <v>7</v>
      </c>
      <c r="B12" s="16" t="s">
        <v>24</v>
      </c>
      <c r="C12" s="178" t="s">
        <v>46</v>
      </c>
      <c r="D12" s="179"/>
      <c r="E12" s="179"/>
      <c r="F12" s="179"/>
      <c r="G12" s="180"/>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row>
    <row r="13" spans="1:52" hidden="1" x14ac:dyDescent="0.25">
      <c r="A13" s="2">
        <v>8</v>
      </c>
      <c r="B13" s="31" t="s">
        <v>26</v>
      </c>
      <c r="C13" s="178" t="s">
        <v>27</v>
      </c>
      <c r="D13" s="179"/>
      <c r="E13" s="179"/>
      <c r="F13" s="179"/>
      <c r="G13" s="180"/>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row>
    <row r="14" spans="1:52" hidden="1" x14ac:dyDescent="0.25">
      <c r="A14" s="2">
        <v>9</v>
      </c>
      <c r="B14" s="31" t="s">
        <v>28</v>
      </c>
      <c r="C14" s="178" t="s">
        <v>27</v>
      </c>
      <c r="D14" s="179"/>
      <c r="E14" s="179"/>
      <c r="F14" s="179"/>
      <c r="G14" s="180"/>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row>
    <row r="15" spans="1:52" x14ac:dyDescent="0.25">
      <c r="A15" s="2">
        <v>10</v>
      </c>
      <c r="B15" s="16" t="s">
        <v>31</v>
      </c>
      <c r="C15" s="178" t="s">
        <v>32</v>
      </c>
      <c r="D15" s="179"/>
      <c r="E15" s="179"/>
      <c r="F15" s="179"/>
      <c r="G15" s="180"/>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row>
    <row r="16" spans="1:52" x14ac:dyDescent="0.25">
      <c r="A16" s="2">
        <v>11</v>
      </c>
      <c r="B16" s="17" t="s">
        <v>125</v>
      </c>
      <c r="C16" s="178"/>
      <c r="D16" s="179"/>
      <c r="E16" s="179"/>
      <c r="F16" s="179"/>
      <c r="G16" s="180"/>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row>
    <row r="17" spans="1:52" x14ac:dyDescent="0.25">
      <c r="A17" s="2">
        <v>12</v>
      </c>
      <c r="B17" s="31" t="s">
        <v>33</v>
      </c>
      <c r="C17" s="178" t="s">
        <v>34</v>
      </c>
      <c r="D17" s="179"/>
      <c r="E17" s="179"/>
      <c r="F17" s="179"/>
      <c r="G17" s="180"/>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row>
    <row r="18" spans="1:52" x14ac:dyDescent="0.25">
      <c r="A18" s="2">
        <v>13</v>
      </c>
      <c r="B18" s="16" t="s">
        <v>35</v>
      </c>
      <c r="C18" s="178" t="s">
        <v>36</v>
      </c>
      <c r="D18" s="179"/>
      <c r="E18" s="179"/>
      <c r="F18" s="179"/>
      <c r="G18" s="180"/>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row>
    <row r="19" spans="1:52" x14ac:dyDescent="0.25">
      <c r="A19" s="2">
        <v>14</v>
      </c>
      <c r="B19" s="16" t="s">
        <v>37</v>
      </c>
      <c r="C19" s="178" t="s">
        <v>38</v>
      </c>
      <c r="D19" s="179"/>
      <c r="E19" s="179"/>
      <c r="F19" s="179"/>
      <c r="G19" s="180"/>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row>
    <row r="20" spans="1:52" x14ac:dyDescent="0.25">
      <c r="A20" s="2">
        <v>15</v>
      </c>
      <c r="B20" s="16" t="s">
        <v>39</v>
      </c>
      <c r="C20" s="178" t="s">
        <v>40</v>
      </c>
      <c r="D20" s="179"/>
      <c r="E20" s="179"/>
      <c r="F20" s="179"/>
      <c r="G20" s="180"/>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row>
    <row r="21" spans="1:52" hidden="1" x14ac:dyDescent="0.25">
      <c r="A21" s="2">
        <v>16</v>
      </c>
      <c r="B21" s="31" t="s">
        <v>41</v>
      </c>
      <c r="C21" s="178" t="s">
        <v>42</v>
      </c>
      <c r="D21" s="179"/>
      <c r="E21" s="179"/>
      <c r="F21" s="179"/>
      <c r="G21" s="18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row>
    <row r="22" spans="1:52" x14ac:dyDescent="0.25">
      <c r="A22" s="2">
        <v>17</v>
      </c>
      <c r="B22" s="16" t="s">
        <v>14</v>
      </c>
      <c r="C22" s="178" t="s">
        <v>15</v>
      </c>
      <c r="D22" s="179"/>
      <c r="E22" s="179"/>
      <c r="F22" s="179"/>
      <c r="G22" s="180"/>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row>
    <row r="23" spans="1:52" x14ac:dyDescent="0.25">
      <c r="A23" s="2">
        <v>18</v>
      </c>
      <c r="B23" s="16" t="s">
        <v>43</v>
      </c>
      <c r="C23" s="178" t="s">
        <v>44</v>
      </c>
      <c r="D23" s="179"/>
      <c r="E23" s="179"/>
      <c r="F23" s="179"/>
      <c r="G23" s="180"/>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row>
    <row r="24" spans="1:52" x14ac:dyDescent="0.25">
      <c r="A24" s="2">
        <v>19</v>
      </c>
      <c r="B24" s="16" t="s">
        <v>129</v>
      </c>
      <c r="C24" s="178" t="s">
        <v>48</v>
      </c>
      <c r="D24" s="179"/>
      <c r="E24" s="179"/>
      <c r="F24" s="179"/>
      <c r="G24" s="180"/>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row>
    <row r="25" spans="1:52" ht="15.75" hidden="1" customHeight="1" x14ac:dyDescent="0.25">
      <c r="A25" s="2">
        <v>20</v>
      </c>
      <c r="B25" s="16" t="s">
        <v>49</v>
      </c>
      <c r="C25" s="178" t="s">
        <v>40</v>
      </c>
      <c r="D25" s="179"/>
      <c r="E25" s="179"/>
      <c r="F25" s="179"/>
      <c r="G25" s="180"/>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row>
    <row r="26" spans="1:52" ht="30.75" hidden="1" customHeight="1" x14ac:dyDescent="0.25">
      <c r="A26" s="2">
        <v>21</v>
      </c>
      <c r="B26" s="16" t="s">
        <v>50</v>
      </c>
      <c r="C26" s="178" t="s">
        <v>51</v>
      </c>
      <c r="D26" s="179"/>
      <c r="E26" s="179"/>
      <c r="F26" s="179"/>
      <c r="G26" s="180"/>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row>
    <row r="27" spans="1:52" x14ac:dyDescent="0.25">
      <c r="A27" s="2">
        <v>22</v>
      </c>
      <c r="B27" s="16" t="s">
        <v>52</v>
      </c>
      <c r="C27" s="178" t="s">
        <v>53</v>
      </c>
      <c r="D27" s="179"/>
      <c r="E27" s="179"/>
      <c r="F27" s="179"/>
      <c r="G27" s="180"/>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row>
    <row r="28" spans="1:52" x14ac:dyDescent="0.25">
      <c r="A28" s="2">
        <v>23</v>
      </c>
      <c r="B28" s="16" t="s">
        <v>54</v>
      </c>
      <c r="C28" s="178" t="s">
        <v>55</v>
      </c>
      <c r="D28" s="179"/>
      <c r="E28" s="179"/>
      <c r="F28" s="179"/>
      <c r="G28" s="180"/>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row>
    <row r="29" spans="1:52" x14ac:dyDescent="0.25">
      <c r="A29" s="2">
        <v>24</v>
      </c>
      <c r="B29" s="16" t="s">
        <v>56</v>
      </c>
      <c r="C29" s="178" t="s">
        <v>57</v>
      </c>
      <c r="D29" s="179"/>
      <c r="E29" s="179"/>
      <c r="F29" s="179"/>
      <c r="G29" s="180"/>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row>
    <row r="30" spans="1:52" ht="32.25" hidden="1" customHeight="1" x14ac:dyDescent="0.25">
      <c r="A30" s="2">
        <v>25</v>
      </c>
      <c r="B30" s="16" t="s">
        <v>58</v>
      </c>
      <c r="C30" s="178" t="s">
        <v>57</v>
      </c>
      <c r="D30" s="179"/>
      <c r="E30" s="179"/>
      <c r="F30" s="179"/>
      <c r="G30" s="180"/>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row>
    <row r="31" spans="1:52" ht="32.25" hidden="1" customHeight="1" x14ac:dyDescent="0.25">
      <c r="A31" s="2">
        <v>26</v>
      </c>
      <c r="B31" s="16" t="s">
        <v>59</v>
      </c>
      <c r="C31" s="178" t="s">
        <v>60</v>
      </c>
      <c r="D31" s="179"/>
      <c r="E31" s="179"/>
      <c r="F31" s="179"/>
      <c r="G31" s="180"/>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row>
    <row r="32" spans="1:52" ht="32.25" hidden="1" customHeight="1" x14ac:dyDescent="0.25">
      <c r="A32" s="2">
        <v>27</v>
      </c>
      <c r="B32" s="31" t="s">
        <v>61</v>
      </c>
      <c r="C32" s="178" t="s">
        <v>62</v>
      </c>
      <c r="D32" s="179"/>
      <c r="E32" s="179"/>
      <c r="F32" s="179"/>
      <c r="G32" s="180"/>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row>
    <row r="33" spans="1:52" ht="32.25" customHeight="1" x14ac:dyDescent="0.25">
      <c r="A33" s="2">
        <v>28</v>
      </c>
      <c r="B33" s="16" t="s">
        <v>63</v>
      </c>
      <c r="C33" s="178" t="s">
        <v>64</v>
      </c>
      <c r="D33" s="179"/>
      <c r="E33" s="179"/>
      <c r="F33" s="179"/>
      <c r="G33" s="180"/>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row>
    <row r="34" spans="1:52" ht="32.25" customHeight="1" x14ac:dyDescent="0.25">
      <c r="A34" s="2">
        <v>29</v>
      </c>
      <c r="B34" s="19" t="s">
        <v>65</v>
      </c>
      <c r="C34" s="178" t="s">
        <v>66</v>
      </c>
      <c r="D34" s="179"/>
      <c r="E34" s="179"/>
      <c r="F34" s="179"/>
      <c r="G34" s="180"/>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row>
    <row r="35" spans="1:52" ht="32.25" customHeight="1" x14ac:dyDescent="0.25">
      <c r="A35" s="2">
        <v>30</v>
      </c>
      <c r="B35" s="16" t="s">
        <v>67</v>
      </c>
      <c r="C35" s="178" t="s">
        <v>68</v>
      </c>
      <c r="D35" s="179"/>
      <c r="E35" s="179"/>
      <c r="F35" s="179"/>
      <c r="G35" s="180"/>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row>
    <row r="36" spans="1:52" ht="32.25" hidden="1" customHeight="1" x14ac:dyDescent="0.25">
      <c r="A36" s="2">
        <v>31</v>
      </c>
      <c r="B36" s="16" t="s">
        <v>127</v>
      </c>
      <c r="C36" s="178" t="s">
        <v>70</v>
      </c>
      <c r="D36" s="179"/>
      <c r="E36" s="179"/>
      <c r="F36" s="179"/>
      <c r="G36" s="180"/>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row>
    <row r="37" spans="1:52" ht="32.25" customHeight="1" x14ac:dyDescent="0.25">
      <c r="A37" s="2">
        <v>32</v>
      </c>
      <c r="B37" s="16" t="s">
        <v>71</v>
      </c>
      <c r="C37" s="178" t="s">
        <v>72</v>
      </c>
      <c r="D37" s="179"/>
      <c r="E37" s="179"/>
      <c r="F37" s="179"/>
      <c r="G37" s="180"/>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row>
    <row r="38" spans="1:52" ht="32.25" hidden="1" customHeight="1" x14ac:dyDescent="0.2">
      <c r="C38" s="14"/>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row>
    <row r="39" spans="1:52" ht="32.25" hidden="1" customHeight="1" x14ac:dyDescent="0.2">
      <c r="C39" s="14"/>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row>
    <row r="40" spans="1:52" ht="32.25" hidden="1" customHeight="1" x14ac:dyDescent="0.2">
      <c r="C40" s="14"/>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row>
    <row r="41" spans="1:52" ht="32.25" hidden="1" customHeight="1" x14ac:dyDescent="0.2">
      <c r="C41" s="14"/>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row>
    <row r="42" spans="1:52" ht="32.25" hidden="1" customHeight="1" x14ac:dyDescent="0.2">
      <c r="C42" s="14"/>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row>
    <row r="43" spans="1:52" ht="32.25" hidden="1" customHeight="1" x14ac:dyDescent="0.2">
      <c r="C43" s="14"/>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row>
    <row r="44" spans="1:52" ht="32.25" hidden="1" customHeight="1" x14ac:dyDescent="0.2">
      <c r="C44" s="14"/>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row>
    <row r="45" spans="1:52" ht="32.25" hidden="1" customHeight="1" x14ac:dyDescent="0.2">
      <c r="C45" s="14"/>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row>
    <row r="46" spans="1:52" ht="32.25" hidden="1" customHeight="1" x14ac:dyDescent="0.2">
      <c r="C46" s="14"/>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row>
    <row r="47" spans="1:52" ht="32.25" hidden="1" customHeight="1" x14ac:dyDescent="0.25">
      <c r="B47" s="5"/>
      <c r="C47" s="14"/>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row>
    <row r="48" spans="1:52" ht="32.25" hidden="1" customHeight="1" x14ac:dyDescent="0.25">
      <c r="B48" s="5"/>
      <c r="C48" s="14"/>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row>
    <row r="49" spans="2:52" ht="32.25" hidden="1" customHeight="1" x14ac:dyDescent="0.25">
      <c r="B49" s="4"/>
      <c r="C49" s="14"/>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row>
    <row r="50" spans="2:52" ht="32.25" hidden="1" customHeight="1" x14ac:dyDescent="0.25">
      <c r="B50" s="5"/>
      <c r="C50" s="14"/>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row>
    <row r="51" spans="2:52" ht="32.25" hidden="1" customHeight="1" x14ac:dyDescent="0.25">
      <c r="B51" s="5"/>
      <c r="C51" s="14"/>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row>
    <row r="52" spans="2:52" ht="32.25" hidden="1" customHeight="1" x14ac:dyDescent="0.2">
      <c r="C52" s="14"/>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row>
    <row r="53" spans="2:52" ht="32.25" hidden="1" customHeight="1" x14ac:dyDescent="0.25">
      <c r="B53" s="5"/>
      <c r="C53" s="14"/>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row>
    <row r="54" spans="2:52" ht="32.25" hidden="1" customHeight="1" x14ac:dyDescent="0.25">
      <c r="B54" s="5"/>
      <c r="C54" s="14"/>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row>
    <row r="55" spans="2:52" ht="32.25" hidden="1" customHeight="1" x14ac:dyDescent="0.25">
      <c r="B55" s="4"/>
      <c r="C55" s="14"/>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row>
    <row r="56" spans="2:52" ht="32.25" hidden="1" customHeight="1" x14ac:dyDescent="0.25">
      <c r="B56" s="4"/>
      <c r="C56" s="14"/>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row>
    <row r="57" spans="2:52" ht="32.25" hidden="1" customHeight="1" x14ac:dyDescent="0.25">
      <c r="B57" s="5"/>
      <c r="C57" s="14"/>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row>
    <row r="58" spans="2:52" ht="32.25" hidden="1" customHeight="1" x14ac:dyDescent="0.25">
      <c r="B58" s="5"/>
      <c r="C58" s="14"/>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row>
    <row r="59" spans="2:52" ht="32.25" hidden="1" customHeight="1" x14ac:dyDescent="0.25">
      <c r="B59" s="5"/>
      <c r="C59" s="14"/>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row>
    <row r="60" spans="2:52" ht="32.25" hidden="1" customHeight="1" x14ac:dyDescent="0.25">
      <c r="B60" s="5"/>
      <c r="C60" s="14"/>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row>
    <row r="61" spans="2:52" ht="32.25" hidden="1" customHeight="1" x14ac:dyDescent="0.2">
      <c r="B61" s="8"/>
      <c r="C61" s="14"/>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row>
    <row r="62" spans="2:52" ht="32.25" hidden="1" customHeight="1" x14ac:dyDescent="0.2">
      <c r="C62" s="14"/>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row>
    <row r="63" spans="2:52" ht="32.25" hidden="1" customHeight="1" x14ac:dyDescent="0.2">
      <c r="B63" s="8"/>
      <c r="C63" s="14"/>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row>
    <row r="64" spans="2:52" ht="32.25" hidden="1" customHeight="1" x14ac:dyDescent="0.2">
      <c r="C64" s="14"/>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row>
    <row r="65" spans="2:52" ht="32.25" hidden="1" customHeight="1" x14ac:dyDescent="0.2">
      <c r="B65" s="12"/>
      <c r="C65" s="14"/>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row>
    <row r="66" spans="2:52" ht="32.25" hidden="1" customHeight="1" x14ac:dyDescent="0.2">
      <c r="B66" s="12"/>
      <c r="C66" s="14"/>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row>
    <row r="67" spans="2:52" ht="32.25" hidden="1" customHeight="1" x14ac:dyDescent="0.2">
      <c r="B67" s="12"/>
      <c r="C67" s="14"/>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row>
    <row r="68" spans="2:52" ht="32.25" hidden="1" customHeight="1" x14ac:dyDescent="0.2">
      <c r="B68" s="12"/>
      <c r="C68" s="14"/>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row>
    <row r="69" spans="2:52" ht="32.25" hidden="1" customHeight="1" x14ac:dyDescent="0.2">
      <c r="C69" s="14"/>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row>
    <row r="70" spans="2:52" ht="32.25" hidden="1" customHeight="1" x14ac:dyDescent="0.2">
      <c r="C70" s="14"/>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row>
    <row r="71" spans="2:52" ht="32.25" hidden="1" customHeight="1" x14ac:dyDescent="0.2">
      <c r="C71" s="14"/>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row>
    <row r="72" spans="2:52" ht="32.25" hidden="1" customHeight="1" x14ac:dyDescent="0.2">
      <c r="C72" s="14"/>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row>
    <row r="73" spans="2:52" ht="32.25" hidden="1" customHeight="1" x14ac:dyDescent="0.2">
      <c r="B73" s="12"/>
      <c r="C73" s="14"/>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row>
    <row r="74" spans="2:52" ht="32.25" hidden="1" customHeight="1" x14ac:dyDescent="0.2">
      <c r="B74" s="12"/>
      <c r="C74" s="14"/>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row>
    <row r="75" spans="2:52" ht="32.25" hidden="1" customHeight="1" x14ac:dyDescent="0.2">
      <c r="B75" s="12"/>
      <c r="C75" s="14"/>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row>
    <row r="76" spans="2:52" ht="32.25" hidden="1" customHeight="1" x14ac:dyDescent="0.2">
      <c r="B76" s="12"/>
      <c r="C76" s="14"/>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row>
    <row r="77" spans="2:52" ht="32.25" hidden="1" customHeight="1" x14ac:dyDescent="0.2">
      <c r="B77" s="12"/>
      <c r="C77" s="14"/>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row>
    <row r="78" spans="2:52" ht="32.25" hidden="1" customHeight="1" x14ac:dyDescent="0.2">
      <c r="B78" s="12"/>
      <c r="C78" s="14"/>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row>
    <row r="79" spans="2:52" ht="32.25" hidden="1" customHeight="1" x14ac:dyDescent="0.2">
      <c r="C79" s="14"/>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row>
    <row r="80" spans="2:52" ht="32.25" hidden="1" customHeight="1" x14ac:dyDescent="0.2">
      <c r="B80" s="12"/>
      <c r="C80" s="14"/>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row>
    <row r="81" spans="1:56" ht="32.25" hidden="1" customHeight="1" x14ac:dyDescent="0.2">
      <c r="B81" s="12"/>
      <c r="C81" s="14"/>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row>
    <row r="82" spans="1:56" ht="32.25" hidden="1" customHeight="1" x14ac:dyDescent="0.2">
      <c r="B82" s="12"/>
      <c r="C82" s="14"/>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row>
    <row r="83" spans="1:56" ht="32.25" hidden="1" customHeight="1" x14ac:dyDescent="0.2">
      <c r="B83" s="11"/>
      <c r="C83" s="14"/>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row>
    <row r="84" spans="1:56" ht="32.25" hidden="1" customHeight="1" x14ac:dyDescent="0.2">
      <c r="B84" s="6"/>
      <c r="C84" s="14"/>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row>
    <row r="85" spans="1:56" ht="32.25" hidden="1" customHeight="1" x14ac:dyDescent="0.2">
      <c r="B85" s="6"/>
      <c r="C85" s="14"/>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row>
    <row r="86" spans="1:56" ht="32.25" hidden="1" customHeight="1" x14ac:dyDescent="0.2">
      <c r="B86" s="6"/>
      <c r="C86" s="14"/>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row>
    <row r="87" spans="1:56" ht="32.25" hidden="1" customHeight="1" x14ac:dyDescent="0.2">
      <c r="B87" s="6"/>
      <c r="C87" s="14"/>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row>
    <row r="88" spans="1:56" ht="32.25" hidden="1" customHeight="1" x14ac:dyDescent="0.2">
      <c r="B88" s="6"/>
      <c r="C88" s="14"/>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row>
    <row r="89" spans="1:56" ht="32.25" hidden="1" customHeight="1" x14ac:dyDescent="0.2">
      <c r="B89" s="6"/>
      <c r="C89" s="14"/>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row>
    <row r="90" spans="1:56" ht="32.25" hidden="1" customHeight="1" x14ac:dyDescent="0.2">
      <c r="B90" s="6"/>
      <c r="C90" s="14"/>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row>
    <row r="91" spans="1:56" ht="32.25" hidden="1" customHeight="1" x14ac:dyDescent="0.2">
      <c r="B91" s="6"/>
      <c r="C91" s="14"/>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row>
    <row r="92" spans="1:56" ht="32.25" hidden="1" customHeight="1" x14ac:dyDescent="0.2">
      <c r="B92" s="6"/>
      <c r="C92" s="14"/>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row>
    <row r="93" spans="1:56" ht="32.25" customHeight="1" x14ac:dyDescent="0.2">
      <c r="A93" s="22"/>
      <c r="B93" s="29"/>
      <c r="C93" s="23"/>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row>
    <row r="94" spans="1:56" x14ac:dyDescent="0.2">
      <c r="A94" s="33"/>
      <c r="B94" s="34" t="s">
        <v>118</v>
      </c>
      <c r="C94" s="34" t="s">
        <v>119</v>
      </c>
      <c r="D94" s="34" t="s">
        <v>120</v>
      </c>
      <c r="E94" s="34" t="s">
        <v>121</v>
      </c>
      <c r="F94" s="35" t="s">
        <v>122</v>
      </c>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row>
    <row r="95" spans="1:56" x14ac:dyDescent="0.2">
      <c r="A95" s="30">
        <v>1</v>
      </c>
      <c r="B95" s="30" t="str">
        <f>IFERROR(VLOOKUP(A95,'A, B, C, D, E, G'!$A$87:$B$107,2),"")</f>
        <v>Afval-, prullen- en papierbakken</v>
      </c>
      <c r="C95" s="54" t="s">
        <v>13</v>
      </c>
      <c r="D95" s="54" t="s">
        <v>13</v>
      </c>
      <c r="E95" s="54" t="s">
        <v>13</v>
      </c>
      <c r="F95" s="54" t="s">
        <v>13</v>
      </c>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row>
    <row r="96" spans="1:56" x14ac:dyDescent="0.2">
      <c r="A96" s="30">
        <v>2</v>
      </c>
      <c r="B96" s="30" t="str">
        <f>IFERROR(VLOOKUP(A96,'A, B, C, D, E, G'!$A$87:$B$107,2),"")</f>
        <v>Deuren (inclusief sponning en omlijsting</v>
      </c>
      <c r="C96" s="54" t="s">
        <v>13</v>
      </c>
      <c r="D96" s="54" t="s">
        <v>13</v>
      </c>
      <c r="E96" s="54" t="s">
        <v>13</v>
      </c>
      <c r="F96" s="54" t="s">
        <v>13</v>
      </c>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row>
    <row r="97" spans="1:52" x14ac:dyDescent="0.2">
      <c r="A97" s="30">
        <v>18</v>
      </c>
      <c r="B97" s="30">
        <f>IFERROR(VLOOKUP(A97,'A, B, C, D, E, G'!$A$87:$B$107,2),"")</f>
        <v>0</v>
      </c>
      <c r="C97" s="54" t="s">
        <v>13</v>
      </c>
      <c r="D97" s="54" t="s">
        <v>13</v>
      </c>
      <c r="E97" s="54" t="s">
        <v>13</v>
      </c>
      <c r="F97" s="54" t="s">
        <v>13</v>
      </c>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row>
    <row r="98" spans="1:52" x14ac:dyDescent="0.2">
      <c r="A98" s="30">
        <v>19</v>
      </c>
      <c r="B98" s="30">
        <f>IFERROR(VLOOKUP(A98,'A, B, C, D, E, G'!$A$87:$B$107,2),"")</f>
        <v>0</v>
      </c>
      <c r="C98" s="54" t="s">
        <v>13</v>
      </c>
      <c r="D98" s="54" t="s">
        <v>13</v>
      </c>
      <c r="E98" s="54" t="s">
        <v>13</v>
      </c>
      <c r="F98" s="54" t="s">
        <v>13</v>
      </c>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row>
    <row r="99" spans="1:52" x14ac:dyDescent="0.2">
      <c r="A99" s="30">
        <v>20</v>
      </c>
      <c r="B99" s="30">
        <f>IFERROR(VLOOKUP(A99,'A, B, C, D, E, G'!$A$87:$B$107,2),"")</f>
        <v>0</v>
      </c>
      <c r="C99" s="54"/>
      <c r="D99" s="54"/>
      <c r="E99" s="54" t="s">
        <v>13</v>
      </c>
      <c r="F99" s="54"/>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row>
    <row r="100" spans="1:52" x14ac:dyDescent="0.2">
      <c r="A100" s="30">
        <v>21</v>
      </c>
      <c r="B100" s="32">
        <f>IFERROR(VLOOKUP(A100,'A, B, C, D, E, G'!$A$87:$B$107,2),"")</f>
        <v>0</v>
      </c>
      <c r="C100" s="54" t="s">
        <v>13</v>
      </c>
      <c r="D100" s="54" t="s">
        <v>13</v>
      </c>
      <c r="E100" s="54" t="s">
        <v>13</v>
      </c>
      <c r="F100" s="54" t="s">
        <v>13</v>
      </c>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row>
    <row r="101" spans="1:52" x14ac:dyDescent="0.2">
      <c r="A101" s="30">
        <v>22</v>
      </c>
      <c r="B101" s="30">
        <f>IFERROR(VLOOKUP(A101,'A, B, C, D, E, G'!$A$87:$B$107,2),"")</f>
        <v>0</v>
      </c>
      <c r="C101" s="54" t="s">
        <v>13</v>
      </c>
      <c r="D101" s="54" t="s">
        <v>13</v>
      </c>
      <c r="E101" s="54" t="s">
        <v>13</v>
      </c>
      <c r="F101" s="54" t="s">
        <v>13</v>
      </c>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row>
    <row r="102" spans="1:52" hidden="1" x14ac:dyDescent="0.2">
      <c r="A102" s="30">
        <v>23</v>
      </c>
      <c r="B102" s="30">
        <f>IFERROR(VLOOKUP(A102,'A, B, C, D, E, G'!$A$87:$B$107,2),"")</f>
        <v>0</v>
      </c>
      <c r="C102" s="54"/>
      <c r="D102" s="54" t="s">
        <v>13</v>
      </c>
      <c r="E102" s="54"/>
      <c r="F102" s="54" t="s">
        <v>13</v>
      </c>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row>
    <row r="103" spans="1:52" ht="32.25" customHeight="1" x14ac:dyDescent="0.2">
      <c r="A103" s="22"/>
      <c r="B103" s="22" t="str">
        <f>IFERROR(VLOOKUP(A103,'A, B, C, D, E, G'!$A$87:$B$107,2),"")</f>
        <v/>
      </c>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row>
    <row r="104" spans="1:52" ht="32.25" customHeight="1" x14ac:dyDescent="0.2">
      <c r="A104" s="22"/>
      <c r="B104" s="22" t="str">
        <f>IFERROR(VLOOKUP(A104,'A, B, C, D, E, G'!$A$87:$B$107,2),"")</f>
        <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row>
    <row r="105" spans="1:52" ht="32.25" customHeight="1" x14ac:dyDescent="0.2">
      <c r="A105" s="22"/>
      <c r="B105" s="22" t="str">
        <f>IFERROR(VLOOKUP(A105,'A, B, C, D, E, G'!$A$87:$B$107,2),"")</f>
        <v/>
      </c>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row>
    <row r="106" spans="1:52" ht="32.25" customHeight="1" x14ac:dyDescent="0.2">
      <c r="A106" s="22"/>
      <c r="B106" s="22" t="str">
        <f>IFERROR(VLOOKUP(A106,'A, B, C, D, E, G'!$A$87:$B$107,2),"")</f>
        <v/>
      </c>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row>
    <row r="107" spans="1:52" ht="32.25" customHeight="1" x14ac:dyDescent="0.2">
      <c r="A107" s="22"/>
      <c r="B107" s="22" t="str">
        <f>IFERROR(VLOOKUP(A107,'A, B, C, D, E, G'!$A$87:$B$107,2),"")</f>
        <v/>
      </c>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row>
    <row r="108" spans="1:52" ht="32.25" customHeight="1" x14ac:dyDescent="0.2">
      <c r="A108" s="22"/>
      <c r="B108" s="22" t="str">
        <f>IFERROR(VLOOKUP(A108,'A, B, C, D, E, G'!$A$87:$B$107,2),"")</f>
        <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row>
    <row r="109" spans="1:52" ht="32.25" customHeight="1" x14ac:dyDescent="0.2">
      <c r="A109" s="22"/>
      <c r="B109" s="22" t="str">
        <f>IFERROR(VLOOKUP(A109,'A, B, C, D, E, G'!$A$87:$B$107,2),"")</f>
        <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row>
    <row r="110" spans="1:52" ht="32.25" customHeight="1" x14ac:dyDescent="0.2">
      <c r="A110" s="22"/>
      <c r="B110" s="22" t="str">
        <f>IFERROR(VLOOKUP(A110,'A, B, C, D, E, G'!$A$87:$B$107,2),"")</f>
        <v/>
      </c>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row>
    <row r="111" spans="1:52" ht="32.25" customHeight="1" x14ac:dyDescent="0.2">
      <c r="A111" s="22"/>
      <c r="B111" s="22" t="str">
        <f>IFERROR(VLOOKUP(A111,'A, B, C, D, E, G'!$A$87:$B$107,2),"")</f>
        <v/>
      </c>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row>
    <row r="112" spans="1:52" ht="32.25" customHeight="1" x14ac:dyDescent="0.2">
      <c r="A112" s="22"/>
      <c r="B112" s="22" t="str">
        <f>IFERROR(VLOOKUP(A112,'A, B, C, D, E, G'!$A$87:$B$107,2),"")</f>
        <v/>
      </c>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row>
    <row r="113" spans="1:52" ht="32.25" customHeight="1" x14ac:dyDescent="0.2">
      <c r="A113" s="22"/>
      <c r="B113" s="22" t="str">
        <f>IFERROR(VLOOKUP(A113,'A, B, C, D, E, G'!$A$87:$B$107,2),"")</f>
        <v/>
      </c>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row>
    <row r="114" spans="1:52" ht="32.25" customHeight="1" x14ac:dyDescent="0.2">
      <c r="A114" s="22"/>
      <c r="B114" s="22" t="str">
        <f>IFERROR(VLOOKUP(A114,'A, B, C, D, E, G'!$A$87:$B$107,2),"")</f>
        <v/>
      </c>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row>
    <row r="115" spans="1:52" ht="32.25" customHeight="1" x14ac:dyDescent="0.2">
      <c r="A115" s="22"/>
      <c r="B115" s="22" t="str">
        <f>IFERROR(VLOOKUP(A115,'A, B, C, D, E, G'!$A$87:$B$107,2),"")</f>
        <v/>
      </c>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row>
    <row r="116" spans="1:52" ht="32.25" customHeight="1" x14ac:dyDescent="0.2">
      <c r="A116" s="22"/>
      <c r="B116" s="22" t="str">
        <f>IFERROR(VLOOKUP(A116,'A, B, C, D, E, G'!$A$87:$B$107,2),"")</f>
        <v/>
      </c>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row>
    <row r="117" spans="1:52" ht="32.25" customHeight="1" x14ac:dyDescent="0.2"/>
    <row r="118" spans="1:52" ht="32.25" customHeight="1" x14ac:dyDescent="0.2"/>
    <row r="119" spans="1:52" ht="32.25" customHeight="1" x14ac:dyDescent="0.2"/>
    <row r="120" spans="1:52" ht="32.25" customHeight="1" x14ac:dyDescent="0.2"/>
    <row r="121" spans="1:52" ht="32.25" customHeight="1" x14ac:dyDescent="0.2"/>
    <row r="122" spans="1:52" ht="32.25" customHeight="1" x14ac:dyDescent="0.2"/>
    <row r="123" spans="1:52" ht="32.25" customHeight="1" x14ac:dyDescent="0.2"/>
    <row r="124" spans="1:52" ht="32.25" customHeight="1" x14ac:dyDescent="0.2"/>
    <row r="125" spans="1:52" ht="32.25" customHeight="1" x14ac:dyDescent="0.2"/>
    <row r="126" spans="1:52" ht="32.25" customHeight="1" x14ac:dyDescent="0.2"/>
    <row r="127" spans="1:52" ht="32.25" customHeight="1" x14ac:dyDescent="0.2"/>
    <row r="128" spans="1:52" ht="32.25" customHeight="1" x14ac:dyDescent="0.2"/>
    <row r="129" ht="32.25" customHeight="1" x14ac:dyDescent="0.2"/>
    <row r="130" ht="32.25" customHeight="1" x14ac:dyDescent="0.2"/>
    <row r="131" ht="32.25" customHeight="1" x14ac:dyDescent="0.2"/>
    <row r="132" ht="32.25" customHeight="1" x14ac:dyDescent="0.2"/>
    <row r="133" ht="32.25" customHeight="1" x14ac:dyDescent="0.2"/>
    <row r="134" ht="32.25" customHeight="1" x14ac:dyDescent="0.2"/>
    <row r="135" ht="32.25" customHeight="1" x14ac:dyDescent="0.2"/>
    <row r="136" ht="32.25" customHeight="1" x14ac:dyDescent="0.2"/>
    <row r="137" ht="32.25" customHeight="1" x14ac:dyDescent="0.2"/>
    <row r="138" ht="32.25" customHeight="1" x14ac:dyDescent="0.2"/>
    <row r="139" ht="32.25" customHeight="1" x14ac:dyDescent="0.2"/>
    <row r="140" ht="32.25" customHeight="1" x14ac:dyDescent="0.2"/>
    <row r="141" ht="32.25" customHeight="1" x14ac:dyDescent="0.2"/>
    <row r="142" ht="32.25" customHeight="1" x14ac:dyDescent="0.2"/>
    <row r="143" ht="32.25" customHeight="1" x14ac:dyDescent="0.2"/>
    <row r="144" ht="32.25" customHeight="1" x14ac:dyDescent="0.2"/>
    <row r="145" ht="32.25" customHeight="1" x14ac:dyDescent="0.2"/>
    <row r="146"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EIMujOhmaaCICGV2OxGEhyGLn9dGHKGQTZ2WRW6WzsrpSO9ySnOhCCMoEiWVuTUDo3M6yNpKi+sqo7yh787sfA==" saltValue="ylAKPpSMpXKJ1wMwxl/0HQ==" spinCount="100000" sheet="1" objects="1" scenarios="1" selectLockedCells="1"/>
  <dataConsolidate>
    <dataRefs count="2">
      <dataRef ref="A3:A44" sheet="A, B, C, D, E, G"/>
      <dataRef ref="C3:C44" sheet="A, B, C, D, E, G"/>
    </dataRefs>
  </dataConsolidate>
  <mergeCells count="32">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6:G36"/>
    <mergeCell ref="C37:G37"/>
    <mergeCell ref="C30:G30"/>
    <mergeCell ref="C31:G31"/>
    <mergeCell ref="C32:G32"/>
    <mergeCell ref="C33:G33"/>
    <mergeCell ref="C34:G34"/>
    <mergeCell ref="C35:G35"/>
  </mergeCells>
  <pageMargins left="0.25" right="0.25" top="0.75" bottom="0.75" header="0.3" footer="0.3"/>
  <pageSetup paperSize="9" scale="45" orientation="landscape"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752"/>
  <sheetViews>
    <sheetView view="pageBreakPreview" topLeftCell="A16" zoomScale="60" zoomScaleNormal="60" workbookViewId="0">
      <selection activeCell="C9" sqref="C9:G9"/>
    </sheetView>
  </sheetViews>
  <sheetFormatPr defaultColWidth="9.140625" defaultRowHeight="15.75" x14ac:dyDescent="0.2"/>
  <cols>
    <col min="1" max="1" width="5.140625" style="2" customWidth="1"/>
    <col min="2" max="2" width="146.42578125" style="2" bestFit="1" customWidth="1"/>
    <col min="3" max="3" width="18.42578125" style="2" customWidth="1"/>
    <col min="4" max="4" width="18.140625" style="2" bestFit="1" customWidth="1"/>
    <col min="5" max="5" width="19" style="2" bestFit="1" customWidth="1"/>
    <col min="6" max="6" width="18.140625" style="2" bestFit="1" customWidth="1"/>
    <col min="7" max="7" width="98.85546875" style="2" customWidth="1"/>
    <col min="8" max="8" width="10.5703125" style="22" bestFit="1" customWidth="1"/>
    <col min="9" max="9" width="12.85546875" style="22" bestFit="1" customWidth="1"/>
    <col min="10" max="10" width="17.85546875" style="22" bestFit="1" customWidth="1"/>
    <col min="11" max="53" width="9.140625" style="22"/>
    <col min="54" max="16384" width="9.140625" style="2"/>
  </cols>
  <sheetData>
    <row r="1" spans="1:53" s="1" customFormat="1" x14ac:dyDescent="0.25">
      <c r="A1" s="43"/>
      <c r="B1" s="44" t="s">
        <v>130</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row>
    <row r="2" spans="1:53" x14ac:dyDescent="0.2">
      <c r="A2" s="47"/>
      <c r="B2" s="21" t="s">
        <v>115</v>
      </c>
      <c r="C2" s="22"/>
      <c r="D2" s="22"/>
      <c r="E2" s="22"/>
      <c r="F2" s="22"/>
      <c r="G2" s="48"/>
    </row>
    <row r="3" spans="1:53" x14ac:dyDescent="0.25">
      <c r="A3" s="49"/>
      <c r="B3" s="50" t="s">
        <v>116</v>
      </c>
      <c r="C3" s="51"/>
      <c r="D3" s="51"/>
      <c r="E3" s="51"/>
      <c r="F3" s="51"/>
      <c r="G3" s="52"/>
    </row>
    <row r="4" spans="1:53" x14ac:dyDescent="0.2">
      <c r="A4" s="33"/>
      <c r="B4" s="40" t="s">
        <v>117</v>
      </c>
      <c r="C4" s="41"/>
      <c r="D4" s="41"/>
      <c r="E4" s="41"/>
      <c r="F4" s="41"/>
      <c r="G4" s="42"/>
    </row>
    <row r="5" spans="1:53" x14ac:dyDescent="0.2">
      <c r="A5" s="36"/>
      <c r="B5" s="37" t="s">
        <v>2</v>
      </c>
      <c r="C5" s="37" t="s">
        <v>3</v>
      </c>
      <c r="D5" s="38"/>
      <c r="E5" s="38"/>
      <c r="F5" s="38"/>
      <c r="G5" s="39"/>
    </row>
    <row r="6" spans="1:53"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53" x14ac:dyDescent="0.2">
      <c r="A7" s="30">
        <v>2</v>
      </c>
      <c r="B7" s="30" t="str">
        <f>IFERROR(VLOOKUP(A7,'A, B, C, D, E, G'!$A$5:$C$36,2),"")</f>
        <v>Afval- / Prullenbakken</v>
      </c>
      <c r="C7" s="174" t="str">
        <f>IFERROR(VLOOKUP(A7,'A, B, C, D, E, G'!$A$5:$C$36,3),"")</f>
        <v>Binnenzijde bak of zak dient leeg te zijn; behoeft niet vlekvrij te zijn, maar geen aangekoekt vuil en voorzien van een passende zak. De buitenzijde dient stof-, streep-, en vlekvrij te zijn.</v>
      </c>
      <c r="D7" s="174"/>
      <c r="E7" s="174"/>
      <c r="F7" s="174"/>
      <c r="G7" s="174"/>
    </row>
    <row r="8" spans="1:53" x14ac:dyDescent="0.2">
      <c r="A8" s="30">
        <v>6</v>
      </c>
      <c r="B8" s="30" t="str">
        <f>IFERROR(VLOOKUP(A8,'A, B, C, D, E, G'!$A$5:$C$36,2),"")</f>
        <v>Bureau-accesoires ( o.a. lamp - telefoon )</v>
      </c>
      <c r="C8" s="174" t="str">
        <f>IFERROR(VLOOKUP(A8,'A, B, C, D, E, G'!$A$5:$C$36,3),"")</f>
        <v>Dient stof-, vlek-, vingertasten- en streepvrij te zijn.</v>
      </c>
      <c r="D8" s="174"/>
      <c r="E8" s="174"/>
      <c r="F8" s="174"/>
      <c r="G8" s="174"/>
    </row>
    <row r="9" spans="1:53" x14ac:dyDescent="0.2">
      <c r="A9" s="30">
        <v>7</v>
      </c>
      <c r="B9" s="30" t="str">
        <f>IFERROR(VLOOKUP(A9,'A, B, C, D, E, G'!$A$5:$C$36,2),"")</f>
        <v>Deur (incl. glas en sponning) en deurstopper</v>
      </c>
      <c r="C9" s="174" t="str">
        <f>IFERROR(VLOOKUP(A9,'A, B, C, D, E, G'!$A$5:$C$36,3),"")</f>
        <v>Dient stof-, vlek- en vingertastvrij te zijn en ontdaan van schopstrepen.</v>
      </c>
      <c r="D9" s="174"/>
      <c r="E9" s="174"/>
      <c r="F9" s="174"/>
      <c r="G9" s="174"/>
    </row>
    <row r="10" spans="1:53" x14ac:dyDescent="0.2">
      <c r="A10" s="30">
        <v>10</v>
      </c>
      <c r="B10" s="30" t="str">
        <f>IFERROR(VLOOKUP(A10,'A, B, C, D, E, G'!$A$5:$C$36,2),"")</f>
        <v>Handdoekautomaat/zeepdispencers</v>
      </c>
      <c r="C10" s="174" t="str">
        <f>IFERROR(VLOOKUP(A10,'A, B, C, D, E, G'!$A$5:$C$36,3),"")</f>
        <v>Dienen stof- en vlekvrij te zijn en geen aangekoekt vuil te bevatten.</v>
      </c>
      <c r="D10" s="174"/>
      <c r="E10" s="174"/>
      <c r="F10" s="174"/>
      <c r="G10" s="174"/>
    </row>
    <row r="11" spans="1:53" x14ac:dyDescent="0.2">
      <c r="A11" s="30">
        <v>11</v>
      </c>
      <c r="B11" s="30" t="str">
        <f>IFERROR(VLOOKUP(A11,'A, B, C, D, E, G'!$A$5:$C$36,2),"")</f>
        <v>Handdoekautomaat/zeepdispencers</v>
      </c>
      <c r="C11" s="174" t="str">
        <f>IFERROR(VLOOKUP(A11,'A, B, C, D, E, G'!$A$5:$C$36,3),"")</f>
        <v>Dienen stof- en vlekvrij te zijn en geen aangekoekt vuil te bevatten.</v>
      </c>
      <c r="D11" s="174"/>
      <c r="E11" s="174"/>
      <c r="F11" s="174"/>
      <c r="G11" s="174"/>
    </row>
    <row r="12" spans="1:53" ht="15.75" customHeight="1" x14ac:dyDescent="0.2">
      <c r="A12" s="30">
        <v>13</v>
      </c>
      <c r="B12" s="30" t="str">
        <f>IFERROR(VLOOKUP(A12,'A, B, C, D, E, G'!$A$5:$C$36,2),"")</f>
        <v>Kast (hoog), bovenzijde pantry, vitrinekasten</v>
      </c>
      <c r="C12" s="174" t="str">
        <f>IFERROR(VLOOKUP(A12,'A, B, C, D, E, G'!$A$5:$C$36,3),"")</f>
        <v>Mag licht stof aanwezig zijn, vlekken dienen verwijderd te zijn</v>
      </c>
      <c r="D12" s="174"/>
      <c r="E12" s="174"/>
      <c r="F12" s="174"/>
      <c r="G12" s="174"/>
    </row>
    <row r="13" spans="1:53" x14ac:dyDescent="0.2">
      <c r="A13" s="30">
        <v>14</v>
      </c>
      <c r="B13" s="30" t="str">
        <f>IFERROR(VLOOKUP(A13,'A, B, C, D, E, G'!$A$5:$C$36,2),"")</f>
        <v>Kasten (laag) / lockers</v>
      </c>
      <c r="C13" s="174" t="str">
        <f>IFERROR(VLOOKUP(A13,'A, B, C, D, E, G'!$A$5:$C$36,3),"")</f>
        <v>Voorzijde en bovenzijde dient vlek-, stof- en vingertastvrij te zijn.</v>
      </c>
      <c r="D13" s="174"/>
      <c r="E13" s="174"/>
      <c r="F13" s="174"/>
      <c r="G13" s="174"/>
    </row>
    <row r="14" spans="1:53" x14ac:dyDescent="0.2">
      <c r="A14" s="30">
        <v>16</v>
      </c>
      <c r="B14" s="30" t="str">
        <f>IFERROR(VLOOKUP(A14,'A, B, C, D, E, G'!$A$5:$C$36,2),"")</f>
        <v>Leuningen, trapspijlen, -randen</v>
      </c>
      <c r="C14" s="174" t="str">
        <f>IFERROR(VLOOKUP(A14,'A, B, C, D, E, G'!$A$5:$C$36,3),"")</f>
        <v>Dient stof-, vlek-, vingertasten- en streepvrij te zijn en geen losliggend vuil bevatten</v>
      </c>
      <c r="D14" s="174"/>
      <c r="E14" s="174"/>
      <c r="F14" s="174"/>
      <c r="G14" s="174"/>
    </row>
    <row r="15" spans="1:53" x14ac:dyDescent="0.2">
      <c r="A15" s="30">
        <v>17</v>
      </c>
      <c r="B15" s="30" t="str">
        <f>IFERROR(VLOOKUP(A15,'A, B, C, D, E, G'!$A$5:$C$36,2),"")</f>
        <v>Monitor, beeldscherm, televisie</v>
      </c>
      <c r="C15" s="174" t="str">
        <f>IFERROR(VLOOKUP(A15,'A, B, C, D, E, G'!$A$5:$C$36,3),"")</f>
        <v>Dient stof- en spinragvrij te zijn.</v>
      </c>
      <c r="D15" s="174"/>
      <c r="E15" s="174"/>
      <c r="F15" s="174"/>
      <c r="G15" s="174"/>
    </row>
    <row r="16" spans="1:53" x14ac:dyDescent="0.2">
      <c r="A16" s="30">
        <v>18</v>
      </c>
      <c r="B16" s="30" t="str">
        <f>IFERROR(VLOOKUP(A16,'A, B, C, D, E, G'!$A$5:$C$36,2),"")</f>
        <v>Monitor, beeldscherm, televisie</v>
      </c>
      <c r="C16" s="174" t="str">
        <f>IFERROR(VLOOKUP(A16,'A, B, C, D, E, G'!$A$5:$C$36,3),"")</f>
        <v>Dient stof- en spinragvrij te zijn.</v>
      </c>
      <c r="D16" s="174"/>
      <c r="E16" s="174"/>
      <c r="F16" s="174"/>
      <c r="G16" s="174"/>
    </row>
    <row r="17" spans="1:7" x14ac:dyDescent="0.2">
      <c r="A17" s="30">
        <v>19</v>
      </c>
      <c r="B17" s="30" t="str">
        <f>IFERROR(VLOOKUP(A17,'A, B, C, D, E, G'!$A$5:$C$36,2),"")</f>
        <v>Pantrymeubel ( incl. aanrecht + keukenblok )</v>
      </c>
      <c r="C17" s="174" t="str">
        <f>IFERROR(VLOOKUP(A17,'A, B, C, D, E, G'!$A$5:$C$36,3),"")</f>
        <v>Deze dient stof-, vlek- en streepvrij te zijn en is vrij van gehecht en losliggend vuil</v>
      </c>
      <c r="D17" s="174"/>
      <c r="E17" s="174"/>
      <c r="F17" s="174"/>
      <c r="G17" s="174"/>
    </row>
    <row r="18" spans="1:7" x14ac:dyDescent="0.2">
      <c r="A18" s="30">
        <v>20</v>
      </c>
      <c r="B18" s="30" t="str">
        <f>IFERROR(VLOOKUP(A18,'A, B, C, D, E, G'!$A$5:$C$36,2),"")</f>
        <v>Papierbak / papiercontainer / plantenbak / paraplubak</v>
      </c>
      <c r="C18" s="174" t="str">
        <f>IFERROR(VLOOKUP(A18,'A, B, C, D, E, G'!$A$5:$C$36,3),"")</f>
        <v>De buitenzijde dient stof- en vlekvrij te zijn</v>
      </c>
      <c r="D18" s="174"/>
      <c r="E18" s="174"/>
      <c r="F18" s="174"/>
      <c r="G18" s="174"/>
    </row>
    <row r="19" spans="1:7" x14ac:dyDescent="0.2">
      <c r="A19" s="30">
        <v>21</v>
      </c>
      <c r="B19" s="30" t="str">
        <f>IFERROR(VLOOKUP(A19,'A, B, C, D, E, G'!$A$5:$C$36,2),"")</f>
        <v>Printers, kopieerapparatuur, bovenzijde computerscherm en -kast</v>
      </c>
      <c r="C19" s="174" t="str">
        <f>IFERROR(VLOOKUP(A19,'A, B, C, D, E, G'!$A$5:$C$36,3),"")</f>
        <v>Dienen stofvrij te zijn</v>
      </c>
      <c r="D19" s="174"/>
      <c r="E19" s="174"/>
      <c r="F19" s="174"/>
      <c r="G19" s="174"/>
    </row>
    <row r="20" spans="1:7" x14ac:dyDescent="0.2">
      <c r="A20" s="30">
        <v>22</v>
      </c>
      <c r="B20" s="30" t="str">
        <f>IFERROR(VLOOKUP(A20,'A, B, C, D, E, G'!$A$5:$C$36,2),"")</f>
        <v>Radiatoren/ convectorkasten</v>
      </c>
      <c r="C20" s="174" t="str">
        <f>IFERROR(VLOOKUP(A20,'A, B, C, D, E, G'!$A$5:$C$36,3),"")</f>
        <v>Licht stof mag aanwezig zijn, is ontdaan van schopstrepen en vlekken, los vuil wat tussen radiator en wand is dient verwijderd te worden.</v>
      </c>
      <c r="D20" s="174"/>
      <c r="E20" s="174"/>
      <c r="F20" s="174"/>
      <c r="G20" s="174"/>
    </row>
    <row r="21" spans="1:7" x14ac:dyDescent="0.2">
      <c r="A21" s="30">
        <v>23</v>
      </c>
      <c r="B21" s="30" t="str">
        <f>IFERROR(VLOOKUP(A21,'A, B, C, D, E, G'!$A$5:$C$36,2),"")</f>
        <v>Randen, richels, kapstokken, schakelaars, contactdozen, plinten, kozijnen, kabelgoten, buizen en leidingen, vensterbanken, brandblusser en slanghaspel</v>
      </c>
      <c r="C21" s="174" t="str">
        <f>IFERROR(VLOOKUP(A21,'A, B, C, D, E, G'!$A$5:$C$36,3),"")</f>
        <v>Hierop mag licht stof aanwezig zijn, dient vrij te zijn van vlekken (ook schopstrepen) tot een hoogte van 2,10 m</v>
      </c>
      <c r="D21" s="174"/>
      <c r="E21" s="174"/>
      <c r="F21" s="174"/>
      <c r="G21" s="174"/>
    </row>
    <row r="22" spans="1:7" x14ac:dyDescent="0.2">
      <c r="A22" s="30">
        <v>25</v>
      </c>
      <c r="B22" s="30" t="str">
        <f>IFERROR(VLOOKUP(A22,'A, B, C, D, E, G'!$A$5:$C$36,2),"")</f>
        <v>Spiegel incl. planchet</v>
      </c>
      <c r="C22" s="174" t="str">
        <f>IFERROR(VLOOKUP(A22,'A, B, C, D, E, G'!$A$5:$C$36,3),"")</f>
        <v>Dient vrij te zijn van vlekken, stof, vingertasten, gehecht vuil en strepen.</v>
      </c>
      <c r="D22" s="174"/>
      <c r="E22" s="174"/>
      <c r="F22" s="174"/>
      <c r="G22" s="174"/>
    </row>
    <row r="23" spans="1:7" x14ac:dyDescent="0.2">
      <c r="A23" s="30">
        <v>26</v>
      </c>
      <c r="B23" s="30" t="str">
        <f>IFERROR(VLOOKUP(A23,'A, B, C, D, E, G'!$A$5:$C$36,2),"")</f>
        <v>Tafel, bureau (incl. ladenblok)</v>
      </c>
      <c r="C23" s="174" t="str">
        <f>IFERROR(VLOOKUP(A23,'A, B, C, D, E, G'!$A$5:$C$36,3),"")</f>
        <v>De boven- en voorzijde dient stof-, vlek- en vingertastenvrij te zijn. Op de tafelpoten mag licht stof aanwezig zijn.</v>
      </c>
      <c r="D23" s="174"/>
      <c r="E23" s="174"/>
      <c r="F23" s="174"/>
      <c r="G23" s="174"/>
    </row>
    <row r="24" spans="1:7" ht="35.25" customHeight="1" x14ac:dyDescent="0.2">
      <c r="A24" s="30">
        <v>28</v>
      </c>
      <c r="B24" s="30" t="str">
        <f>IFERROR(VLOOKUP(A24,'A, B, C, D, E, G'!$A$5:$C$36,2),"")</f>
        <v>Vloer (zacht - hard)</v>
      </c>
      <c r="C24" s="174" t="str">
        <f>IFERROR(VLOOKUP(A24,'A, B, C, D, E, G'!$A$5:$C$36,3),"")</f>
        <v>Op de vloer mag geen zichtbaar vuil, vlekken, gehecht vuil en stof(randen) aanwezig zijn. Vlekken en kauwgom dienen verwijderd te zijn. De vloer dient egaal te zijn zonder verstoringen, zoals methodefouten en residu. Dienen stof- en vlekvrij te zijn.</v>
      </c>
      <c r="D24" s="174"/>
      <c r="E24" s="174"/>
      <c r="F24" s="174"/>
      <c r="G24" s="174"/>
    </row>
    <row r="25" spans="1:7" x14ac:dyDescent="0.2">
      <c r="A25" s="30">
        <v>30</v>
      </c>
      <c r="B25" s="30" t="str">
        <f>IFERROR(VLOOKUP(A25,'A, B, C, D, E, G'!$A$5:$C$36,2),"")</f>
        <v xml:space="preserve">Wanden </v>
      </c>
      <c r="C25" s="174" t="str">
        <f>IFERROR(VLOOKUP(A25,'A, B, C, D, E, G'!$A$5:$C$36,3),"")</f>
        <v>Dienen stof- en vlekvrij te zijn.</v>
      </c>
      <c r="D25" s="174"/>
      <c r="E25" s="174"/>
      <c r="F25" s="174"/>
      <c r="G25" s="174"/>
    </row>
    <row r="26" spans="1:7" x14ac:dyDescent="0.2">
      <c r="A26" s="30">
        <v>32</v>
      </c>
      <c r="B26" s="30" t="str">
        <f>IFERROR(VLOOKUP(A26,'A, B, C, D, E, G'!$A$5:$C$36,2),"")</f>
        <v>Zitelementen (stoel/ bank/ kruk)</v>
      </c>
      <c r="C26" s="174" t="str">
        <f>IFERROR(VLOOKUP(A26,'A, B, C, D, E, G'!$A$5:$C$36,3),"")</f>
        <v>Op de stoelpoten mag licht stof aanwezig zijn. Het zitvlak en de leuning moeten vrij zijn van stof, vlekken en losliggend vuil</v>
      </c>
      <c r="D26" s="174"/>
      <c r="E26" s="174"/>
      <c r="F26" s="174"/>
      <c r="G26" s="174"/>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55" ht="32.25" hidden="1" customHeight="1" x14ac:dyDescent="0.2">
      <c r="B81" s="12"/>
      <c r="C81" s="14"/>
    </row>
    <row r="82" spans="1:55" ht="32.25" hidden="1" customHeight="1" x14ac:dyDescent="0.2">
      <c r="B82" s="12"/>
      <c r="C82" s="14"/>
    </row>
    <row r="83" spans="1:55" ht="32.25" hidden="1" customHeight="1" x14ac:dyDescent="0.2">
      <c r="B83" s="11"/>
      <c r="C83" s="14"/>
    </row>
    <row r="84" spans="1:55" ht="32.25" hidden="1" customHeight="1" x14ac:dyDescent="0.2">
      <c r="B84" s="6"/>
      <c r="C84" s="14"/>
    </row>
    <row r="85" spans="1:55" ht="32.25" hidden="1" customHeight="1" x14ac:dyDescent="0.2">
      <c r="B85" s="6"/>
      <c r="C85" s="14"/>
    </row>
    <row r="86" spans="1:55" ht="32.25" hidden="1" customHeight="1" x14ac:dyDescent="0.2">
      <c r="B86" s="6"/>
      <c r="C86" s="14"/>
    </row>
    <row r="87" spans="1:55" ht="32.25" hidden="1" customHeight="1" x14ac:dyDescent="0.2">
      <c r="B87" s="6"/>
      <c r="C87" s="14"/>
    </row>
    <row r="88" spans="1:55" ht="32.25" hidden="1" customHeight="1" x14ac:dyDescent="0.2">
      <c r="B88" s="6"/>
      <c r="C88" s="14"/>
    </row>
    <row r="89" spans="1:55" ht="32.25" hidden="1" customHeight="1" x14ac:dyDescent="0.2">
      <c r="B89" s="6"/>
      <c r="C89" s="14"/>
    </row>
    <row r="90" spans="1:55" ht="32.25" hidden="1" customHeight="1" x14ac:dyDescent="0.2">
      <c r="B90" s="6"/>
      <c r="C90" s="14"/>
    </row>
    <row r="91" spans="1:55" ht="32.25" hidden="1" customHeight="1" x14ac:dyDescent="0.2">
      <c r="B91" s="6"/>
      <c r="C91" s="14"/>
    </row>
    <row r="92" spans="1:55" ht="32.25" hidden="1" customHeight="1" x14ac:dyDescent="0.2">
      <c r="B92" s="6"/>
      <c r="C92" s="14"/>
    </row>
    <row r="93" spans="1:55" ht="32.25" customHeight="1" x14ac:dyDescent="0.2">
      <c r="A93" s="22"/>
      <c r="B93" s="29"/>
      <c r="C93" s="23"/>
      <c r="D93" s="22"/>
      <c r="E93" s="22"/>
      <c r="F93" s="22"/>
      <c r="G93" s="22"/>
      <c r="BB93" s="22"/>
      <c r="BC93" s="22"/>
    </row>
    <row r="94" spans="1:55" x14ac:dyDescent="0.2">
      <c r="A94" s="33"/>
      <c r="B94" s="34" t="s">
        <v>118</v>
      </c>
      <c r="C94" s="34" t="s">
        <v>119</v>
      </c>
      <c r="D94" s="34" t="s">
        <v>120</v>
      </c>
      <c r="E94" s="34" t="s">
        <v>121</v>
      </c>
      <c r="F94" s="35" t="s">
        <v>122</v>
      </c>
      <c r="G94" s="22"/>
    </row>
    <row r="95" spans="1:55" x14ac:dyDescent="0.2">
      <c r="A95" s="30">
        <v>1</v>
      </c>
      <c r="B95" s="30" t="str">
        <f>IFERROR(VLOOKUP(A95,'A, B, C, D, E, G'!$A$87:$B$107,2),"")</f>
        <v>Afval-, prullen- en papierbakken</v>
      </c>
      <c r="C95" s="54" t="s">
        <v>13</v>
      </c>
      <c r="D95" s="54" t="s">
        <v>13</v>
      </c>
      <c r="E95" s="54" t="s">
        <v>13</v>
      </c>
      <c r="F95" s="54" t="s">
        <v>13</v>
      </c>
      <c r="G95" s="22"/>
    </row>
    <row r="96" spans="1:55" x14ac:dyDescent="0.2">
      <c r="A96" s="30">
        <v>2</v>
      </c>
      <c r="B96" s="30" t="str">
        <f>IFERROR(VLOOKUP(A96,'A, B, C, D, E, G'!$A$87:$B$107,2),"")</f>
        <v>Deuren (inclusief sponning en omlijsting</v>
      </c>
      <c r="C96" s="54" t="s">
        <v>13</v>
      </c>
      <c r="D96" s="54" t="s">
        <v>13</v>
      </c>
      <c r="E96" s="54" t="s">
        <v>13</v>
      </c>
      <c r="F96" s="54" t="s">
        <v>13</v>
      </c>
      <c r="G96" s="22"/>
    </row>
    <row r="97" spans="1:7" x14ac:dyDescent="0.2">
      <c r="A97" s="30">
        <v>18</v>
      </c>
      <c r="B97" s="30">
        <f>IFERROR(VLOOKUP(A97,'A, B, C, D, E, G'!$A$87:$B$107,2),"")</f>
        <v>0</v>
      </c>
      <c r="C97" s="54" t="s">
        <v>13</v>
      </c>
      <c r="D97" s="54" t="s">
        <v>13</v>
      </c>
      <c r="E97" s="54" t="s">
        <v>13</v>
      </c>
      <c r="F97" s="54" t="s">
        <v>13</v>
      </c>
      <c r="G97" s="22"/>
    </row>
    <row r="98" spans="1:7" x14ac:dyDescent="0.2">
      <c r="A98" s="30">
        <v>19</v>
      </c>
      <c r="B98" s="30">
        <f>IFERROR(VLOOKUP(A98,'A, B, C, D, E, G'!$A$87:$B$107,2),"")</f>
        <v>0</v>
      </c>
      <c r="C98" s="54" t="s">
        <v>13</v>
      </c>
      <c r="D98" s="54" t="s">
        <v>13</v>
      </c>
      <c r="E98" s="54" t="s">
        <v>13</v>
      </c>
      <c r="F98" s="54" t="s">
        <v>13</v>
      </c>
      <c r="G98" s="22"/>
    </row>
    <row r="99" spans="1:7" x14ac:dyDescent="0.2">
      <c r="A99" s="30">
        <v>20</v>
      </c>
      <c r="B99" s="30">
        <f>IFERROR(VLOOKUP(A99,'A, B, C, D, E, G'!$A$87:$B$107,2),"")</f>
        <v>0</v>
      </c>
      <c r="C99" s="54"/>
      <c r="D99" s="54"/>
      <c r="E99" s="54" t="s">
        <v>13</v>
      </c>
      <c r="F99" s="54"/>
      <c r="G99" s="22"/>
    </row>
    <row r="100" spans="1:7" x14ac:dyDescent="0.2">
      <c r="A100" s="30">
        <v>21</v>
      </c>
      <c r="B100" s="32">
        <f>IFERROR(VLOOKUP(A100,'A, B, C, D, E, G'!$A$87:$B$107,2),"")</f>
        <v>0</v>
      </c>
      <c r="C100" s="54" t="s">
        <v>13</v>
      </c>
      <c r="D100" s="54" t="s">
        <v>13</v>
      </c>
      <c r="E100" s="54" t="s">
        <v>13</v>
      </c>
      <c r="F100" s="54" t="s">
        <v>13</v>
      </c>
      <c r="G100" s="22"/>
    </row>
    <row r="101" spans="1:7" x14ac:dyDescent="0.2">
      <c r="A101" s="30">
        <v>22</v>
      </c>
      <c r="B101" s="30">
        <f>IFERROR(VLOOKUP(A101,'A, B, C, D, E, G'!$A$87:$B$107,2),"")</f>
        <v>0</v>
      </c>
      <c r="C101" s="54" t="s">
        <v>13</v>
      </c>
      <c r="D101" s="54" t="s">
        <v>13</v>
      </c>
      <c r="E101" s="54" t="s">
        <v>13</v>
      </c>
      <c r="F101" s="54" t="s">
        <v>13</v>
      </c>
      <c r="G101" s="22"/>
    </row>
    <row r="102" spans="1:7" x14ac:dyDescent="0.2">
      <c r="A102" s="30">
        <v>23</v>
      </c>
      <c r="B102" s="30">
        <f>IFERROR(VLOOKUP(A102,'A, B, C, D, E, G'!$A$87:$B$107,2),"")</f>
        <v>0</v>
      </c>
      <c r="C102" s="54"/>
      <c r="D102" s="54" t="s">
        <v>13</v>
      </c>
      <c r="E102" s="54"/>
      <c r="F102" s="54" t="s">
        <v>13</v>
      </c>
      <c r="G102" s="22"/>
    </row>
    <row r="103" spans="1:7" s="22" customFormat="1" ht="32.25" customHeight="1" x14ac:dyDescent="0.2">
      <c r="B103" s="22" t="str">
        <f>IFERROR(VLOOKUP(A103,'A, B, C, D, E, G'!$A$87:$B$107,2),"")</f>
        <v/>
      </c>
    </row>
    <row r="104" spans="1:7" s="22" customFormat="1" ht="32.25" customHeight="1" x14ac:dyDescent="0.2">
      <c r="B104" s="22" t="str">
        <f>IFERROR(VLOOKUP(A104,'A, B, C, D, E, G'!$A$87:$B$107,2),"")</f>
        <v/>
      </c>
    </row>
    <row r="105" spans="1:7" s="22" customFormat="1" ht="32.25" customHeight="1" x14ac:dyDescent="0.2">
      <c r="B105" s="22" t="str">
        <f>IFERROR(VLOOKUP(A105,'A, B, C, D, E, G'!$A$87:$B$107,2),"")</f>
        <v/>
      </c>
    </row>
    <row r="106" spans="1:7" s="22" customFormat="1" ht="32.25" customHeight="1" x14ac:dyDescent="0.2">
      <c r="B106" s="22" t="str">
        <f>IFERROR(VLOOKUP(A106,'A, B, C, D, E, G'!$A$87:$B$107,2),"")</f>
        <v/>
      </c>
    </row>
    <row r="107" spans="1:7" s="22" customFormat="1" ht="32.25" customHeight="1" x14ac:dyDescent="0.2">
      <c r="B107" s="22" t="str">
        <f>IFERROR(VLOOKUP(A107,'A, B, C, D, E, G'!$A$87:$B$107,2),"")</f>
        <v/>
      </c>
    </row>
    <row r="108" spans="1:7" s="22" customFormat="1" ht="32.25" customHeight="1" x14ac:dyDescent="0.2">
      <c r="B108" s="22" t="str">
        <f>IFERROR(VLOOKUP(A108,'A, B, C, D, E, G'!$A$87:$B$107,2),"")</f>
        <v/>
      </c>
    </row>
    <row r="109" spans="1:7" s="22" customFormat="1" ht="32.25" customHeight="1" x14ac:dyDescent="0.2">
      <c r="B109" s="22" t="str">
        <f>IFERROR(VLOOKUP(A109,'A, B, C, D, E, G'!$A$87:$B$107,2),"")</f>
        <v/>
      </c>
    </row>
    <row r="110" spans="1:7" s="22" customFormat="1" ht="32.25" customHeight="1" x14ac:dyDescent="0.2">
      <c r="B110" s="22" t="str">
        <f>IFERROR(VLOOKUP(A110,'A, B, C, D, E, G'!$A$87:$B$107,2),"")</f>
        <v/>
      </c>
    </row>
    <row r="111" spans="1:7" s="22" customFormat="1" ht="32.25" customHeight="1" x14ac:dyDescent="0.2">
      <c r="B111" s="22" t="str">
        <f>IFERROR(VLOOKUP(A111,'A, B, C, D, E, G'!$A$87:$B$107,2),"")</f>
        <v/>
      </c>
    </row>
    <row r="112" spans="1:7" s="22" customFormat="1" ht="32.25" customHeight="1" x14ac:dyDescent="0.2">
      <c r="B112" s="22" t="str">
        <f>IFERROR(VLOOKUP(A112,'A, B, C, D, E, G'!$A$87:$B$107,2),"")</f>
        <v/>
      </c>
    </row>
    <row r="113" spans="2:2" s="22" customFormat="1" ht="32.25" customHeight="1" x14ac:dyDescent="0.2">
      <c r="B113" s="22" t="str">
        <f>IFERROR(VLOOKUP(A113,'A, B, C, D, E, G'!$A$87:$B$107,2),"")</f>
        <v/>
      </c>
    </row>
    <row r="114" spans="2:2" s="22" customFormat="1" ht="32.25" customHeight="1" x14ac:dyDescent="0.2">
      <c r="B114" s="22" t="str">
        <f>IFERROR(VLOOKUP(A114,'A, B, C, D, E, G'!$A$87:$B$107,2),"")</f>
        <v/>
      </c>
    </row>
    <row r="115" spans="2:2" s="22" customFormat="1" ht="32.25" customHeight="1" x14ac:dyDescent="0.2">
      <c r="B115" s="22" t="str">
        <f>IFERROR(VLOOKUP(A115,'A, B, C, D, E, G'!$A$87:$B$107,2),"")</f>
        <v/>
      </c>
    </row>
    <row r="116" spans="2:2" s="22" customFormat="1" ht="32.25" customHeight="1" x14ac:dyDescent="0.2">
      <c r="B116" s="22" t="str">
        <f>IFERROR(VLOOKUP(A116,'A, B, C, D, E, G'!$A$87:$B$107,2),"")</f>
        <v/>
      </c>
    </row>
    <row r="117" spans="2:2" s="22" customFormat="1" ht="32.25" customHeight="1" x14ac:dyDescent="0.2"/>
    <row r="118" spans="2:2" s="22" customFormat="1" ht="32.25" customHeight="1" x14ac:dyDescent="0.2"/>
    <row r="119" spans="2:2" s="22" customFormat="1" ht="32.25" customHeight="1" x14ac:dyDescent="0.2"/>
    <row r="120" spans="2:2" s="22" customFormat="1" ht="32.25" customHeight="1" x14ac:dyDescent="0.2"/>
    <row r="121" spans="2:2" s="22" customFormat="1" ht="32.25" customHeight="1" x14ac:dyDescent="0.2"/>
    <row r="122" spans="2:2" s="22" customFormat="1" ht="32.25" customHeight="1" x14ac:dyDescent="0.2"/>
    <row r="123" spans="2:2" s="22" customFormat="1" ht="32.25" customHeight="1" x14ac:dyDescent="0.2"/>
    <row r="124" spans="2:2" s="22" customFormat="1" ht="32.25" customHeight="1" x14ac:dyDescent="0.2"/>
    <row r="125" spans="2:2" s="22" customFormat="1" ht="32.25" customHeight="1" x14ac:dyDescent="0.2"/>
    <row r="126" spans="2:2" s="22" customFormat="1" ht="32.25" customHeight="1" x14ac:dyDescent="0.2"/>
    <row r="127" spans="2:2" s="22" customFormat="1" ht="32.25" customHeight="1" x14ac:dyDescent="0.2"/>
    <row r="128" spans="2:2"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yt4R9TAD6k0DmAdF0yJMp8k7iHIPFSvEW00Zyjd0HQUJm9f7czCyS3kFZ94OtYCQy9LfiDjCo21fRUe9hSCSMw==" saltValue="AgQ+DwjlbzpNagEi46kxhA==" spinCount="100000" sheet="1" objects="1" scenarios="1" selectLockedCells="1"/>
  <dataConsolidate>
    <dataRefs count="2">
      <dataRef ref="A3:A44" sheet="A, B, C, D, E, G"/>
      <dataRef ref="C3:C44" sheet="A, B, C, D, E, G"/>
    </dataRefs>
  </dataConsolidate>
  <mergeCells count="21">
    <mergeCell ref="C24:G24"/>
    <mergeCell ref="C25:G25"/>
    <mergeCell ref="C26:G26"/>
    <mergeCell ref="C18:G18"/>
    <mergeCell ref="C19:G19"/>
    <mergeCell ref="C20:G20"/>
    <mergeCell ref="C21:G21"/>
    <mergeCell ref="C22:G22"/>
    <mergeCell ref="C23:G23"/>
    <mergeCell ref="C17:G17"/>
    <mergeCell ref="C6:G6"/>
    <mergeCell ref="C7:G7"/>
    <mergeCell ref="C8:G8"/>
    <mergeCell ref="C9:G9"/>
    <mergeCell ref="C10:G10"/>
    <mergeCell ref="C11:G11"/>
    <mergeCell ref="C12:G12"/>
    <mergeCell ref="C13:G13"/>
    <mergeCell ref="C14:G14"/>
    <mergeCell ref="C15:G15"/>
    <mergeCell ref="C16:G16"/>
  </mergeCells>
  <pageMargins left="0.25" right="0.25" top="0.75" bottom="0.75" header="0.3" footer="0.3"/>
  <pageSetup paperSize="9" scale="44" orientation="landscape"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C752"/>
  <sheetViews>
    <sheetView view="pageBreakPreview" zoomScale="60" zoomScaleNormal="60" workbookViewId="0">
      <selection activeCell="C9" sqref="C9:G9"/>
    </sheetView>
  </sheetViews>
  <sheetFormatPr defaultColWidth="9.140625" defaultRowHeight="15.75" x14ac:dyDescent="0.2"/>
  <cols>
    <col min="1" max="1" width="5.140625" style="2" customWidth="1"/>
    <col min="2" max="2" width="146.42578125" style="2" bestFit="1" customWidth="1"/>
    <col min="3" max="3" width="18.42578125" style="2" customWidth="1"/>
    <col min="4" max="4" width="18.140625" style="2" bestFit="1" customWidth="1"/>
    <col min="5" max="5" width="19" style="2" bestFit="1" customWidth="1"/>
    <col min="6" max="6" width="18.140625" style="2" bestFit="1" customWidth="1"/>
    <col min="7" max="7" width="98.85546875" style="2" customWidth="1"/>
    <col min="8" max="8" width="10.5703125" style="22" bestFit="1" customWidth="1"/>
    <col min="9" max="9" width="12.85546875" style="22" bestFit="1" customWidth="1"/>
    <col min="10" max="10" width="17.85546875" style="22" bestFit="1" customWidth="1"/>
    <col min="11" max="53" width="9.140625" style="22"/>
    <col min="54" max="16384" width="9.140625" style="2"/>
  </cols>
  <sheetData>
    <row r="1" spans="1:53" s="1" customFormat="1" x14ac:dyDescent="0.25">
      <c r="A1" s="43"/>
      <c r="B1" s="44" t="s">
        <v>131</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row>
    <row r="2" spans="1:53" x14ac:dyDescent="0.2">
      <c r="A2" s="47"/>
      <c r="B2" s="21" t="s">
        <v>115</v>
      </c>
      <c r="C2" s="22"/>
      <c r="D2" s="22"/>
      <c r="E2" s="22"/>
      <c r="F2" s="22"/>
      <c r="G2" s="48"/>
    </row>
    <row r="3" spans="1:53" x14ac:dyDescent="0.25">
      <c r="A3" s="49"/>
      <c r="B3" s="50" t="s">
        <v>116</v>
      </c>
      <c r="C3" s="51"/>
      <c r="D3" s="51"/>
      <c r="E3" s="51"/>
      <c r="F3" s="51"/>
      <c r="G3" s="52"/>
    </row>
    <row r="4" spans="1:53" x14ac:dyDescent="0.2">
      <c r="A4" s="33"/>
      <c r="B4" s="40" t="s">
        <v>117</v>
      </c>
      <c r="C4" s="41"/>
      <c r="D4" s="41"/>
      <c r="E4" s="41"/>
      <c r="F4" s="41"/>
      <c r="G4" s="42"/>
    </row>
    <row r="5" spans="1:53" x14ac:dyDescent="0.2">
      <c r="A5" s="36"/>
      <c r="B5" s="37" t="s">
        <v>2</v>
      </c>
      <c r="C5" s="37" t="s">
        <v>3</v>
      </c>
      <c r="D5" s="38"/>
      <c r="E5" s="38"/>
      <c r="F5" s="38"/>
      <c r="G5" s="39"/>
    </row>
    <row r="6" spans="1:53"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53" hidden="1" x14ac:dyDescent="0.2">
      <c r="A7" s="30">
        <v>2</v>
      </c>
      <c r="B7" s="30" t="str">
        <f>IFERROR(VLOOKUP(A7,'A, B, C, D, E, G'!$A$5:$C$36,2),"")</f>
        <v>Afval- / Prullenbakken</v>
      </c>
      <c r="C7" s="174" t="str">
        <f>IFERROR(VLOOKUP(A7,'A, B, C, D, E, G'!$A$5:$C$36,3),"")</f>
        <v>Binnenzijde bak of zak dient leeg te zijn; behoeft niet vlekvrij te zijn, maar geen aangekoekt vuil en voorzien van een passende zak. De buitenzijde dient stof-, streep-, en vlekvrij te zijn.</v>
      </c>
      <c r="D7" s="174"/>
      <c r="E7" s="174"/>
      <c r="F7" s="174"/>
      <c r="G7" s="174"/>
    </row>
    <row r="8" spans="1:53" hidden="1" x14ac:dyDescent="0.2">
      <c r="A8" s="30">
        <v>6</v>
      </c>
      <c r="B8" s="30" t="str">
        <f>IFERROR(VLOOKUP(A8,'A, B, C, D, E, G'!$A$5:$C$36,2),"")</f>
        <v>Bureau-accesoires ( o.a. lamp - telefoon )</v>
      </c>
      <c r="C8" s="174" t="str">
        <f>IFERROR(VLOOKUP(A8,'A, B, C, D, E, G'!$A$5:$C$36,3),"")</f>
        <v>Dient stof-, vlek-, vingertasten- en streepvrij te zijn.</v>
      </c>
      <c r="D8" s="174"/>
      <c r="E8" s="174"/>
      <c r="F8" s="174"/>
      <c r="G8" s="174"/>
    </row>
    <row r="9" spans="1:53" x14ac:dyDescent="0.2">
      <c r="A9" s="30">
        <v>7</v>
      </c>
      <c r="B9" s="30" t="str">
        <f>IFERROR(VLOOKUP(A9,'A, B, C, D, E, G'!$A$5:$C$36,2),"")</f>
        <v>Deur (incl. glas en sponning) en deurstopper</v>
      </c>
      <c r="C9" s="174" t="str">
        <f>IFERROR(VLOOKUP(A9,'A, B, C, D, E, G'!$A$5:$C$36,3),"")</f>
        <v>Dient stof-, vlek- en vingertastvrij te zijn en ontdaan van schopstrepen.</v>
      </c>
      <c r="D9" s="174"/>
      <c r="E9" s="174"/>
      <c r="F9" s="174"/>
      <c r="G9" s="174"/>
    </row>
    <row r="10" spans="1:53" hidden="1" x14ac:dyDescent="0.2">
      <c r="A10" s="30">
        <v>10</v>
      </c>
      <c r="B10" s="30" t="str">
        <f>IFERROR(VLOOKUP(A10,'A, B, C, D, E, G'!$A$5:$C$36,2),"")</f>
        <v>Handdoekautomaat/zeepdispencers</v>
      </c>
      <c r="C10" s="174" t="str">
        <f>IFERROR(VLOOKUP(A10,'A, B, C, D, E, G'!$A$5:$C$36,3),"")</f>
        <v>Dienen stof- en vlekvrij te zijn en geen aangekoekt vuil te bevatten.</v>
      </c>
      <c r="D10" s="174"/>
      <c r="E10" s="174"/>
      <c r="F10" s="174"/>
      <c r="G10" s="174"/>
    </row>
    <row r="11" spans="1:53" x14ac:dyDescent="0.2">
      <c r="A11" s="30">
        <v>11</v>
      </c>
      <c r="B11" s="30" t="str">
        <f>IFERROR(VLOOKUP(A11,'A, B, C, D, E, G'!$A$5:$C$36,2),"")</f>
        <v>Handdoekautomaat/zeepdispencers</v>
      </c>
      <c r="C11" s="174" t="str">
        <f>IFERROR(VLOOKUP(A11,'A, B, C, D, E, G'!$A$5:$C$36,3),"")</f>
        <v>Dienen stof- en vlekvrij te zijn en geen aangekoekt vuil te bevatten.</v>
      </c>
      <c r="D11" s="174"/>
      <c r="E11" s="174"/>
      <c r="F11" s="174"/>
      <c r="G11" s="174"/>
    </row>
    <row r="12" spans="1:53" ht="15.75" hidden="1" customHeight="1" x14ac:dyDescent="0.2">
      <c r="A12" s="30">
        <v>13</v>
      </c>
      <c r="B12" s="30" t="str">
        <f>IFERROR(VLOOKUP(A12,'A, B, C, D, E, G'!$A$5:$C$36,2),"")</f>
        <v>Kast (hoog), bovenzijde pantry, vitrinekasten</v>
      </c>
      <c r="C12" s="174" t="str">
        <f>IFERROR(VLOOKUP(A12,'A, B, C, D, E, G'!$A$5:$C$36,3),"")</f>
        <v>Mag licht stof aanwezig zijn, vlekken dienen verwijderd te zijn</v>
      </c>
      <c r="D12" s="174"/>
      <c r="E12" s="174"/>
      <c r="F12" s="174"/>
      <c r="G12" s="174"/>
    </row>
    <row r="13" spans="1:53" hidden="1" x14ac:dyDescent="0.2">
      <c r="A13" s="30">
        <v>14</v>
      </c>
      <c r="B13" s="30" t="str">
        <f>IFERROR(VLOOKUP(A13,'A, B, C, D, E, G'!$A$5:$C$36,2),"")</f>
        <v>Kasten (laag) / lockers</v>
      </c>
      <c r="C13" s="174" t="str">
        <f>IFERROR(VLOOKUP(A13,'A, B, C, D, E, G'!$A$5:$C$36,3),"")</f>
        <v>Voorzijde en bovenzijde dient vlek-, stof- en vingertastvrij te zijn.</v>
      </c>
      <c r="D13" s="174"/>
      <c r="E13" s="174"/>
      <c r="F13" s="174"/>
      <c r="G13" s="174"/>
    </row>
    <row r="14" spans="1:53" hidden="1" x14ac:dyDescent="0.2">
      <c r="A14" s="30">
        <v>16</v>
      </c>
      <c r="B14" s="30" t="str">
        <f>IFERROR(VLOOKUP(A14,'A, B, C, D, E, G'!$A$5:$C$36,2),"")</f>
        <v>Leuningen, trapspijlen, -randen</v>
      </c>
      <c r="C14" s="174" t="str">
        <f>IFERROR(VLOOKUP(A14,'A, B, C, D, E, G'!$A$5:$C$36,3),"")</f>
        <v>Dient stof-, vlek-, vingertasten- en streepvrij te zijn en geen losliggend vuil bevatten</v>
      </c>
      <c r="D14" s="174"/>
      <c r="E14" s="174"/>
      <c r="F14" s="174"/>
      <c r="G14" s="174"/>
    </row>
    <row r="15" spans="1:53" x14ac:dyDescent="0.2">
      <c r="A15" s="30">
        <v>17</v>
      </c>
      <c r="B15" s="30" t="str">
        <f>IFERROR(VLOOKUP(A15,'A, B, C, D, E, G'!$A$5:$C$36,2),"")</f>
        <v>Monitor, beeldscherm, televisie</v>
      </c>
      <c r="C15" s="174" t="str">
        <f>IFERROR(VLOOKUP(A15,'A, B, C, D, E, G'!$A$5:$C$36,3),"")</f>
        <v>Dient stof- en spinragvrij te zijn.</v>
      </c>
      <c r="D15" s="174"/>
      <c r="E15" s="174"/>
      <c r="F15" s="174"/>
      <c r="G15" s="174"/>
    </row>
    <row r="16" spans="1:53" x14ac:dyDescent="0.2">
      <c r="A16" s="30">
        <v>18</v>
      </c>
      <c r="B16" s="30" t="str">
        <f>IFERROR(VLOOKUP(A16,'A, B, C, D, E, G'!$A$5:$C$36,2),"")</f>
        <v>Monitor, beeldscherm, televisie</v>
      </c>
      <c r="C16" s="174" t="str">
        <f>IFERROR(VLOOKUP(A16,'A, B, C, D, E, G'!$A$5:$C$36,3),"")</f>
        <v>Dient stof- en spinragvrij te zijn.</v>
      </c>
      <c r="D16" s="174"/>
      <c r="E16" s="174"/>
      <c r="F16" s="174"/>
      <c r="G16" s="174"/>
    </row>
    <row r="17" spans="1:7" hidden="1" x14ac:dyDescent="0.2">
      <c r="A17" s="30">
        <v>19</v>
      </c>
      <c r="B17" s="30" t="str">
        <f>IFERROR(VLOOKUP(A17,'A, B, C, D, E, G'!$A$5:$C$36,2),"")</f>
        <v>Pantrymeubel ( incl. aanrecht + keukenblok )</v>
      </c>
      <c r="C17" s="174" t="str">
        <f>IFERROR(VLOOKUP(A17,'A, B, C, D, E, G'!$A$5:$C$36,3),"")</f>
        <v>Deze dient stof-, vlek- en streepvrij te zijn en is vrij van gehecht en losliggend vuil</v>
      </c>
      <c r="D17" s="174"/>
      <c r="E17" s="174"/>
      <c r="F17" s="174"/>
      <c r="G17" s="174"/>
    </row>
    <row r="18" spans="1:7" hidden="1" x14ac:dyDescent="0.2">
      <c r="A18" s="30">
        <v>20</v>
      </c>
      <c r="B18" s="30" t="str">
        <f>IFERROR(VLOOKUP(A18,'A, B, C, D, E, G'!$A$5:$C$36,2),"")</f>
        <v>Papierbak / papiercontainer / plantenbak / paraplubak</v>
      </c>
      <c r="C18" s="174" t="str">
        <f>IFERROR(VLOOKUP(A18,'A, B, C, D, E, G'!$A$5:$C$36,3),"")</f>
        <v>De buitenzijde dient stof- en vlekvrij te zijn</v>
      </c>
      <c r="D18" s="174"/>
      <c r="E18" s="174"/>
      <c r="F18" s="174"/>
      <c r="G18" s="174"/>
    </row>
    <row r="19" spans="1:7" hidden="1" x14ac:dyDescent="0.2">
      <c r="A19" s="30">
        <v>21</v>
      </c>
      <c r="B19" s="30" t="str">
        <f>IFERROR(VLOOKUP(A19,'A, B, C, D, E, G'!$A$5:$C$36,2),"")</f>
        <v>Printers, kopieerapparatuur, bovenzijde computerscherm en -kast</v>
      </c>
      <c r="C19" s="174" t="str">
        <f>IFERROR(VLOOKUP(A19,'A, B, C, D, E, G'!$A$5:$C$36,3),"")</f>
        <v>Dienen stofvrij te zijn</v>
      </c>
      <c r="D19" s="174"/>
      <c r="E19" s="174"/>
      <c r="F19" s="174"/>
      <c r="G19" s="174"/>
    </row>
    <row r="20" spans="1:7" x14ac:dyDescent="0.2">
      <c r="A20" s="30">
        <v>22</v>
      </c>
      <c r="B20" s="30" t="str">
        <f>IFERROR(VLOOKUP(A20,'A, B, C, D, E, G'!$A$5:$C$36,2),"")</f>
        <v>Radiatoren/ convectorkasten</v>
      </c>
      <c r="C20" s="174" t="str">
        <f>IFERROR(VLOOKUP(A20,'A, B, C, D, E, G'!$A$5:$C$36,3),"")</f>
        <v>Licht stof mag aanwezig zijn, is ontdaan van schopstrepen en vlekken, los vuil wat tussen radiator en wand is dient verwijderd te worden.</v>
      </c>
      <c r="D20" s="174"/>
      <c r="E20" s="174"/>
      <c r="F20" s="174"/>
      <c r="G20" s="174"/>
    </row>
    <row r="21" spans="1:7" x14ac:dyDescent="0.2">
      <c r="A21" s="30">
        <v>23</v>
      </c>
      <c r="B21" s="30" t="str">
        <f>IFERROR(VLOOKUP(A21,'A, B, C, D, E, G'!$A$5:$C$36,2),"")</f>
        <v>Randen, richels, kapstokken, schakelaars, contactdozen, plinten, kozijnen, kabelgoten, buizen en leidingen, vensterbanken, brandblusser en slanghaspel</v>
      </c>
      <c r="C21" s="174" t="str">
        <f>IFERROR(VLOOKUP(A21,'A, B, C, D, E, G'!$A$5:$C$36,3),"")</f>
        <v>Hierop mag licht stof aanwezig zijn, dient vrij te zijn van vlekken (ook schopstrepen) tot een hoogte van 2,10 m</v>
      </c>
      <c r="D21" s="174"/>
      <c r="E21" s="174"/>
      <c r="F21" s="174"/>
      <c r="G21" s="174"/>
    </row>
    <row r="22" spans="1:7" hidden="1" x14ac:dyDescent="0.2">
      <c r="A22" s="30">
        <v>25</v>
      </c>
      <c r="B22" s="30" t="str">
        <f>IFERROR(VLOOKUP(A22,'A, B, C, D, E, G'!$A$5:$C$36,2),"")</f>
        <v>Spiegel incl. planchet</v>
      </c>
      <c r="C22" s="174" t="str">
        <f>IFERROR(VLOOKUP(A22,'A, B, C, D, E, G'!$A$5:$C$36,3),"")</f>
        <v>Dient vrij te zijn van vlekken, stof, vingertasten, gehecht vuil en strepen.</v>
      </c>
      <c r="D22" s="174"/>
      <c r="E22" s="174"/>
      <c r="F22" s="174"/>
      <c r="G22" s="174"/>
    </row>
    <row r="23" spans="1:7" hidden="1" x14ac:dyDescent="0.2">
      <c r="A23" s="30">
        <v>26</v>
      </c>
      <c r="B23" s="30" t="str">
        <f>IFERROR(VLOOKUP(A23,'A, B, C, D, E, G'!$A$5:$C$36,2),"")</f>
        <v>Tafel, bureau (incl. ladenblok)</v>
      </c>
      <c r="C23" s="174" t="str">
        <f>IFERROR(VLOOKUP(A23,'A, B, C, D, E, G'!$A$5:$C$36,3),"")</f>
        <v>De boven- en voorzijde dient stof-, vlek- en vingertastenvrij te zijn. Op de tafelpoten mag licht stof aanwezig zijn.</v>
      </c>
      <c r="D23" s="174"/>
      <c r="E23" s="174"/>
      <c r="F23" s="174"/>
      <c r="G23" s="174"/>
    </row>
    <row r="24" spans="1:7" ht="35.25" customHeight="1" x14ac:dyDescent="0.2">
      <c r="A24" s="30">
        <v>28</v>
      </c>
      <c r="B24" s="30" t="str">
        <f>IFERROR(VLOOKUP(A24,'A, B, C, D, E, G'!$A$5:$C$36,2),"")</f>
        <v>Vloer (zacht - hard)</v>
      </c>
      <c r="C24" s="174" t="str">
        <f>IFERROR(VLOOKUP(A24,'A, B, C, D, E, G'!$A$5:$C$36,3),"")</f>
        <v>Op de vloer mag geen zichtbaar vuil, vlekken, gehecht vuil en stof(randen) aanwezig zijn. Vlekken en kauwgom dienen verwijderd te zijn. De vloer dient egaal te zijn zonder verstoringen, zoals methodefouten en residu. Dienen stof- en vlekvrij te zijn.</v>
      </c>
      <c r="D24" s="174"/>
      <c r="E24" s="174"/>
      <c r="F24" s="174"/>
      <c r="G24" s="174"/>
    </row>
    <row r="25" spans="1:7" x14ac:dyDescent="0.2">
      <c r="A25" s="30">
        <v>30</v>
      </c>
      <c r="B25" s="30" t="str">
        <f>IFERROR(VLOOKUP(A25,'A, B, C, D, E, G'!$A$5:$C$36,2),"")</f>
        <v xml:space="preserve">Wanden </v>
      </c>
      <c r="C25" s="174" t="str">
        <f>IFERROR(VLOOKUP(A25,'A, B, C, D, E, G'!$A$5:$C$36,3),"")</f>
        <v>Dienen stof- en vlekvrij te zijn.</v>
      </c>
      <c r="D25" s="174"/>
      <c r="E25" s="174"/>
      <c r="F25" s="174"/>
      <c r="G25" s="174"/>
    </row>
    <row r="26" spans="1:7" hidden="1" x14ac:dyDescent="0.2">
      <c r="A26" s="30">
        <v>32</v>
      </c>
      <c r="B26" s="30" t="str">
        <f>IFERROR(VLOOKUP(A26,'A, B, C, D, E, G'!$A$5:$C$36,2),"")</f>
        <v>Zitelementen (stoel/ bank/ kruk)</v>
      </c>
      <c r="C26" s="174" t="str">
        <f>IFERROR(VLOOKUP(A26,'A, B, C, D, E, G'!$A$5:$C$36,3),"")</f>
        <v>Op de stoelpoten mag licht stof aanwezig zijn. Het zitvlak en de leuning moeten vrij zijn van stof, vlekken en losliggend vuil</v>
      </c>
      <c r="D26" s="174"/>
      <c r="E26" s="174"/>
      <c r="F26" s="174"/>
      <c r="G26" s="174"/>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55" ht="32.25" hidden="1" customHeight="1" x14ac:dyDescent="0.2">
      <c r="B81" s="12"/>
      <c r="C81" s="14"/>
    </row>
    <row r="82" spans="1:55" ht="32.25" hidden="1" customHeight="1" x14ac:dyDescent="0.2">
      <c r="B82" s="12"/>
      <c r="C82" s="14"/>
    </row>
    <row r="83" spans="1:55" ht="32.25" hidden="1" customHeight="1" x14ac:dyDescent="0.2">
      <c r="B83" s="11"/>
      <c r="C83" s="14"/>
    </row>
    <row r="84" spans="1:55" ht="32.25" hidden="1" customHeight="1" x14ac:dyDescent="0.2">
      <c r="B84" s="6"/>
      <c r="C84" s="14"/>
    </row>
    <row r="85" spans="1:55" ht="32.25" hidden="1" customHeight="1" x14ac:dyDescent="0.2">
      <c r="B85" s="6"/>
      <c r="C85" s="14"/>
    </row>
    <row r="86" spans="1:55" ht="32.25" hidden="1" customHeight="1" x14ac:dyDescent="0.2">
      <c r="B86" s="6"/>
      <c r="C86" s="14"/>
    </row>
    <row r="87" spans="1:55" ht="32.25" hidden="1" customHeight="1" x14ac:dyDescent="0.2">
      <c r="B87" s="6"/>
      <c r="C87" s="14"/>
    </row>
    <row r="88" spans="1:55" ht="32.25" hidden="1" customHeight="1" x14ac:dyDescent="0.2">
      <c r="B88" s="6"/>
      <c r="C88" s="14"/>
    </row>
    <row r="89" spans="1:55" ht="32.25" hidden="1" customHeight="1" x14ac:dyDescent="0.2">
      <c r="B89" s="6"/>
      <c r="C89" s="14"/>
    </row>
    <row r="90" spans="1:55" ht="32.25" hidden="1" customHeight="1" x14ac:dyDescent="0.2">
      <c r="B90" s="6"/>
      <c r="C90" s="14"/>
    </row>
    <row r="91" spans="1:55" ht="32.25" hidden="1" customHeight="1" x14ac:dyDescent="0.2">
      <c r="B91" s="6"/>
      <c r="C91" s="14"/>
    </row>
    <row r="92" spans="1:55" ht="32.25" hidden="1" customHeight="1" x14ac:dyDescent="0.2">
      <c r="B92" s="6"/>
      <c r="C92" s="14"/>
    </row>
    <row r="93" spans="1:55" ht="32.25" customHeight="1" x14ac:dyDescent="0.2">
      <c r="A93" s="22"/>
      <c r="B93" s="29"/>
      <c r="C93" s="23"/>
      <c r="D93" s="22"/>
      <c r="E93" s="22"/>
      <c r="F93" s="22"/>
      <c r="G93" s="22"/>
      <c r="BB93" s="22"/>
      <c r="BC93" s="22"/>
    </row>
    <row r="94" spans="1:55" x14ac:dyDescent="0.2">
      <c r="A94" s="33"/>
      <c r="B94" s="34" t="s">
        <v>118</v>
      </c>
      <c r="C94" s="34" t="s">
        <v>119</v>
      </c>
      <c r="D94" s="34" t="s">
        <v>120</v>
      </c>
      <c r="E94" s="34" t="s">
        <v>121</v>
      </c>
      <c r="F94" s="35" t="s">
        <v>122</v>
      </c>
      <c r="G94" s="22"/>
    </row>
    <row r="95" spans="1:55" x14ac:dyDescent="0.2">
      <c r="A95" s="30">
        <v>1</v>
      </c>
      <c r="B95" s="30" t="str">
        <f>IFERROR(VLOOKUP(A95,'A, B, C, D, E, G'!$A$87:$B$107,2),"")</f>
        <v>Afval-, prullen- en papierbakken</v>
      </c>
      <c r="C95" s="54" t="s">
        <v>13</v>
      </c>
      <c r="D95" s="54" t="s">
        <v>13</v>
      </c>
      <c r="E95" s="54" t="s">
        <v>13</v>
      </c>
      <c r="F95" s="54" t="s">
        <v>13</v>
      </c>
      <c r="G95" s="22"/>
    </row>
    <row r="96" spans="1:55" x14ac:dyDescent="0.2">
      <c r="A96" s="30">
        <v>2</v>
      </c>
      <c r="B96" s="30" t="str">
        <f>IFERROR(VLOOKUP(A96,'A, B, C, D, E, G'!$A$87:$B$107,2),"")</f>
        <v>Deuren (inclusief sponning en omlijsting</v>
      </c>
      <c r="C96" s="54" t="s">
        <v>13</v>
      </c>
      <c r="D96" s="54" t="s">
        <v>13</v>
      </c>
      <c r="E96" s="54" t="s">
        <v>13</v>
      </c>
      <c r="F96" s="54" t="s">
        <v>13</v>
      </c>
      <c r="G96" s="22"/>
    </row>
    <row r="97" spans="1:7" x14ac:dyDescent="0.2">
      <c r="A97" s="30">
        <v>18</v>
      </c>
      <c r="B97" s="30">
        <f>IFERROR(VLOOKUP(A97,'A, B, C, D, E, G'!$A$87:$B$107,2),"")</f>
        <v>0</v>
      </c>
      <c r="C97" s="54" t="s">
        <v>13</v>
      </c>
      <c r="D97" s="54" t="s">
        <v>13</v>
      </c>
      <c r="E97" s="54" t="s">
        <v>13</v>
      </c>
      <c r="F97" s="54" t="s">
        <v>13</v>
      </c>
      <c r="G97" s="22"/>
    </row>
    <row r="98" spans="1:7" hidden="1" x14ac:dyDescent="0.2">
      <c r="A98" s="30">
        <v>19</v>
      </c>
      <c r="B98" s="30">
        <f>IFERROR(VLOOKUP(A98,'A, B, C, D, E, G'!$A$87:$B$107,2),"")</f>
        <v>0</v>
      </c>
      <c r="C98" s="54" t="s">
        <v>13</v>
      </c>
      <c r="D98" s="54" t="s">
        <v>13</v>
      </c>
      <c r="E98" s="54" t="s">
        <v>13</v>
      </c>
      <c r="F98" s="54" t="s">
        <v>13</v>
      </c>
      <c r="G98" s="22"/>
    </row>
    <row r="99" spans="1:7" x14ac:dyDescent="0.2">
      <c r="A99" s="30">
        <v>20</v>
      </c>
      <c r="B99" s="30">
        <f>IFERROR(VLOOKUP(A99,'A, B, C, D, E, G'!$A$87:$B$107,2),"")</f>
        <v>0</v>
      </c>
      <c r="C99" s="54"/>
      <c r="D99" s="54"/>
      <c r="E99" s="54" t="s">
        <v>13</v>
      </c>
      <c r="F99" s="54"/>
      <c r="G99" s="22"/>
    </row>
    <row r="100" spans="1:7" x14ac:dyDescent="0.2">
      <c r="A100" s="30">
        <v>21</v>
      </c>
      <c r="B100" s="32">
        <f>IFERROR(VLOOKUP(A100,'A, B, C, D, E, G'!$A$87:$B$107,2),"")</f>
        <v>0</v>
      </c>
      <c r="C100" s="54" t="s">
        <v>13</v>
      </c>
      <c r="D100" s="54" t="s">
        <v>13</v>
      </c>
      <c r="E100" s="54" t="s">
        <v>13</v>
      </c>
      <c r="F100" s="54" t="s">
        <v>13</v>
      </c>
      <c r="G100" s="22"/>
    </row>
    <row r="101" spans="1:7" x14ac:dyDescent="0.2">
      <c r="A101" s="30">
        <v>22</v>
      </c>
      <c r="B101" s="30">
        <f>IFERROR(VLOOKUP(A101,'A, B, C, D, E, G'!$A$87:$B$107,2),"")</f>
        <v>0</v>
      </c>
      <c r="C101" s="54" t="s">
        <v>13</v>
      </c>
      <c r="D101" s="54" t="s">
        <v>13</v>
      </c>
      <c r="E101" s="54" t="s">
        <v>13</v>
      </c>
      <c r="F101" s="54" t="s">
        <v>13</v>
      </c>
      <c r="G101" s="22"/>
    </row>
    <row r="102" spans="1:7" x14ac:dyDescent="0.2">
      <c r="A102" s="30">
        <v>23</v>
      </c>
      <c r="B102" s="30">
        <f>IFERROR(VLOOKUP(A102,'A, B, C, D, E, G'!$A$87:$B$107,2),"")</f>
        <v>0</v>
      </c>
      <c r="C102" s="54"/>
      <c r="D102" s="54" t="s">
        <v>13</v>
      </c>
      <c r="E102" s="54"/>
      <c r="F102" s="54" t="s">
        <v>13</v>
      </c>
      <c r="G102" s="22"/>
    </row>
    <row r="103" spans="1:7" s="22" customFormat="1" ht="32.25" customHeight="1" x14ac:dyDescent="0.2">
      <c r="B103" s="22" t="str">
        <f>IFERROR(VLOOKUP(A103,'A, B, C, D, E, G'!$A$87:$B$107,2),"")</f>
        <v/>
      </c>
    </row>
    <row r="104" spans="1:7" s="22" customFormat="1" ht="32.25" customHeight="1" x14ac:dyDescent="0.2">
      <c r="B104" s="22" t="str">
        <f>IFERROR(VLOOKUP(A104,'A, B, C, D, E, G'!$A$87:$B$107,2),"")</f>
        <v/>
      </c>
    </row>
    <row r="105" spans="1:7" s="22" customFormat="1" ht="32.25" customHeight="1" x14ac:dyDescent="0.2">
      <c r="B105" s="22" t="str">
        <f>IFERROR(VLOOKUP(A105,'A, B, C, D, E, G'!$A$87:$B$107,2),"")</f>
        <v/>
      </c>
    </row>
    <row r="106" spans="1:7" s="22" customFormat="1" ht="32.25" customHeight="1" x14ac:dyDescent="0.2">
      <c r="B106" s="22" t="str">
        <f>IFERROR(VLOOKUP(A106,'A, B, C, D, E, G'!$A$87:$B$107,2),"")</f>
        <v/>
      </c>
    </row>
    <row r="107" spans="1:7" s="22" customFormat="1" ht="32.25" customHeight="1" x14ac:dyDescent="0.2">
      <c r="B107" s="22" t="str">
        <f>IFERROR(VLOOKUP(A107,'A, B, C, D, E, G'!$A$87:$B$107,2),"")</f>
        <v/>
      </c>
    </row>
    <row r="108" spans="1:7" s="22" customFormat="1" ht="32.25" customHeight="1" x14ac:dyDescent="0.2">
      <c r="B108" s="22" t="str">
        <f>IFERROR(VLOOKUP(A108,'A, B, C, D, E, G'!$A$87:$B$107,2),"")</f>
        <v/>
      </c>
    </row>
    <row r="109" spans="1:7" s="22" customFormat="1" ht="32.25" customHeight="1" x14ac:dyDescent="0.2">
      <c r="B109" s="22" t="str">
        <f>IFERROR(VLOOKUP(A109,'A, B, C, D, E, G'!$A$87:$B$107,2),"")</f>
        <v/>
      </c>
    </row>
    <row r="110" spans="1:7" s="22" customFormat="1" ht="32.25" customHeight="1" x14ac:dyDescent="0.2">
      <c r="B110" s="22" t="str">
        <f>IFERROR(VLOOKUP(A110,'A, B, C, D, E, G'!$A$87:$B$107,2),"")</f>
        <v/>
      </c>
    </row>
    <row r="111" spans="1:7" s="22" customFormat="1" ht="32.25" customHeight="1" x14ac:dyDescent="0.2">
      <c r="B111" s="22" t="str">
        <f>IFERROR(VLOOKUP(A111,'A, B, C, D, E, G'!$A$87:$B$107,2),"")</f>
        <v/>
      </c>
    </row>
    <row r="112" spans="1:7" s="22" customFormat="1" ht="32.25" customHeight="1" x14ac:dyDescent="0.2">
      <c r="B112" s="22" t="str">
        <f>IFERROR(VLOOKUP(A112,'A, B, C, D, E, G'!$A$87:$B$107,2),"")</f>
        <v/>
      </c>
    </row>
    <row r="113" spans="2:2" s="22" customFormat="1" ht="32.25" customHeight="1" x14ac:dyDescent="0.2">
      <c r="B113" s="22" t="str">
        <f>IFERROR(VLOOKUP(A113,'A, B, C, D, E, G'!$A$87:$B$107,2),"")</f>
        <v/>
      </c>
    </row>
    <row r="114" spans="2:2" s="22" customFormat="1" ht="32.25" customHeight="1" x14ac:dyDescent="0.2">
      <c r="B114" s="22" t="str">
        <f>IFERROR(VLOOKUP(A114,'A, B, C, D, E, G'!$A$87:$B$107,2),"")</f>
        <v/>
      </c>
    </row>
    <row r="115" spans="2:2" s="22" customFormat="1" ht="32.25" customHeight="1" x14ac:dyDescent="0.2">
      <c r="B115" s="22" t="str">
        <f>IFERROR(VLOOKUP(A115,'A, B, C, D, E, G'!$A$87:$B$107,2),"")</f>
        <v/>
      </c>
    </row>
    <row r="116" spans="2:2" s="22" customFormat="1" ht="32.25" customHeight="1" x14ac:dyDescent="0.2">
      <c r="B116" s="22" t="str">
        <f>IFERROR(VLOOKUP(A116,'A, B, C, D, E, G'!$A$87:$B$107,2),"")</f>
        <v/>
      </c>
    </row>
    <row r="117" spans="2:2" s="22" customFormat="1" ht="32.25" customHeight="1" x14ac:dyDescent="0.2"/>
    <row r="118" spans="2:2" s="22" customFormat="1" ht="32.25" customHeight="1" x14ac:dyDescent="0.2"/>
    <row r="119" spans="2:2" s="22" customFormat="1" ht="32.25" customHeight="1" x14ac:dyDescent="0.2"/>
    <row r="120" spans="2:2" s="22" customFormat="1" ht="32.25" customHeight="1" x14ac:dyDescent="0.2"/>
    <row r="121" spans="2:2" s="22" customFormat="1" ht="32.25" customHeight="1" x14ac:dyDescent="0.2"/>
    <row r="122" spans="2:2" s="22" customFormat="1" ht="32.25" customHeight="1" x14ac:dyDescent="0.2"/>
    <row r="123" spans="2:2" s="22" customFormat="1" ht="32.25" customHeight="1" x14ac:dyDescent="0.2"/>
    <row r="124" spans="2:2" s="22" customFormat="1" ht="32.25" customHeight="1" x14ac:dyDescent="0.2"/>
    <row r="125" spans="2:2" s="22" customFormat="1" ht="32.25" customHeight="1" x14ac:dyDescent="0.2"/>
    <row r="126" spans="2:2" s="22" customFormat="1" ht="32.25" customHeight="1" x14ac:dyDescent="0.2"/>
    <row r="127" spans="2:2" s="22" customFormat="1" ht="32.25" customHeight="1" x14ac:dyDescent="0.2"/>
    <row r="128" spans="2:2"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ht="32.25" customHeight="1" x14ac:dyDescent="0.2"/>
    <row r="148" ht="32.25" customHeight="1" x14ac:dyDescent="0.2"/>
    <row r="149" ht="32.25" customHeight="1" x14ac:dyDescent="0.2"/>
    <row r="150" ht="32.25" customHeight="1" x14ac:dyDescent="0.2"/>
    <row r="15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1OUKOSLiRldBCy9dRo1uRTtIqWWSAzlLP2Jhm0ObaAhsPiKPqCPv0OeIk8NwFn6DfdQo5Nm5+uouIk6c71Nssw==" saltValue="zF1LS6hHO90POwMOVpqX5A==" spinCount="100000" sheet="1" objects="1" scenarios="1" selectLockedCells="1"/>
  <dataConsolidate>
    <dataRefs count="2">
      <dataRef ref="A3:A44" sheet="A, B, C, D, E, G"/>
      <dataRef ref="C3:C44" sheet="A, B, C, D, E, G"/>
    </dataRefs>
  </dataConsolidate>
  <mergeCells count="21">
    <mergeCell ref="C6:G6"/>
    <mergeCell ref="C7:G7"/>
    <mergeCell ref="C8:G8"/>
    <mergeCell ref="C9:G9"/>
    <mergeCell ref="C10:G10"/>
    <mergeCell ref="C11:G11"/>
    <mergeCell ref="C12:G12"/>
    <mergeCell ref="C13:G13"/>
    <mergeCell ref="C14:G14"/>
    <mergeCell ref="C15:G15"/>
    <mergeCell ref="C16:G16"/>
    <mergeCell ref="C17:G17"/>
    <mergeCell ref="C24:G24"/>
    <mergeCell ref="C25:G25"/>
    <mergeCell ref="C26:G26"/>
    <mergeCell ref="C18:G18"/>
    <mergeCell ref="C19:G19"/>
    <mergeCell ref="C20:G20"/>
    <mergeCell ref="C21:G21"/>
    <mergeCell ref="C22:G22"/>
    <mergeCell ref="C23:G23"/>
  </mergeCells>
  <pageMargins left="0.25" right="0.25" top="0.75" bottom="0.75" header="0.3" footer="0.3"/>
  <pageSetup paperSize="9" scale="44" orientation="landscape"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C752"/>
  <sheetViews>
    <sheetView view="pageBreakPreview" zoomScale="60" zoomScaleNormal="80" workbookViewId="0">
      <selection activeCell="C9" sqref="C9:G9"/>
    </sheetView>
  </sheetViews>
  <sheetFormatPr defaultColWidth="9.140625" defaultRowHeight="15.75" x14ac:dyDescent="0.2"/>
  <cols>
    <col min="1" max="1" width="3.7109375" style="2" bestFit="1" customWidth="1"/>
    <col min="2" max="2" width="146.42578125" style="2" bestFit="1" customWidth="1"/>
    <col min="3" max="3" width="18.140625" style="2" customWidth="1"/>
    <col min="4" max="4" width="18.140625" style="2" bestFit="1" customWidth="1"/>
    <col min="5" max="5" width="19" style="2" bestFit="1" customWidth="1"/>
    <col min="6" max="6" width="18.140625" style="2" bestFit="1" customWidth="1"/>
    <col min="7" max="7" width="78.7109375" style="2" customWidth="1"/>
    <col min="8" max="8" width="10.5703125" style="22" bestFit="1" customWidth="1"/>
    <col min="9" max="9" width="12.85546875" style="22" bestFit="1" customWidth="1"/>
    <col min="10" max="10" width="17.85546875" style="22" bestFit="1" customWidth="1"/>
    <col min="11" max="55" width="9.140625" style="22"/>
    <col min="56" max="16384" width="9.140625" style="2"/>
  </cols>
  <sheetData>
    <row r="1" spans="1:55" s="1" customFormat="1" x14ac:dyDescent="0.25">
      <c r="A1" s="43"/>
      <c r="B1" s="44" t="s">
        <v>132</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row>
    <row r="2" spans="1:55" x14ac:dyDescent="0.2">
      <c r="A2" s="47"/>
      <c r="B2" s="21" t="s">
        <v>115</v>
      </c>
      <c r="C2" s="22"/>
      <c r="D2" s="22"/>
      <c r="E2" s="22"/>
      <c r="F2" s="22"/>
      <c r="G2" s="48"/>
    </row>
    <row r="3" spans="1:55" x14ac:dyDescent="0.25">
      <c r="A3" s="49"/>
      <c r="B3" s="50" t="s">
        <v>133</v>
      </c>
      <c r="C3" s="51"/>
      <c r="D3" s="51"/>
      <c r="E3" s="51"/>
      <c r="F3" s="51"/>
      <c r="G3" s="52"/>
    </row>
    <row r="4" spans="1:55" x14ac:dyDescent="0.2">
      <c r="A4" s="33"/>
      <c r="B4" s="40" t="s">
        <v>117</v>
      </c>
      <c r="C4" s="41"/>
      <c r="D4" s="41"/>
      <c r="E4" s="41"/>
      <c r="F4" s="41"/>
      <c r="G4" s="42"/>
    </row>
    <row r="5" spans="1:55" x14ac:dyDescent="0.2">
      <c r="A5" s="36"/>
      <c r="B5" s="37" t="s">
        <v>2</v>
      </c>
      <c r="C5" s="37" t="s">
        <v>3</v>
      </c>
      <c r="D5" s="38"/>
      <c r="E5" s="38"/>
      <c r="F5" s="38"/>
      <c r="G5" s="39"/>
    </row>
    <row r="6" spans="1:55"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55" x14ac:dyDescent="0.2">
      <c r="A7" s="30">
        <v>4</v>
      </c>
      <c r="B7" s="30" t="str">
        <f>IFERROR(VLOOKUP(A7,'A, B, C, D, E, G'!$A$5:$C$36,2),"")</f>
        <v>Borstelhouder</v>
      </c>
      <c r="C7" s="174" t="str">
        <f>IFERROR(VLOOKUP(A7,'A, B, C, D, E, G'!$A$5:$C$36,3),"")</f>
        <v>Dient stof-, vlek- en watervrij te zijn.</v>
      </c>
      <c r="D7" s="174"/>
      <c r="E7" s="174"/>
      <c r="F7" s="174"/>
      <c r="G7" s="174"/>
    </row>
    <row r="8" spans="1:55" x14ac:dyDescent="0.2">
      <c r="A8" s="30">
        <v>7</v>
      </c>
      <c r="B8" s="30" t="str">
        <f>IFERROR(VLOOKUP(A8,'A, B, C, D, E, G'!$A$5:$C$36,2),"")</f>
        <v>Deur (incl. glas en sponning) en deurstopper</v>
      </c>
      <c r="C8" s="174" t="str">
        <f>IFERROR(VLOOKUP(A8,'A, B, C, D, E, G'!$A$5:$C$36,3),"")</f>
        <v>Dient stof-, vlek- en vingertastvrij te zijn en ontdaan van schopstrepen.</v>
      </c>
      <c r="D8" s="174"/>
      <c r="E8" s="174"/>
      <c r="F8" s="174"/>
      <c r="G8" s="174"/>
    </row>
    <row r="9" spans="1:55" x14ac:dyDescent="0.2">
      <c r="A9" s="30">
        <v>8</v>
      </c>
      <c r="B9" s="30" t="str">
        <f>IFERROR(VLOOKUP(A9,'A, B, C, D, E, G'!$A$5:$C$36,2),"")</f>
        <v>Doorspoelinstallatie</v>
      </c>
      <c r="C9" s="174" t="str">
        <f>IFERROR(VLOOKUP(A9,'A, B, C, D, E, G'!$A$5:$C$36,3),"")</f>
        <v>Hierop mag licht stof aanwezig zijn, kalkaanslag dient verwijderd te zijn</v>
      </c>
      <c r="D9" s="174"/>
      <c r="E9" s="174"/>
      <c r="F9" s="174"/>
      <c r="G9" s="174"/>
    </row>
    <row r="10" spans="1:55" x14ac:dyDescent="0.2">
      <c r="A10" s="30">
        <v>9</v>
      </c>
      <c r="B10" s="30" t="str">
        <f>IFERROR(VLOOKUP(A10,'A, B, C, D, E, G'!$A$5:$C$36,2),"")</f>
        <v>Douche-installatie</v>
      </c>
      <c r="C10" s="174" t="str">
        <f>IFERROR(VLOOKUP(A10,'A, B, C, D, E, G'!$A$5:$C$36,3),"")</f>
        <v>Hierop mag licht stof aanwezig zijn, kalkaanslag dient verwijderd te zijn</v>
      </c>
      <c r="D10" s="174"/>
      <c r="E10" s="174"/>
      <c r="F10" s="174"/>
      <c r="G10" s="174"/>
    </row>
    <row r="11" spans="1:55" x14ac:dyDescent="0.2">
      <c r="A11" s="30">
        <v>10</v>
      </c>
      <c r="B11" s="30" t="str">
        <f>IFERROR(VLOOKUP(A11,'A, B, C, D, E, G'!$A$5:$C$36,2),"")</f>
        <v>Handdoekautomaat/zeepdispencers</v>
      </c>
      <c r="C11" s="174" t="str">
        <f>IFERROR(VLOOKUP(A11,'A, B, C, D, E, G'!$A$5:$C$36,3),"")</f>
        <v>Dienen stof- en vlekvrij te zijn en geen aangekoekt vuil te bevatten.</v>
      </c>
      <c r="D11" s="174"/>
      <c r="E11" s="174"/>
      <c r="F11" s="174"/>
      <c r="G11" s="174"/>
    </row>
    <row r="12" spans="1:55" x14ac:dyDescent="0.2">
      <c r="A12" s="30">
        <v>11</v>
      </c>
      <c r="B12" s="30" t="str">
        <f>IFERROR(VLOOKUP(A12,'A, B, C, D, E, G'!$A$5:$C$36,2),"")</f>
        <v>Handdoekautomaat/zeepdispencers</v>
      </c>
      <c r="C12" s="174" t="str">
        <f>IFERROR(VLOOKUP(A12,'A, B, C, D, E, G'!$A$5:$C$36,3),"")</f>
        <v>Dienen stof- en vlekvrij te zijn en geen aangekoekt vuil te bevatten.</v>
      </c>
      <c r="D12" s="174"/>
      <c r="E12" s="174"/>
      <c r="F12" s="174"/>
      <c r="G12" s="174"/>
    </row>
    <row r="13" spans="1:55" x14ac:dyDescent="0.2">
      <c r="A13" s="30">
        <v>12</v>
      </c>
      <c r="B13" s="30" t="str">
        <f>IFERROR(VLOOKUP(A13,'A, B, C, D, E, G'!$A$5:$C$36,2),"")</f>
        <v>Houders t.b.v. sanitaire voorzieningen</v>
      </c>
      <c r="C13" s="174" t="str">
        <f>IFERROR(VLOOKUP(A13,'A, B, C, D, E, G'!$A$5:$C$36,3),"")</f>
        <v>Dient stof-, vlek- en vingertastenvrij te zijn en voorzien van voldoende vulling</v>
      </c>
      <c r="D13" s="174"/>
      <c r="E13" s="174"/>
      <c r="F13" s="174"/>
      <c r="G13" s="174"/>
    </row>
    <row r="14" spans="1:55" x14ac:dyDescent="0.2">
      <c r="A14" s="30">
        <v>17</v>
      </c>
      <c r="B14" s="30" t="str">
        <f>IFERROR(VLOOKUP(A14,'A, B, C, D, E, G'!$A$5:$C$36,2),"")</f>
        <v>Monitor, beeldscherm, televisie</v>
      </c>
      <c r="C14" s="174" t="str">
        <f>IFERROR(VLOOKUP(A14,'A, B, C, D, E, G'!$A$5:$C$36,3),"")</f>
        <v>Dient stof- en spinragvrij te zijn.</v>
      </c>
      <c r="D14" s="174"/>
      <c r="E14" s="174"/>
      <c r="F14" s="174"/>
      <c r="G14" s="174"/>
    </row>
    <row r="15" spans="1:55" x14ac:dyDescent="0.2">
      <c r="A15" s="30">
        <v>18</v>
      </c>
      <c r="B15" s="30" t="str">
        <f>IFERROR(VLOOKUP(A15,'A, B, C, D, E, G'!$A$5:$C$36,2),"")</f>
        <v>Monitor, beeldscherm, televisie</v>
      </c>
      <c r="C15" s="174" t="str">
        <f>IFERROR(VLOOKUP(A15,'A, B, C, D, E, G'!$A$5:$C$36,3),"")</f>
        <v>Dient stof- en spinragvrij te zijn.</v>
      </c>
      <c r="D15" s="174"/>
      <c r="E15" s="174"/>
      <c r="F15" s="174"/>
      <c r="G15" s="174"/>
    </row>
    <row r="16" spans="1:55" x14ac:dyDescent="0.2">
      <c r="A16" s="30">
        <v>22</v>
      </c>
      <c r="B16" s="30" t="str">
        <f>IFERROR(VLOOKUP(A16,'A, B, C, D, E, G'!$A$5:$C$36,2),"")</f>
        <v>Radiatoren/ convectorkasten</v>
      </c>
      <c r="C16" s="174" t="str">
        <f>IFERROR(VLOOKUP(A16,'A, B, C, D, E, G'!$A$5:$C$36,3),"")</f>
        <v>Licht stof mag aanwezig zijn, is ontdaan van schopstrepen en vlekken, los vuil wat tussen radiator en wand is dient verwijderd te worden.</v>
      </c>
      <c r="D16" s="174"/>
      <c r="E16" s="174"/>
      <c r="F16" s="174"/>
      <c r="G16" s="174"/>
    </row>
    <row r="17" spans="1:7" x14ac:dyDescent="0.2">
      <c r="A17" s="30">
        <v>23</v>
      </c>
      <c r="B17" s="30" t="str">
        <f>IFERROR(VLOOKUP(A17,'A, B, C, D, E, G'!$A$5:$C$36,2),"")</f>
        <v>Randen, richels, kapstokken, schakelaars, contactdozen, plinten, kozijnen, kabelgoten, buizen en leidingen, vensterbanken, brandblusser en slanghaspel</v>
      </c>
      <c r="C17" s="174" t="str">
        <f>IFERROR(VLOOKUP(A17,'A, B, C, D, E, G'!$A$5:$C$36,3),"")</f>
        <v>Hierop mag licht stof aanwezig zijn, dient vrij te zijn van vlekken (ook schopstrepen) tot een hoogte van 2,10 m</v>
      </c>
      <c r="D17" s="174"/>
      <c r="E17" s="174"/>
      <c r="F17" s="174"/>
      <c r="G17" s="174"/>
    </row>
    <row r="18" spans="1:7" x14ac:dyDescent="0.2">
      <c r="A18" s="30">
        <v>24</v>
      </c>
      <c r="B18" s="30" t="str">
        <f>IFERROR(VLOOKUP(A18,'A, B, C, D, E, G'!$A$5:$C$36,2),"")</f>
        <v>Separatie- / Balustradeglas</v>
      </c>
      <c r="C18" s="174" t="str">
        <f>IFERROR(VLOOKUP(A18,'A, B, C, D, E, G'!$A$5:$C$36,3),"")</f>
        <v>Dient vrij te zijn van vlekken, stof, vingertasten, gehecht vuil en strepen.</v>
      </c>
      <c r="D18" s="174"/>
      <c r="E18" s="174"/>
      <c r="F18" s="174"/>
      <c r="G18" s="174"/>
    </row>
    <row r="19" spans="1:7" x14ac:dyDescent="0.2">
      <c r="A19" s="30">
        <v>25</v>
      </c>
      <c r="B19" s="30" t="str">
        <f>IFERROR(VLOOKUP(A19,'A, B, C, D, E, G'!$A$5:$C$36,2),"")</f>
        <v>Spiegel incl. planchet</v>
      </c>
      <c r="C19" s="174" t="str">
        <f>IFERROR(VLOOKUP(A19,'A, B, C, D, E, G'!$A$5:$C$36,3),"")</f>
        <v>Dient vrij te zijn van vlekken, stof, vingertasten, gehecht vuil en strepen.</v>
      </c>
      <c r="D19" s="174"/>
      <c r="E19" s="174"/>
      <c r="F19" s="174"/>
      <c r="G19" s="174"/>
    </row>
    <row r="20" spans="1:7" x14ac:dyDescent="0.2">
      <c r="A20" s="30">
        <v>27</v>
      </c>
      <c r="B20" s="30" t="str">
        <f>IFERROR(VLOOKUP(A20,'A, B, C, D, E, G'!$A$5:$C$36,2),"")</f>
        <v>Toilet (incl. bril, drukknop, handgreep en schaamschot) en urinoir</v>
      </c>
      <c r="C20" s="174" t="str">
        <f>IFERROR(VLOOKUP(A20,'A, B, C, D, E, G'!$A$5:$C$36,3),"")</f>
        <v>Dient vrij te zijn van vlekken, stof, vingertasten,kalkaanslag, gehecht vuil en strepen.</v>
      </c>
      <c r="D20" s="174"/>
      <c r="E20" s="174"/>
      <c r="F20" s="174"/>
      <c r="G20" s="174"/>
    </row>
    <row r="21" spans="1:7" ht="32.25" customHeight="1" x14ac:dyDescent="0.2">
      <c r="A21" s="30">
        <v>28</v>
      </c>
      <c r="B21" s="30" t="str">
        <f>IFERROR(VLOOKUP(A21,'A, B, C, D, E, G'!$A$5:$C$36,2),"")</f>
        <v>Vloer (zacht - hard)</v>
      </c>
      <c r="C21" s="174" t="str">
        <f>IFERROR(VLOOKUP(A21,'A, B, C, D, E, G'!$A$5:$C$36,3),"")</f>
        <v>Op de vloer mag geen zichtbaar vuil, vlekken, gehecht vuil en stof(randen) aanwezig zijn. Vlekken en kauwgom dienen verwijderd te zijn. De vloer dient egaal te zijn zonder verstoringen, zoals methodefouten en residu. Dienen stof- en vlekvrij te zijn.</v>
      </c>
      <c r="D21" s="174"/>
      <c r="E21" s="174"/>
      <c r="F21" s="174"/>
      <c r="G21" s="174"/>
    </row>
    <row r="22" spans="1:7" ht="32.25" customHeight="1" x14ac:dyDescent="0.2">
      <c r="A22" s="30">
        <v>29</v>
      </c>
      <c r="B22" s="30" t="str">
        <f>IFERROR(VLOOKUP(A22,'A, B, C, D, E, G'!$A$5:$C$36,2),"")</f>
        <v>Vloergoot / put</v>
      </c>
      <c r="C22" s="174" t="str">
        <f>IFERROR(VLOOKUP(A22,'A, B, C, D, E, G'!$A$5:$C$36,3),"")</f>
        <v>Binnenzijde behoeft niet vlekvrij te zijn, maar geen aangekoekt of losliggend vuil bevatten. De buitenzijde dient stof- en vlekvrij te zijn. De goot/put dient voorzien te zijn van water.</v>
      </c>
      <c r="D22" s="174"/>
      <c r="E22" s="174"/>
      <c r="F22" s="174"/>
      <c r="G22" s="174"/>
    </row>
    <row r="23" spans="1:7" x14ac:dyDescent="0.2">
      <c r="A23" s="30">
        <v>30</v>
      </c>
      <c r="B23" s="30" t="str">
        <f>IFERROR(VLOOKUP(A23,'A, B, C, D, E, G'!$A$5:$C$36,2),"")</f>
        <v xml:space="preserve">Wanden </v>
      </c>
      <c r="C23" s="174" t="str">
        <f>IFERROR(VLOOKUP(A23,'A, B, C, D, E, G'!$A$5:$C$36,3),"")</f>
        <v>Dienen stof- en vlekvrij te zijn.</v>
      </c>
      <c r="D23" s="174"/>
      <c r="E23" s="174"/>
      <c r="F23" s="174"/>
      <c r="G23" s="174"/>
    </row>
    <row r="24" spans="1:7" x14ac:dyDescent="0.2">
      <c r="A24" s="30">
        <v>31</v>
      </c>
      <c r="B24" s="30" t="str">
        <f>IFERROR(VLOOKUP(A24,'A, B, C, D, E, G'!$A$5:$C$36,2),"")</f>
        <v>Wastafels, -bakken, -troggen, sifons en kranen</v>
      </c>
      <c r="C24" s="174" t="str">
        <f>IFERROR(VLOOKUP(A24,'A, B, C, D, E, G'!$A$5:$C$36,3),"")</f>
        <v>Dienen stof- en vlekvrij te zijn en geen aangekoekt vuil of kalkaanslag te bevatten.</v>
      </c>
      <c r="D24" s="174"/>
      <c r="E24" s="174"/>
      <c r="F24" s="174"/>
      <c r="G24" s="174"/>
    </row>
    <row r="25" spans="1:7" ht="32.25" hidden="1" customHeight="1" x14ac:dyDescent="0.2">
      <c r="B25" s="2" t="str">
        <f>IFERROR(VLOOKUP(A25,'A, B, C, D, E, G'!$A$5:$C$36,2),"")</f>
        <v/>
      </c>
      <c r="C25" s="14" t="str">
        <f>IFERROR(VLOOKUP(A25,'A, B, C, D, E, G'!$A$5:$C$36,3),"")</f>
        <v/>
      </c>
    </row>
    <row r="26" spans="1:7" ht="32.25" hidden="1" customHeight="1" x14ac:dyDescent="0.2">
      <c r="B26" s="2" t="str">
        <f>IFERROR(VLOOKUP(A26,'A, B, C, D, E, G'!$A$5:$C$36,2),"")</f>
        <v/>
      </c>
      <c r="C26" s="14" t="str">
        <f>IFERROR(VLOOKUP(A26,'A, B, C, D, E, G'!$A$5:$C$36,3),"")</f>
        <v/>
      </c>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7" ht="32.25" hidden="1" customHeight="1" x14ac:dyDescent="0.2">
      <c r="B81" s="12"/>
      <c r="C81" s="14"/>
    </row>
    <row r="82" spans="1:7" ht="32.25" hidden="1" customHeight="1" x14ac:dyDescent="0.2">
      <c r="B82" s="12"/>
      <c r="C82" s="14"/>
    </row>
    <row r="83" spans="1:7" ht="32.25" hidden="1" customHeight="1" x14ac:dyDescent="0.2">
      <c r="B83" s="11"/>
      <c r="C83" s="14"/>
    </row>
    <row r="84" spans="1:7" ht="32.25" hidden="1" customHeight="1" x14ac:dyDescent="0.2">
      <c r="B84" s="6"/>
      <c r="C84" s="14"/>
    </row>
    <row r="85" spans="1:7" ht="32.25" hidden="1" customHeight="1" x14ac:dyDescent="0.2">
      <c r="B85" s="6"/>
      <c r="C85" s="14"/>
    </row>
    <row r="86" spans="1:7" ht="32.25" hidden="1" customHeight="1" x14ac:dyDescent="0.2">
      <c r="B86" s="6"/>
      <c r="C86" s="14"/>
    </row>
    <row r="87" spans="1:7" ht="32.25" hidden="1" customHeight="1" x14ac:dyDescent="0.2">
      <c r="B87" s="6"/>
      <c r="C87" s="14"/>
    </row>
    <row r="88" spans="1:7" ht="32.25" hidden="1" customHeight="1" x14ac:dyDescent="0.2">
      <c r="B88" s="6"/>
      <c r="C88" s="14"/>
    </row>
    <row r="89" spans="1:7" ht="32.25" hidden="1" customHeight="1" x14ac:dyDescent="0.2">
      <c r="B89" s="6"/>
      <c r="C89" s="14"/>
    </row>
    <row r="90" spans="1:7" ht="32.25" hidden="1" customHeight="1" x14ac:dyDescent="0.2">
      <c r="B90" s="6"/>
      <c r="C90" s="14"/>
    </row>
    <row r="91" spans="1:7" ht="32.25" hidden="1" customHeight="1" x14ac:dyDescent="0.2">
      <c r="B91" s="6"/>
      <c r="C91" s="14"/>
    </row>
    <row r="92" spans="1:7" ht="32.25" hidden="1" customHeight="1" x14ac:dyDescent="0.2">
      <c r="B92" s="6"/>
      <c r="C92" s="14"/>
    </row>
    <row r="93" spans="1:7" ht="32.25" customHeight="1" x14ac:dyDescent="0.2">
      <c r="A93" s="22"/>
      <c r="B93" s="29"/>
      <c r="C93" s="23"/>
      <c r="D93" s="22"/>
      <c r="E93" s="22"/>
      <c r="F93" s="22"/>
      <c r="G93" s="22"/>
    </row>
    <row r="94" spans="1:7" x14ac:dyDescent="0.2">
      <c r="A94" s="33"/>
      <c r="B94" s="34" t="s">
        <v>118</v>
      </c>
      <c r="C94" s="34" t="s">
        <v>119</v>
      </c>
      <c r="D94" s="34" t="s">
        <v>120</v>
      </c>
      <c r="E94" s="34" t="s">
        <v>121</v>
      </c>
      <c r="F94" s="35" t="s">
        <v>122</v>
      </c>
      <c r="G94" s="22"/>
    </row>
    <row r="95" spans="1:7" x14ac:dyDescent="0.2">
      <c r="A95" s="30">
        <v>1</v>
      </c>
      <c r="B95" s="30" t="str">
        <f>IFERROR(VLOOKUP(A95,'A, B, C, D, E, G'!$A$87:$B$107,2),"")</f>
        <v>Afval-, prullen- en papierbakken</v>
      </c>
      <c r="C95" s="54" t="s">
        <v>13</v>
      </c>
      <c r="D95" s="54" t="s">
        <v>13</v>
      </c>
      <c r="E95" s="54" t="s">
        <v>13</v>
      </c>
      <c r="F95" s="54" t="s">
        <v>13</v>
      </c>
      <c r="G95" s="22"/>
    </row>
    <row r="96" spans="1:7" x14ac:dyDescent="0.2">
      <c r="A96" s="30">
        <v>2</v>
      </c>
      <c r="B96" s="30" t="str">
        <f>IFERROR(VLOOKUP(A96,'A, B, C, D, E, G'!$A$87:$B$107,2),"")</f>
        <v>Deuren (inclusief sponning en omlijsting</v>
      </c>
      <c r="C96" s="54" t="s">
        <v>13</v>
      </c>
      <c r="D96" s="54" t="s">
        <v>13</v>
      </c>
      <c r="E96" s="54" t="s">
        <v>13</v>
      </c>
      <c r="F96" s="54" t="s">
        <v>13</v>
      </c>
      <c r="G96" s="22"/>
    </row>
    <row r="97" spans="1:7" x14ac:dyDescent="0.2">
      <c r="A97" s="30">
        <v>3</v>
      </c>
      <c r="B97" s="30" t="str">
        <f>IFERROR(VLOOKUP(A97,'A, B, C, D, E, G'!$A$87:$B$107,2),"")</f>
        <v>Deuren (inclusief sponning en omlijsting</v>
      </c>
      <c r="C97" s="54"/>
      <c r="D97" s="54"/>
      <c r="E97" s="54" t="s">
        <v>13</v>
      </c>
      <c r="F97" s="54"/>
      <c r="G97" s="22"/>
    </row>
    <row r="98" spans="1:7" x14ac:dyDescent="0.2">
      <c r="A98" s="30">
        <v>4</v>
      </c>
      <c r="B98" s="30" t="str">
        <f>IFERROR(VLOOKUP(A98,'A, B, C, D, E, G'!$A$87:$B$107,2),"")</f>
        <v>Deuren (inclusief sponning en omlijsting</v>
      </c>
      <c r="C98" s="54"/>
      <c r="D98" s="54"/>
      <c r="E98" s="54" t="s">
        <v>13</v>
      </c>
      <c r="F98" s="54"/>
      <c r="G98" s="22"/>
    </row>
    <row r="99" spans="1:7" x14ac:dyDescent="0.2">
      <c r="A99" s="30">
        <v>5</v>
      </c>
      <c r="B99" s="30" t="str">
        <f>IFERROR(VLOOKUP(A99,'A, B, C, D, E, G'!$A$87:$B$107,2),"")</f>
        <v>Deuren (inclusief sponning en omlijsting</v>
      </c>
      <c r="C99" s="54"/>
      <c r="D99" s="54"/>
      <c r="E99" s="54" t="s">
        <v>13</v>
      </c>
      <c r="F99" s="54"/>
      <c r="G99" s="22"/>
    </row>
    <row r="100" spans="1:7" x14ac:dyDescent="0.2">
      <c r="A100" s="30">
        <v>6</v>
      </c>
      <c r="B100" s="32" t="str">
        <f>IFERROR(VLOOKUP(A100,'A, B, C, D, E, G'!$A$87:$B$107,2),"")</f>
        <v>Deuren (inclusief sponning en omlijsting</v>
      </c>
      <c r="C100" s="54"/>
      <c r="D100" s="54"/>
      <c r="E100" s="54" t="s">
        <v>13</v>
      </c>
      <c r="F100" s="54"/>
      <c r="G100" s="22"/>
    </row>
    <row r="101" spans="1:7" x14ac:dyDescent="0.2">
      <c r="A101" s="30">
        <v>7</v>
      </c>
      <c r="B101" s="30" t="str">
        <f>IFERROR(VLOOKUP(A101,'A, B, C, D, E, G'!$A$87:$B$107,2),"")</f>
        <v>Deuren (inclusief sponning en omlijsting</v>
      </c>
      <c r="C101" s="54"/>
      <c r="D101" s="54"/>
      <c r="E101" s="54" t="s">
        <v>13</v>
      </c>
      <c r="F101" s="54"/>
      <c r="G101" s="22"/>
    </row>
    <row r="102" spans="1:7" x14ac:dyDescent="0.2">
      <c r="A102" s="30">
        <v>8</v>
      </c>
      <c r="B102" s="30" t="str">
        <f>IFERROR(VLOOKUP(A102,'A, B, C, D, E, G'!$A$87:$B$107,2),"")</f>
        <v>Deuren (inclusief sponning en omlijsting</v>
      </c>
      <c r="C102" s="54"/>
      <c r="D102" s="54"/>
      <c r="E102" s="54" t="s">
        <v>13</v>
      </c>
      <c r="F102" s="54"/>
      <c r="G102" s="22"/>
    </row>
    <row r="103" spans="1:7" x14ac:dyDescent="0.2">
      <c r="A103" s="30">
        <v>9</v>
      </c>
      <c r="B103" s="30" t="str">
        <f>IFERROR(VLOOKUP(A103,'A, B, C, D, E, G'!$A$87:$B$107,2),"")</f>
        <v>Deuren (inclusief sponning en omlijsting</v>
      </c>
      <c r="C103" s="54"/>
      <c r="D103" s="54"/>
      <c r="E103" s="54" t="s">
        <v>13</v>
      </c>
      <c r="F103" s="54"/>
      <c r="G103" s="22"/>
    </row>
    <row r="104" spans="1:7" x14ac:dyDescent="0.2">
      <c r="A104" s="30">
        <v>10</v>
      </c>
      <c r="B104" s="30" t="str">
        <f>IFERROR(VLOOKUP(A104,'A, B, C, D, E, G'!$A$87:$B$107,2),"")</f>
        <v>Deuren (inclusief sponning en omlijsting</v>
      </c>
      <c r="C104" s="54"/>
      <c r="D104" s="54"/>
      <c r="E104" s="54" t="s">
        <v>13</v>
      </c>
      <c r="F104" s="54"/>
      <c r="G104" s="22"/>
    </row>
    <row r="105" spans="1:7" x14ac:dyDescent="0.2">
      <c r="A105" s="30">
        <v>11</v>
      </c>
      <c r="B105" s="30" t="str">
        <f>IFERROR(VLOOKUP(A105,'A, B, C, D, E, G'!$A$87:$B$107,2),"")</f>
        <v>Gehele ruimte</v>
      </c>
      <c r="C105" s="54"/>
      <c r="D105" s="54"/>
      <c r="E105" s="54" t="s">
        <v>13</v>
      </c>
      <c r="F105" s="54"/>
      <c r="G105" s="22"/>
    </row>
    <row r="106" spans="1:7" x14ac:dyDescent="0.2">
      <c r="A106" s="30">
        <v>12</v>
      </c>
      <c r="B106" s="30" t="str">
        <f>IFERROR(VLOOKUP(A106,'A, B, C, D, E, G'!$A$87:$B$107,2),"")</f>
        <v>Zachte vloeren</v>
      </c>
      <c r="C106" s="54"/>
      <c r="D106" s="54"/>
      <c r="E106" s="54" t="s">
        <v>13</v>
      </c>
      <c r="F106" s="54"/>
      <c r="G106" s="22"/>
    </row>
    <row r="107" spans="1:7" x14ac:dyDescent="0.2">
      <c r="A107" s="30">
        <v>13</v>
      </c>
      <c r="B107" s="30" t="str">
        <f>IFERROR(VLOOKUP(A107,'A, B, C, D, E, G'!$A$87:$B$107,2),"")</f>
        <v>1) Archief stofzuigen met stofzuiger met HEPA-filter. Deze mag niet gebruikt worden voor andere werkzaamheden.
Na het zuigen van de ruimte , de stofzuiger controleren of deze voorzien moet worden van een nieuwe stofzuigerzak.
Er mag niet geveegd worden in archiefruimten.</v>
      </c>
      <c r="C107" s="54"/>
      <c r="D107" s="54"/>
      <c r="E107" s="54" t="s">
        <v>13</v>
      </c>
      <c r="F107" s="54"/>
      <c r="G107" s="22"/>
    </row>
    <row r="108" spans="1:7" x14ac:dyDescent="0.2">
      <c r="A108" s="30">
        <v>14</v>
      </c>
      <c r="B108" s="32">
        <f>IFERROR(VLOOKUP(A108,'A, B, C, D, E, G'!$A$87:$B$107,2),"")</f>
        <v>0</v>
      </c>
      <c r="C108" s="54"/>
      <c r="D108" s="54"/>
      <c r="E108" s="54" t="s">
        <v>13</v>
      </c>
      <c r="F108" s="54"/>
      <c r="G108" s="22"/>
    </row>
    <row r="109" spans="1:7" x14ac:dyDescent="0.2">
      <c r="A109" s="30">
        <v>15</v>
      </c>
      <c r="B109" s="30">
        <f>IFERROR(VLOOKUP(A109,'A, B, C, D, E, G'!$A$87:$B$107,2),"")</f>
        <v>0</v>
      </c>
      <c r="C109" s="54"/>
      <c r="D109" s="54"/>
      <c r="E109" s="54" t="s">
        <v>13</v>
      </c>
      <c r="F109" s="54"/>
      <c r="G109" s="22"/>
    </row>
    <row r="110" spans="1:7" x14ac:dyDescent="0.2">
      <c r="A110" s="30">
        <v>16</v>
      </c>
      <c r="B110" s="32">
        <f>IFERROR(VLOOKUP(A110,'A, B, C, D, E, G'!$A$87:$B$107,2),"")</f>
        <v>0</v>
      </c>
      <c r="C110" s="54"/>
      <c r="D110" s="54"/>
      <c r="E110" s="54" t="s">
        <v>13</v>
      </c>
      <c r="F110" s="54"/>
      <c r="G110" s="22"/>
    </row>
    <row r="111" spans="1:7" x14ac:dyDescent="0.2">
      <c r="A111" s="30">
        <v>17</v>
      </c>
      <c r="B111" s="30">
        <f>IFERROR(VLOOKUP(A111,'A, B, C, D, E, G'!$A$87:$B$107,2),"")</f>
        <v>0</v>
      </c>
      <c r="C111" s="54"/>
      <c r="D111" s="54"/>
      <c r="E111" s="54" t="s">
        <v>13</v>
      </c>
      <c r="F111" s="54"/>
      <c r="G111" s="22"/>
    </row>
    <row r="112" spans="1:7" x14ac:dyDescent="0.2">
      <c r="A112" s="30">
        <v>18</v>
      </c>
      <c r="B112" s="30">
        <f>IFERROR(VLOOKUP(A112,'A, B, C, D, E, G'!$A$87:$B$107,2),"")</f>
        <v>0</v>
      </c>
      <c r="C112" s="54" t="s">
        <v>13</v>
      </c>
      <c r="D112" s="54" t="s">
        <v>13</v>
      </c>
      <c r="E112" s="54" t="s">
        <v>13</v>
      </c>
      <c r="F112" s="54" t="s">
        <v>13</v>
      </c>
      <c r="G112" s="22"/>
    </row>
    <row r="113" spans="1:7" x14ac:dyDescent="0.2">
      <c r="A113" s="30">
        <v>19</v>
      </c>
      <c r="B113" s="32">
        <f>IFERROR(VLOOKUP(A113,'A, B, C, D, E, G'!$A$87:$B$107,2),"")</f>
        <v>0</v>
      </c>
      <c r="C113" s="54" t="s">
        <v>13</v>
      </c>
      <c r="D113" s="54" t="s">
        <v>13</v>
      </c>
      <c r="E113" s="54" t="s">
        <v>13</v>
      </c>
      <c r="F113" s="54" t="s">
        <v>13</v>
      </c>
      <c r="G113" s="22"/>
    </row>
    <row r="114" spans="1:7" x14ac:dyDescent="0.2">
      <c r="A114" s="30">
        <v>20</v>
      </c>
      <c r="B114" s="30">
        <f>IFERROR(VLOOKUP(A114,'A, B, C, D, E, G'!$A$87:$B$107,2),"")</f>
        <v>0</v>
      </c>
      <c r="C114" s="54"/>
      <c r="D114" s="54"/>
      <c r="E114" s="54" t="s">
        <v>13</v>
      </c>
      <c r="F114" s="54"/>
      <c r="G114" s="22"/>
    </row>
    <row r="115" spans="1:7" x14ac:dyDescent="0.2">
      <c r="A115" s="30">
        <v>21</v>
      </c>
      <c r="B115" s="30">
        <f>IFERROR(VLOOKUP(A115,'A, B, C, D, E, G'!$A$87:$B$107,2),"")</f>
        <v>0</v>
      </c>
      <c r="C115" s="54" t="s">
        <v>13</v>
      </c>
      <c r="D115" s="54" t="s">
        <v>13</v>
      </c>
      <c r="E115" s="54" t="s">
        <v>13</v>
      </c>
      <c r="F115" s="54" t="s">
        <v>13</v>
      </c>
      <c r="G115" s="22"/>
    </row>
    <row r="116" spans="1:7" x14ac:dyDescent="0.2">
      <c r="A116" s="30">
        <v>22</v>
      </c>
      <c r="B116" s="30">
        <f>IFERROR(VLOOKUP(A116,'A, B, C, D, E, G'!$A$87:$B$107,2),"")</f>
        <v>0</v>
      </c>
      <c r="C116" s="54" t="s">
        <v>13</v>
      </c>
      <c r="D116" s="54" t="s">
        <v>13</v>
      </c>
      <c r="E116" s="54" t="s">
        <v>13</v>
      </c>
      <c r="F116" s="54" t="s">
        <v>13</v>
      </c>
      <c r="G116" s="22"/>
    </row>
    <row r="117" spans="1:7" s="22" customFormat="1" x14ac:dyDescent="0.2"/>
    <row r="118" spans="1:7" s="22" customFormat="1" ht="32.25" customHeight="1" x14ac:dyDescent="0.2"/>
    <row r="119" spans="1:7" s="22" customFormat="1" ht="32.25" customHeight="1" x14ac:dyDescent="0.2"/>
    <row r="120" spans="1:7" s="22" customFormat="1" ht="32.25" customHeight="1" x14ac:dyDescent="0.2"/>
    <row r="121" spans="1:7" s="22" customFormat="1" ht="32.25" customHeight="1" x14ac:dyDescent="0.2"/>
    <row r="122" spans="1:7" s="22" customFormat="1" ht="32.25" customHeight="1" x14ac:dyDescent="0.2"/>
    <row r="123" spans="1:7" s="22" customFormat="1" ht="32.25" customHeight="1" x14ac:dyDescent="0.2"/>
    <row r="124" spans="1:7" s="22" customFormat="1" ht="32.25" customHeight="1" x14ac:dyDescent="0.2"/>
    <row r="125" spans="1:7" s="22" customFormat="1" ht="32.25" customHeight="1" x14ac:dyDescent="0.2"/>
    <row r="126" spans="1:7" s="22" customFormat="1" ht="32.25" customHeight="1" x14ac:dyDescent="0.2"/>
    <row r="127" spans="1:7" s="22" customFormat="1" ht="32.25" customHeight="1" x14ac:dyDescent="0.2"/>
    <row r="128" spans="1:7"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s="22" customFormat="1" ht="32.25" customHeight="1" x14ac:dyDescent="0.2"/>
    <row r="148" s="22" customFormat="1" ht="32.25" customHeight="1" x14ac:dyDescent="0.2"/>
    <row r="149" s="22" customFormat="1" ht="32.25" customHeight="1" x14ac:dyDescent="0.2"/>
    <row r="150" s="22" customFormat="1" ht="32.25" customHeight="1" x14ac:dyDescent="0.2"/>
    <row r="151" s="22" customFormat="1" ht="32.25" customHeight="1" x14ac:dyDescent="0.2"/>
    <row r="152" ht="32.25" customHeight="1" x14ac:dyDescent="0.2"/>
    <row r="153" ht="32.25" customHeight="1" x14ac:dyDescent="0.2"/>
    <row r="154" ht="32.25" customHeight="1" x14ac:dyDescent="0.2"/>
    <row r="155" ht="32.25" customHeight="1" x14ac:dyDescent="0.2"/>
    <row r="156" ht="32.25" customHeight="1" x14ac:dyDescent="0.2"/>
    <row r="157" ht="32.25" customHeight="1" x14ac:dyDescent="0.2"/>
    <row r="158" ht="32.25" customHeight="1" x14ac:dyDescent="0.2"/>
    <row r="159" ht="32.25" customHeight="1" x14ac:dyDescent="0.2"/>
    <row r="160" ht="32.25" customHeight="1" x14ac:dyDescent="0.2"/>
    <row r="161" ht="32.25" customHeight="1" x14ac:dyDescent="0.2"/>
    <row r="162" ht="32.25" customHeight="1" x14ac:dyDescent="0.2"/>
    <row r="163" ht="32.25" customHeight="1" x14ac:dyDescent="0.2"/>
    <row r="164" ht="32.25" customHeight="1" x14ac:dyDescent="0.2"/>
    <row r="165" ht="32.25" customHeight="1" x14ac:dyDescent="0.2"/>
    <row r="166" ht="32.25" customHeight="1" x14ac:dyDescent="0.2"/>
    <row r="167" ht="32.25" customHeight="1" x14ac:dyDescent="0.2"/>
    <row r="168" ht="32.25" customHeight="1" x14ac:dyDescent="0.2"/>
    <row r="169" ht="32.25" customHeight="1" x14ac:dyDescent="0.2"/>
    <row r="170" ht="32.25" customHeight="1" x14ac:dyDescent="0.2"/>
    <row r="171" ht="32.25" customHeight="1" x14ac:dyDescent="0.2"/>
    <row r="172" ht="32.25" customHeight="1" x14ac:dyDescent="0.2"/>
    <row r="173" ht="32.25" customHeight="1" x14ac:dyDescent="0.2"/>
    <row r="174" ht="32.25" customHeight="1" x14ac:dyDescent="0.2"/>
    <row r="175" ht="32.25" customHeight="1" x14ac:dyDescent="0.2"/>
    <row r="176" ht="32.25" customHeight="1" x14ac:dyDescent="0.2"/>
    <row r="177" ht="32.25" customHeight="1" x14ac:dyDescent="0.2"/>
    <row r="178" ht="32.25" customHeight="1" x14ac:dyDescent="0.2"/>
    <row r="179" ht="32.25" customHeight="1" x14ac:dyDescent="0.2"/>
    <row r="180" ht="32.25" customHeight="1" x14ac:dyDescent="0.2"/>
    <row r="181" ht="32.25" customHeight="1" x14ac:dyDescent="0.2"/>
    <row r="182" ht="32.25" customHeight="1" x14ac:dyDescent="0.2"/>
    <row r="183" ht="32.25" customHeight="1" x14ac:dyDescent="0.2"/>
    <row r="184" ht="32.25" customHeight="1" x14ac:dyDescent="0.2"/>
    <row r="185" ht="32.25" customHeight="1" x14ac:dyDescent="0.2"/>
    <row r="186" ht="32.25" customHeight="1" x14ac:dyDescent="0.2"/>
    <row r="187" ht="32.25" customHeight="1" x14ac:dyDescent="0.2"/>
    <row r="188" ht="32.25" customHeight="1" x14ac:dyDescent="0.2"/>
    <row r="189" ht="32.25" customHeight="1" x14ac:dyDescent="0.2"/>
    <row r="190" ht="32.25" customHeight="1" x14ac:dyDescent="0.2"/>
    <row r="191" ht="32.25" customHeight="1" x14ac:dyDescent="0.2"/>
    <row r="192" ht="32.25" customHeight="1" x14ac:dyDescent="0.2"/>
    <row r="193" ht="32.25" customHeight="1" x14ac:dyDescent="0.2"/>
    <row r="194" ht="32.25" customHeight="1" x14ac:dyDescent="0.2"/>
    <row r="195" ht="32.25" customHeight="1" x14ac:dyDescent="0.2"/>
    <row r="196" ht="32.25" customHeight="1" x14ac:dyDescent="0.2"/>
    <row r="197" ht="32.25" customHeight="1" x14ac:dyDescent="0.2"/>
    <row r="198" ht="32.25" customHeight="1" x14ac:dyDescent="0.2"/>
    <row r="199" ht="32.25" customHeight="1" x14ac:dyDescent="0.2"/>
    <row r="200" ht="32.25" customHeight="1" x14ac:dyDescent="0.2"/>
    <row r="201" ht="32.25" customHeight="1" x14ac:dyDescent="0.2"/>
    <row r="202" ht="32.25" customHeight="1" x14ac:dyDescent="0.2"/>
    <row r="203" ht="32.25" customHeight="1" x14ac:dyDescent="0.2"/>
    <row r="204" ht="32.25" customHeight="1" x14ac:dyDescent="0.2"/>
    <row r="205" ht="32.25" customHeight="1" x14ac:dyDescent="0.2"/>
    <row r="206" ht="32.25" customHeight="1" x14ac:dyDescent="0.2"/>
    <row r="207" ht="32.25" customHeight="1" x14ac:dyDescent="0.2"/>
    <row r="208" ht="32.25" customHeight="1" x14ac:dyDescent="0.2"/>
    <row r="209" ht="32.25" customHeight="1" x14ac:dyDescent="0.2"/>
    <row r="210" ht="32.25" customHeight="1" x14ac:dyDescent="0.2"/>
    <row r="211" ht="32.25" customHeight="1" x14ac:dyDescent="0.2"/>
    <row r="212" ht="32.25" customHeight="1" x14ac:dyDescent="0.2"/>
    <row r="213" ht="32.25" customHeight="1" x14ac:dyDescent="0.2"/>
    <row r="214" ht="32.25" customHeight="1" x14ac:dyDescent="0.2"/>
    <row r="215" ht="32.25" customHeight="1" x14ac:dyDescent="0.2"/>
    <row r="216" ht="32.25" customHeight="1" x14ac:dyDescent="0.2"/>
    <row r="217" ht="32.25" customHeight="1" x14ac:dyDescent="0.2"/>
    <row r="218" ht="32.25" customHeight="1" x14ac:dyDescent="0.2"/>
    <row r="219" ht="32.25" customHeight="1" x14ac:dyDescent="0.2"/>
    <row r="220" ht="32.25" customHeight="1" x14ac:dyDescent="0.2"/>
    <row r="221" ht="32.25" customHeight="1" x14ac:dyDescent="0.2"/>
    <row r="222" ht="32.25" customHeight="1" x14ac:dyDescent="0.2"/>
    <row r="223" ht="32.25" customHeight="1" x14ac:dyDescent="0.2"/>
    <row r="224" ht="32.25" customHeight="1" x14ac:dyDescent="0.2"/>
    <row r="225" ht="32.25" customHeight="1" x14ac:dyDescent="0.2"/>
    <row r="226" ht="32.25" customHeight="1" x14ac:dyDescent="0.2"/>
    <row r="227" ht="32.25" customHeight="1" x14ac:dyDescent="0.2"/>
    <row r="228" ht="32.25" customHeight="1" x14ac:dyDescent="0.2"/>
    <row r="229" ht="32.25" customHeight="1" x14ac:dyDescent="0.2"/>
    <row r="230" ht="32.25" customHeight="1" x14ac:dyDescent="0.2"/>
    <row r="231" ht="32.25" customHeight="1" x14ac:dyDescent="0.2"/>
    <row r="232" ht="32.25" customHeight="1" x14ac:dyDescent="0.2"/>
    <row r="233" ht="32.25" customHeight="1" x14ac:dyDescent="0.2"/>
    <row r="234" ht="32.25" customHeight="1" x14ac:dyDescent="0.2"/>
    <row r="235" ht="32.25" customHeight="1" x14ac:dyDescent="0.2"/>
    <row r="236" ht="32.25" customHeight="1" x14ac:dyDescent="0.2"/>
    <row r="237" ht="32.25" customHeight="1" x14ac:dyDescent="0.2"/>
    <row r="238" ht="32.25" customHeight="1" x14ac:dyDescent="0.2"/>
    <row r="239" ht="32.25" customHeight="1" x14ac:dyDescent="0.2"/>
    <row r="240" ht="32.25" customHeight="1" x14ac:dyDescent="0.2"/>
    <row r="241" ht="32.25" customHeight="1" x14ac:dyDescent="0.2"/>
    <row r="242" ht="32.25" customHeight="1" x14ac:dyDescent="0.2"/>
    <row r="243" ht="32.25" customHeight="1" x14ac:dyDescent="0.2"/>
    <row r="244" ht="32.25" customHeight="1" x14ac:dyDescent="0.2"/>
    <row r="245" ht="32.25" customHeight="1" x14ac:dyDescent="0.2"/>
    <row r="246" ht="32.25" customHeight="1" x14ac:dyDescent="0.2"/>
    <row r="247" ht="32.25" customHeight="1" x14ac:dyDescent="0.2"/>
    <row r="248" ht="32.25" customHeight="1" x14ac:dyDescent="0.2"/>
    <row r="249" ht="32.25" customHeight="1" x14ac:dyDescent="0.2"/>
    <row r="250" ht="32.25" customHeight="1" x14ac:dyDescent="0.2"/>
    <row r="251" ht="32.25" customHeight="1" x14ac:dyDescent="0.2"/>
    <row r="252" ht="32.25" customHeight="1" x14ac:dyDescent="0.2"/>
    <row r="253" ht="32.25" customHeight="1" x14ac:dyDescent="0.2"/>
    <row r="254" ht="32.25" customHeight="1" x14ac:dyDescent="0.2"/>
    <row r="255" ht="32.25" customHeight="1" x14ac:dyDescent="0.2"/>
    <row r="256" ht="32.25" customHeight="1" x14ac:dyDescent="0.2"/>
    <row r="257" ht="32.25" customHeight="1" x14ac:dyDescent="0.2"/>
    <row r="258" ht="32.25" customHeight="1" x14ac:dyDescent="0.2"/>
    <row r="259" ht="32.25" customHeight="1" x14ac:dyDescent="0.2"/>
    <row r="260" ht="32.25" customHeight="1" x14ac:dyDescent="0.2"/>
    <row r="261" ht="32.25" customHeight="1" x14ac:dyDescent="0.2"/>
    <row r="262" ht="32.25" customHeight="1" x14ac:dyDescent="0.2"/>
    <row r="263" ht="32.25" customHeight="1" x14ac:dyDescent="0.2"/>
    <row r="264" ht="32.25" customHeight="1" x14ac:dyDescent="0.2"/>
    <row r="265" ht="32.25" customHeight="1" x14ac:dyDescent="0.2"/>
    <row r="266" ht="32.25" customHeight="1" x14ac:dyDescent="0.2"/>
    <row r="267" ht="32.25" customHeight="1" x14ac:dyDescent="0.2"/>
    <row r="268" ht="32.25" customHeight="1" x14ac:dyDescent="0.2"/>
    <row r="269" ht="32.25" customHeight="1" x14ac:dyDescent="0.2"/>
    <row r="270" ht="32.25" customHeight="1" x14ac:dyDescent="0.2"/>
    <row r="271" ht="32.25" customHeight="1" x14ac:dyDescent="0.2"/>
    <row r="272" ht="32.25" customHeight="1" x14ac:dyDescent="0.2"/>
    <row r="273" ht="32.25" customHeight="1" x14ac:dyDescent="0.2"/>
    <row r="274" ht="32.25" customHeight="1" x14ac:dyDescent="0.2"/>
    <row r="275" ht="32.25" customHeight="1" x14ac:dyDescent="0.2"/>
    <row r="276" ht="32.25" customHeight="1" x14ac:dyDescent="0.2"/>
    <row r="277" ht="32.25" customHeight="1" x14ac:dyDescent="0.2"/>
    <row r="278" ht="32.25" customHeight="1" x14ac:dyDescent="0.2"/>
    <row r="279" ht="32.25" customHeight="1" x14ac:dyDescent="0.2"/>
    <row r="280" ht="32.25" customHeight="1" x14ac:dyDescent="0.2"/>
    <row r="281" ht="32.25" customHeight="1" x14ac:dyDescent="0.2"/>
    <row r="282" ht="32.25" customHeight="1" x14ac:dyDescent="0.2"/>
    <row r="283" ht="32.25" customHeight="1" x14ac:dyDescent="0.2"/>
    <row r="284" ht="32.25" customHeight="1" x14ac:dyDescent="0.2"/>
    <row r="285" ht="32.25" customHeight="1" x14ac:dyDescent="0.2"/>
    <row r="286" ht="32.25" customHeight="1" x14ac:dyDescent="0.2"/>
    <row r="287" ht="32.25" customHeight="1" x14ac:dyDescent="0.2"/>
    <row r="288" ht="32.25" customHeight="1" x14ac:dyDescent="0.2"/>
    <row r="289" ht="32.25" customHeight="1" x14ac:dyDescent="0.2"/>
    <row r="290" ht="32.25" customHeight="1" x14ac:dyDescent="0.2"/>
    <row r="291" ht="32.25" customHeight="1" x14ac:dyDescent="0.2"/>
    <row r="292" ht="32.25" customHeight="1" x14ac:dyDescent="0.2"/>
    <row r="293" ht="32.25" customHeight="1" x14ac:dyDescent="0.2"/>
    <row r="294" ht="32.25" customHeight="1" x14ac:dyDescent="0.2"/>
    <row r="295" ht="32.25" customHeight="1" x14ac:dyDescent="0.2"/>
    <row r="296" ht="32.25" customHeight="1" x14ac:dyDescent="0.2"/>
    <row r="297" ht="32.25" customHeight="1" x14ac:dyDescent="0.2"/>
    <row r="298" ht="32.25" customHeight="1" x14ac:dyDescent="0.2"/>
    <row r="299" ht="32.25" customHeight="1" x14ac:dyDescent="0.2"/>
    <row r="300" ht="32.25" customHeight="1" x14ac:dyDescent="0.2"/>
    <row r="301" ht="32.25" customHeight="1" x14ac:dyDescent="0.2"/>
    <row r="302" ht="32.25" customHeight="1" x14ac:dyDescent="0.2"/>
    <row r="303" ht="32.25" customHeight="1" x14ac:dyDescent="0.2"/>
    <row r="304" ht="32.25" customHeight="1" x14ac:dyDescent="0.2"/>
    <row r="305" ht="32.25" customHeight="1" x14ac:dyDescent="0.2"/>
    <row r="306" ht="32.25" customHeight="1" x14ac:dyDescent="0.2"/>
    <row r="307" ht="32.25" customHeight="1" x14ac:dyDescent="0.2"/>
    <row r="308" ht="32.25" customHeight="1" x14ac:dyDescent="0.2"/>
    <row r="309" ht="32.25" customHeight="1" x14ac:dyDescent="0.2"/>
    <row r="310" ht="32.25" customHeight="1" x14ac:dyDescent="0.2"/>
    <row r="311" ht="32.25" customHeight="1" x14ac:dyDescent="0.2"/>
    <row r="312" ht="32.25" customHeight="1" x14ac:dyDescent="0.2"/>
    <row r="313" ht="32.25" customHeight="1" x14ac:dyDescent="0.2"/>
    <row r="314" ht="32.25" customHeight="1" x14ac:dyDescent="0.2"/>
    <row r="315" ht="32.25" customHeight="1" x14ac:dyDescent="0.2"/>
    <row r="316" ht="32.25" customHeight="1" x14ac:dyDescent="0.2"/>
    <row r="317" ht="32.25" customHeight="1" x14ac:dyDescent="0.2"/>
    <row r="318" ht="32.25" customHeight="1" x14ac:dyDescent="0.2"/>
    <row r="319" ht="32.25" customHeight="1" x14ac:dyDescent="0.2"/>
    <row r="320" ht="32.25" customHeight="1" x14ac:dyDescent="0.2"/>
    <row r="321" ht="32.25" customHeight="1" x14ac:dyDescent="0.2"/>
    <row r="322" ht="32.25" customHeight="1" x14ac:dyDescent="0.2"/>
    <row r="323" ht="32.25" customHeight="1" x14ac:dyDescent="0.2"/>
    <row r="324" ht="32.25" customHeight="1" x14ac:dyDescent="0.2"/>
    <row r="325" ht="32.25" customHeight="1" x14ac:dyDescent="0.2"/>
    <row r="326" ht="32.25" customHeight="1" x14ac:dyDescent="0.2"/>
    <row r="327" ht="32.25" customHeight="1" x14ac:dyDescent="0.2"/>
    <row r="328" ht="32.25" customHeight="1" x14ac:dyDescent="0.2"/>
    <row r="329" ht="32.25" customHeight="1" x14ac:dyDescent="0.2"/>
    <row r="330" ht="32.25" customHeight="1" x14ac:dyDescent="0.2"/>
    <row r="331" ht="32.25" customHeight="1" x14ac:dyDescent="0.2"/>
    <row r="332" ht="32.25" customHeight="1" x14ac:dyDescent="0.2"/>
    <row r="333" ht="32.25" customHeight="1" x14ac:dyDescent="0.2"/>
    <row r="334" ht="32.25" customHeight="1" x14ac:dyDescent="0.2"/>
    <row r="335" ht="32.25" customHeight="1" x14ac:dyDescent="0.2"/>
    <row r="336" ht="32.25" customHeight="1" x14ac:dyDescent="0.2"/>
    <row r="337" ht="32.25" customHeight="1" x14ac:dyDescent="0.2"/>
    <row r="338" ht="32.25" customHeight="1" x14ac:dyDescent="0.2"/>
    <row r="339" ht="32.25" customHeight="1" x14ac:dyDescent="0.2"/>
    <row r="340" ht="32.25" customHeight="1" x14ac:dyDescent="0.2"/>
    <row r="341" ht="32.25" customHeight="1" x14ac:dyDescent="0.2"/>
    <row r="342" ht="32.25" customHeight="1" x14ac:dyDescent="0.2"/>
    <row r="343" ht="32.25" customHeight="1" x14ac:dyDescent="0.2"/>
    <row r="344" ht="32.25" customHeight="1" x14ac:dyDescent="0.2"/>
    <row r="345" ht="32.25" customHeight="1" x14ac:dyDescent="0.2"/>
    <row r="346" ht="32.25" customHeight="1" x14ac:dyDescent="0.2"/>
    <row r="347" ht="32.25" customHeight="1" x14ac:dyDescent="0.2"/>
    <row r="348" ht="32.25" customHeight="1" x14ac:dyDescent="0.2"/>
    <row r="349" ht="32.25" customHeight="1" x14ac:dyDescent="0.2"/>
    <row r="350" ht="32.25" customHeight="1" x14ac:dyDescent="0.2"/>
    <row r="351" ht="32.25" customHeight="1" x14ac:dyDescent="0.2"/>
    <row r="352" ht="32.25" customHeight="1" x14ac:dyDescent="0.2"/>
    <row r="353" ht="32.25" customHeight="1" x14ac:dyDescent="0.2"/>
    <row r="354" ht="32.25" customHeight="1" x14ac:dyDescent="0.2"/>
    <row r="355" ht="32.25" customHeight="1" x14ac:dyDescent="0.2"/>
    <row r="356" ht="32.25" customHeight="1" x14ac:dyDescent="0.2"/>
    <row r="357" ht="32.25" customHeight="1" x14ac:dyDescent="0.2"/>
    <row r="358" ht="32.25" customHeight="1" x14ac:dyDescent="0.2"/>
    <row r="359" ht="32.25" customHeight="1" x14ac:dyDescent="0.2"/>
    <row r="360" ht="32.25" customHeight="1" x14ac:dyDescent="0.2"/>
    <row r="361" ht="32.25" customHeight="1" x14ac:dyDescent="0.2"/>
    <row r="362" ht="32.25" customHeight="1" x14ac:dyDescent="0.2"/>
    <row r="363" ht="32.25" customHeight="1" x14ac:dyDescent="0.2"/>
    <row r="364" ht="32.25" customHeight="1" x14ac:dyDescent="0.2"/>
    <row r="365" ht="32.25" customHeight="1" x14ac:dyDescent="0.2"/>
    <row r="366" ht="32.25" customHeight="1" x14ac:dyDescent="0.2"/>
    <row r="367" ht="32.25" customHeight="1" x14ac:dyDescent="0.2"/>
    <row r="368" ht="32.25" customHeight="1" x14ac:dyDescent="0.2"/>
    <row r="369" ht="32.25" customHeight="1" x14ac:dyDescent="0.2"/>
    <row r="370" ht="32.25" customHeight="1" x14ac:dyDescent="0.2"/>
    <row r="371" ht="32.25" customHeight="1" x14ac:dyDescent="0.2"/>
    <row r="372" ht="32.25" customHeight="1" x14ac:dyDescent="0.2"/>
    <row r="373" ht="32.25" customHeight="1" x14ac:dyDescent="0.2"/>
    <row r="374" ht="32.25" customHeight="1" x14ac:dyDescent="0.2"/>
    <row r="375" ht="32.25" customHeight="1" x14ac:dyDescent="0.2"/>
    <row r="376" ht="32.25" customHeight="1" x14ac:dyDescent="0.2"/>
    <row r="377" ht="32.25" customHeight="1" x14ac:dyDescent="0.2"/>
    <row r="378" ht="32.25" customHeight="1" x14ac:dyDescent="0.2"/>
    <row r="379" ht="32.25" customHeight="1" x14ac:dyDescent="0.2"/>
    <row r="380" ht="32.25" customHeight="1" x14ac:dyDescent="0.2"/>
    <row r="381" ht="32.25" customHeight="1" x14ac:dyDescent="0.2"/>
    <row r="382" ht="32.25" customHeight="1" x14ac:dyDescent="0.2"/>
    <row r="383" ht="32.25" customHeight="1" x14ac:dyDescent="0.2"/>
    <row r="384" ht="32.25" customHeight="1" x14ac:dyDescent="0.2"/>
    <row r="385" ht="32.25" customHeight="1" x14ac:dyDescent="0.2"/>
    <row r="386" ht="32.25" customHeight="1" x14ac:dyDescent="0.2"/>
    <row r="387" ht="32.25" customHeight="1" x14ac:dyDescent="0.2"/>
    <row r="388" ht="32.25" customHeight="1" x14ac:dyDescent="0.2"/>
    <row r="389" ht="32.25" customHeight="1" x14ac:dyDescent="0.2"/>
    <row r="390" ht="32.25" customHeight="1" x14ac:dyDescent="0.2"/>
    <row r="391" ht="32.25" customHeight="1" x14ac:dyDescent="0.2"/>
    <row r="392" ht="32.25" customHeight="1" x14ac:dyDescent="0.2"/>
    <row r="393" ht="32.25" customHeight="1" x14ac:dyDescent="0.2"/>
    <row r="394" ht="32.25" customHeight="1" x14ac:dyDescent="0.2"/>
    <row r="395" ht="32.25" customHeight="1" x14ac:dyDescent="0.2"/>
    <row r="396" ht="32.25" customHeight="1" x14ac:dyDescent="0.2"/>
    <row r="397" ht="32.25" customHeight="1" x14ac:dyDescent="0.2"/>
    <row r="398" ht="32.25" customHeight="1" x14ac:dyDescent="0.2"/>
    <row r="399" ht="32.25" customHeight="1" x14ac:dyDescent="0.2"/>
    <row r="400" ht="32.25" customHeight="1" x14ac:dyDescent="0.2"/>
    <row r="401" ht="32.25" customHeight="1" x14ac:dyDescent="0.2"/>
    <row r="402" ht="32.25" customHeight="1" x14ac:dyDescent="0.2"/>
    <row r="403" ht="32.25" customHeight="1" x14ac:dyDescent="0.2"/>
    <row r="404" ht="32.25" customHeight="1" x14ac:dyDescent="0.2"/>
    <row r="405" ht="32.25" customHeight="1" x14ac:dyDescent="0.2"/>
    <row r="406" ht="32.25" customHeight="1" x14ac:dyDescent="0.2"/>
    <row r="407" ht="32.25" customHeight="1" x14ac:dyDescent="0.2"/>
    <row r="408" ht="32.25" customHeight="1" x14ac:dyDescent="0.2"/>
    <row r="409" ht="32.25" customHeight="1" x14ac:dyDescent="0.2"/>
    <row r="410" ht="32.25" customHeight="1" x14ac:dyDescent="0.2"/>
    <row r="411" ht="32.25" customHeight="1" x14ac:dyDescent="0.2"/>
    <row r="412" ht="32.25" customHeight="1" x14ac:dyDescent="0.2"/>
    <row r="413" ht="32.25" customHeight="1" x14ac:dyDescent="0.2"/>
    <row r="414" ht="32.25" customHeight="1" x14ac:dyDescent="0.2"/>
    <row r="415" ht="32.25" customHeight="1" x14ac:dyDescent="0.2"/>
    <row r="416" ht="32.25" customHeight="1" x14ac:dyDescent="0.2"/>
    <row r="417" ht="32.25" customHeight="1" x14ac:dyDescent="0.2"/>
    <row r="418" ht="32.25" customHeight="1" x14ac:dyDescent="0.2"/>
    <row r="419" ht="32.25" customHeight="1" x14ac:dyDescent="0.2"/>
    <row r="420" ht="32.25" customHeight="1" x14ac:dyDescent="0.2"/>
    <row r="421" ht="32.25" customHeight="1" x14ac:dyDescent="0.2"/>
    <row r="422" ht="32.25" customHeight="1" x14ac:dyDescent="0.2"/>
    <row r="423" ht="32.25" customHeight="1" x14ac:dyDescent="0.2"/>
    <row r="424" ht="32.25" customHeight="1" x14ac:dyDescent="0.2"/>
    <row r="425" ht="32.25" customHeight="1" x14ac:dyDescent="0.2"/>
    <row r="426" ht="32.25" customHeight="1" x14ac:dyDescent="0.2"/>
    <row r="427" ht="32.25" customHeight="1" x14ac:dyDescent="0.2"/>
    <row r="428" ht="32.25" customHeight="1" x14ac:dyDescent="0.2"/>
    <row r="429" ht="32.25" customHeight="1" x14ac:dyDescent="0.2"/>
    <row r="430" ht="32.25" customHeight="1" x14ac:dyDescent="0.2"/>
    <row r="431" ht="32.25" customHeight="1" x14ac:dyDescent="0.2"/>
    <row r="432" ht="32.25" customHeight="1" x14ac:dyDescent="0.2"/>
    <row r="433" ht="32.25" customHeight="1" x14ac:dyDescent="0.2"/>
    <row r="434" ht="32.25" customHeight="1" x14ac:dyDescent="0.2"/>
    <row r="435" ht="32.25" customHeight="1" x14ac:dyDescent="0.2"/>
    <row r="436" ht="32.25" customHeight="1" x14ac:dyDescent="0.2"/>
    <row r="437" ht="32.25" customHeight="1" x14ac:dyDescent="0.2"/>
    <row r="438" ht="32.25" customHeight="1" x14ac:dyDescent="0.2"/>
    <row r="439" ht="32.25" customHeight="1" x14ac:dyDescent="0.2"/>
    <row r="440" ht="32.25" customHeight="1" x14ac:dyDescent="0.2"/>
    <row r="441" ht="32.25" customHeight="1" x14ac:dyDescent="0.2"/>
    <row r="442" ht="32.25" customHeight="1" x14ac:dyDescent="0.2"/>
    <row r="443" ht="32.25" customHeight="1" x14ac:dyDescent="0.2"/>
    <row r="444" ht="32.25" customHeight="1" x14ac:dyDescent="0.2"/>
    <row r="445" ht="32.25" customHeight="1" x14ac:dyDescent="0.2"/>
    <row r="446" ht="32.25" customHeight="1" x14ac:dyDescent="0.2"/>
    <row r="447" ht="32.25" customHeight="1" x14ac:dyDescent="0.2"/>
    <row r="448" ht="32.25" customHeight="1" x14ac:dyDescent="0.2"/>
    <row r="449" ht="32.25" customHeight="1" x14ac:dyDescent="0.2"/>
    <row r="450" ht="32.25" customHeight="1" x14ac:dyDescent="0.2"/>
    <row r="451" ht="32.25" customHeight="1" x14ac:dyDescent="0.2"/>
    <row r="452" ht="32.25" customHeight="1" x14ac:dyDescent="0.2"/>
    <row r="453" ht="32.25" customHeight="1" x14ac:dyDescent="0.2"/>
    <row r="454" ht="32.25" customHeight="1" x14ac:dyDescent="0.2"/>
    <row r="455" ht="32.25" customHeight="1" x14ac:dyDescent="0.2"/>
    <row r="456" ht="32.25" customHeight="1" x14ac:dyDescent="0.2"/>
    <row r="457" ht="32.25" customHeight="1" x14ac:dyDescent="0.2"/>
    <row r="458" ht="32.25" customHeight="1" x14ac:dyDescent="0.2"/>
    <row r="459" ht="32.25" customHeight="1" x14ac:dyDescent="0.2"/>
    <row r="460" ht="32.25" customHeight="1" x14ac:dyDescent="0.2"/>
    <row r="461" ht="32.25" customHeight="1" x14ac:dyDescent="0.2"/>
    <row r="462" ht="32.25" customHeight="1" x14ac:dyDescent="0.2"/>
    <row r="463" ht="32.25" customHeight="1" x14ac:dyDescent="0.2"/>
    <row r="464" ht="32.25" customHeight="1" x14ac:dyDescent="0.2"/>
    <row r="465" ht="32.25" customHeight="1" x14ac:dyDescent="0.2"/>
    <row r="466" ht="32.25" customHeight="1" x14ac:dyDescent="0.2"/>
    <row r="467" ht="32.25" customHeight="1" x14ac:dyDescent="0.2"/>
    <row r="468"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k2WtouQPosFlyzFjv4b7cCWU8UYjFNumLHcRVzqKpzmoAvM59QGweo6a9LOD3iopfeDXZWK1wiEGf+Fb5/d84g==" saltValue="92YEHqllzSR5ymjW22dUww==" spinCount="100000" sheet="1" objects="1" scenarios="1" selectLockedCells="1"/>
  <dataConsolidate>
    <dataRefs count="2">
      <dataRef ref="A3:A44" sheet="A, B, C, D, E, G"/>
      <dataRef ref="C3:C44" sheet="A, B, C, D, E, G"/>
    </dataRefs>
  </dataConsolidate>
  <mergeCells count="19">
    <mergeCell ref="C24:G24"/>
    <mergeCell ref="C18:G18"/>
    <mergeCell ref="C19:G19"/>
    <mergeCell ref="C20:G20"/>
    <mergeCell ref="C21:G21"/>
    <mergeCell ref="C22:G22"/>
    <mergeCell ref="C23:G23"/>
    <mergeCell ref="C17:G17"/>
    <mergeCell ref="C6:G6"/>
    <mergeCell ref="C7:G7"/>
    <mergeCell ref="C8:G8"/>
    <mergeCell ref="C9:G9"/>
    <mergeCell ref="C10:G10"/>
    <mergeCell ref="C11:G11"/>
    <mergeCell ref="C12:G12"/>
    <mergeCell ref="C13:G13"/>
    <mergeCell ref="C14:G14"/>
    <mergeCell ref="C15:G15"/>
    <mergeCell ref="C16:G16"/>
  </mergeCells>
  <pageMargins left="0.25" right="0.25" top="0.75" bottom="0.75" header="0.3" footer="0.3"/>
  <pageSetup paperSize="9" scale="48" orientation="landscape"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B752"/>
  <sheetViews>
    <sheetView zoomScale="80" zoomScaleNormal="80" workbookViewId="0">
      <selection activeCell="G104" sqref="G104"/>
    </sheetView>
  </sheetViews>
  <sheetFormatPr defaultColWidth="9.140625" defaultRowHeight="15.75" x14ac:dyDescent="0.2"/>
  <cols>
    <col min="1" max="1" width="3.7109375" style="2" bestFit="1" customWidth="1"/>
    <col min="2" max="2" width="146.42578125" style="2" bestFit="1" customWidth="1"/>
    <col min="3" max="3" width="18" style="2" customWidth="1"/>
    <col min="4" max="4" width="18.140625" style="2" bestFit="1" customWidth="1"/>
    <col min="5" max="5" width="19" style="2" bestFit="1" customWidth="1"/>
    <col min="6" max="6" width="18.140625" style="2" bestFit="1" customWidth="1"/>
    <col min="7" max="7" width="77.7109375" style="2" customWidth="1"/>
    <col min="8" max="8" width="10.5703125" style="22" bestFit="1" customWidth="1"/>
    <col min="9" max="9" width="12.85546875" style="22" bestFit="1" customWidth="1"/>
    <col min="10" max="10" width="17.85546875" style="22" bestFit="1" customWidth="1"/>
    <col min="11" max="80" width="9.140625" style="22"/>
    <col min="81" max="16384" width="9.140625" style="2"/>
  </cols>
  <sheetData>
    <row r="1" spans="1:80" s="1" customFormat="1" x14ac:dyDescent="0.25">
      <c r="A1" s="43"/>
      <c r="B1" s="44" t="s">
        <v>134</v>
      </c>
      <c r="C1" s="45"/>
      <c r="D1" s="45"/>
      <c r="E1" s="45"/>
      <c r="F1" s="45"/>
      <c r="G1" s="46"/>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row>
    <row r="2" spans="1:80" x14ac:dyDescent="0.2">
      <c r="A2" s="47"/>
      <c r="B2" s="21" t="s">
        <v>115</v>
      </c>
      <c r="C2" s="22"/>
      <c r="D2" s="22"/>
      <c r="E2" s="22"/>
      <c r="F2" s="22"/>
      <c r="G2" s="48"/>
    </row>
    <row r="3" spans="1:80" x14ac:dyDescent="0.25">
      <c r="A3" s="49"/>
      <c r="B3" s="50" t="s">
        <v>116</v>
      </c>
      <c r="C3" s="51"/>
      <c r="D3" s="51"/>
      <c r="E3" s="51"/>
      <c r="F3" s="51"/>
      <c r="G3" s="52"/>
    </row>
    <row r="4" spans="1:80" x14ac:dyDescent="0.2">
      <c r="A4" s="33"/>
      <c r="B4" s="40" t="s">
        <v>117</v>
      </c>
      <c r="C4" s="41"/>
      <c r="D4" s="41"/>
      <c r="E4" s="41"/>
      <c r="F4" s="41"/>
      <c r="G4" s="42"/>
    </row>
    <row r="5" spans="1:80" x14ac:dyDescent="0.2">
      <c r="A5" s="36"/>
      <c r="B5" s="37" t="s">
        <v>2</v>
      </c>
      <c r="C5" s="37" t="s">
        <v>3</v>
      </c>
      <c r="D5" s="38"/>
      <c r="E5" s="38"/>
      <c r="F5" s="38"/>
      <c r="G5" s="39"/>
    </row>
    <row r="6" spans="1:80" ht="32.25" customHeight="1" x14ac:dyDescent="0.2">
      <c r="A6" s="30">
        <v>1</v>
      </c>
      <c r="B6" s="30" t="str">
        <f>IFERROR(VLOOKUP(A6,'A, B, C, D, E, G'!$A$5:$C$36,2),"")</f>
        <v>Afval- / Prullenbakken</v>
      </c>
      <c r="C6" s="175" t="str">
        <f>IFERROR(VLOOKUP(A6,'A, B, C, D, E, G'!$A$5:$C$36,3),"")</f>
        <v>Binnenzijde bak of zak dient leeg te zijn; behoeft niet vlekvrij te zijn, maar geen aangekoekt vuil en voorzien van een passende zak. De buitenzijde dient stof-, streep-, en vlekvrij te zijn.</v>
      </c>
      <c r="D6" s="176"/>
      <c r="E6" s="176"/>
      <c r="F6" s="176"/>
      <c r="G6" s="177"/>
    </row>
    <row r="7" spans="1:80" x14ac:dyDescent="0.2">
      <c r="A7" s="30">
        <v>3</v>
      </c>
      <c r="B7" s="30" t="str">
        <f>IFERROR(VLOOKUP(A7,'A, B, C, D, E, G'!$A$5:$C$36,2),"")</f>
        <v>Banken hard</v>
      </c>
      <c r="C7" s="174" t="str">
        <f>IFERROR(VLOOKUP(A7,'A, B, C, D, E, G'!$A$5:$C$36,3),"")</f>
        <v>Hierop mag licht stof aanwezig zijn, dient vrij te zijn van vlekken (ook schopstrepen)</v>
      </c>
      <c r="D7" s="174"/>
      <c r="E7" s="174"/>
      <c r="F7" s="174"/>
      <c r="G7" s="174"/>
    </row>
    <row r="8" spans="1:80" x14ac:dyDescent="0.2">
      <c r="A8" s="30">
        <v>7</v>
      </c>
      <c r="B8" s="30" t="str">
        <f>IFERROR(VLOOKUP(A8,'A, B, C, D, E, G'!$A$5:$C$36,2),"")</f>
        <v>Deur (incl. glas en sponning) en deurstopper</v>
      </c>
      <c r="C8" s="174" t="str">
        <f>IFERROR(VLOOKUP(A8,'A, B, C, D, E, G'!$A$5:$C$36,3),"")</f>
        <v>Dient stof-, vlek- en vingertastvrij te zijn en ontdaan van schopstrepen.</v>
      </c>
      <c r="D8" s="174"/>
      <c r="E8" s="174"/>
      <c r="F8" s="174"/>
      <c r="G8" s="174"/>
    </row>
    <row r="9" spans="1:80" x14ac:dyDescent="0.2">
      <c r="A9" s="30">
        <v>11</v>
      </c>
      <c r="B9" s="30" t="str">
        <f>IFERROR(VLOOKUP(A9,'A, B, C, D, E, G'!$A$5:$C$36,2),"")</f>
        <v>Handdoekautomaat/zeepdispencers</v>
      </c>
      <c r="C9" s="174" t="str">
        <f>IFERROR(VLOOKUP(A9,'A, B, C, D, E, G'!$A$5:$C$36,3),"")</f>
        <v>Dienen stof- en vlekvrij te zijn en geen aangekoekt vuil te bevatten.</v>
      </c>
      <c r="D9" s="174"/>
      <c r="E9" s="174"/>
      <c r="F9" s="174"/>
      <c r="G9" s="174"/>
    </row>
    <row r="10" spans="1:80" x14ac:dyDescent="0.2">
      <c r="A10" s="30">
        <v>14</v>
      </c>
      <c r="B10" s="30" t="str">
        <f>IFERROR(VLOOKUP(A10,'A, B, C, D, E, G'!$A$5:$C$36,2),"")</f>
        <v>Kasten (laag) / lockers</v>
      </c>
      <c r="C10" s="174" t="str">
        <f>IFERROR(VLOOKUP(A10,'A, B, C, D, E, G'!$A$5:$C$36,3),"")</f>
        <v>Voorzijde en bovenzijde dient vlek-, stof- en vingertastvrij te zijn.</v>
      </c>
      <c r="D10" s="174"/>
      <c r="E10" s="174"/>
      <c r="F10" s="174"/>
      <c r="G10" s="174"/>
    </row>
    <row r="11" spans="1:80" x14ac:dyDescent="0.2">
      <c r="A11" s="30">
        <v>17</v>
      </c>
      <c r="B11" s="30" t="str">
        <f>IFERROR(VLOOKUP(A11,'A, B, C, D, E, G'!$A$5:$C$36,2),"")</f>
        <v>Monitor, beeldscherm, televisie</v>
      </c>
      <c r="C11" s="174" t="str">
        <f>IFERROR(VLOOKUP(A11,'A, B, C, D, E, G'!$A$5:$C$36,3),"")</f>
        <v>Dient stof- en spinragvrij te zijn.</v>
      </c>
      <c r="D11" s="174"/>
      <c r="E11" s="174"/>
      <c r="F11" s="174"/>
      <c r="G11" s="174"/>
    </row>
    <row r="12" spans="1:80" x14ac:dyDescent="0.2">
      <c r="A12" s="30">
        <v>18</v>
      </c>
      <c r="B12" s="30" t="str">
        <f>IFERROR(VLOOKUP(A12,'A, B, C, D, E, G'!$A$5:$C$36,2),"")</f>
        <v>Monitor, beeldscherm, televisie</v>
      </c>
      <c r="C12" s="174" t="str">
        <f>IFERROR(VLOOKUP(A12,'A, B, C, D, E, G'!$A$5:$C$36,3),"")</f>
        <v>Dient stof- en spinragvrij te zijn.</v>
      </c>
      <c r="D12" s="174"/>
      <c r="E12" s="174"/>
      <c r="F12" s="174"/>
      <c r="G12" s="174"/>
    </row>
    <row r="13" spans="1:80" x14ac:dyDescent="0.2">
      <c r="A13" s="30">
        <v>22</v>
      </c>
      <c r="B13" s="30" t="str">
        <f>IFERROR(VLOOKUP(A13,'A, B, C, D, E, G'!$A$5:$C$36,2),"")</f>
        <v>Radiatoren/ convectorkasten</v>
      </c>
      <c r="C13" s="174" t="str">
        <f>IFERROR(VLOOKUP(A13,'A, B, C, D, E, G'!$A$5:$C$36,3),"")</f>
        <v>Licht stof mag aanwezig zijn, is ontdaan van schopstrepen en vlekken, los vuil wat tussen radiator en wand is dient verwijderd te worden.</v>
      </c>
      <c r="D13" s="174"/>
      <c r="E13" s="174"/>
      <c r="F13" s="174"/>
      <c r="G13" s="174"/>
    </row>
    <row r="14" spans="1:80" x14ac:dyDescent="0.2">
      <c r="A14" s="30">
        <v>23</v>
      </c>
      <c r="B14" s="30" t="str">
        <f>IFERROR(VLOOKUP(A14,'A, B, C, D, E, G'!$A$5:$C$36,2),"")</f>
        <v>Randen, richels, kapstokken, schakelaars, contactdozen, plinten, kozijnen, kabelgoten, buizen en leidingen, vensterbanken, brandblusser en slanghaspel</v>
      </c>
      <c r="C14" s="174" t="str">
        <f>IFERROR(VLOOKUP(A14,'A, B, C, D, E, G'!$A$5:$C$36,3),"")</f>
        <v>Hierop mag licht stof aanwezig zijn, dient vrij te zijn van vlekken (ook schopstrepen) tot een hoogte van 2,10 m</v>
      </c>
      <c r="D14" s="174"/>
      <c r="E14" s="174"/>
      <c r="F14" s="174"/>
      <c r="G14" s="174"/>
    </row>
    <row r="15" spans="1:80" x14ac:dyDescent="0.2">
      <c r="A15" s="30">
        <v>24</v>
      </c>
      <c r="B15" s="30" t="str">
        <f>IFERROR(VLOOKUP(A15,'A, B, C, D, E, G'!$A$5:$C$36,2),"")</f>
        <v>Separatie- / Balustradeglas</v>
      </c>
      <c r="C15" s="174" t="str">
        <f>IFERROR(VLOOKUP(A15,'A, B, C, D, E, G'!$A$5:$C$36,3),"")</f>
        <v>Dient vrij te zijn van vlekken, stof, vingertasten, gehecht vuil en strepen.</v>
      </c>
      <c r="D15" s="174"/>
      <c r="E15" s="174"/>
      <c r="F15" s="174"/>
      <c r="G15" s="174"/>
    </row>
    <row r="16" spans="1:80" x14ac:dyDescent="0.2">
      <c r="A16" s="30">
        <v>26</v>
      </c>
      <c r="B16" s="30" t="str">
        <f>IFERROR(VLOOKUP(A16,'A, B, C, D, E, G'!$A$5:$C$36,2),"")</f>
        <v>Tafel, bureau (incl. ladenblok)</v>
      </c>
      <c r="C16" s="174" t="str">
        <f>IFERROR(VLOOKUP(A16,'A, B, C, D, E, G'!$A$5:$C$36,3),"")</f>
        <v>De boven- en voorzijde dient stof-, vlek- en vingertastenvrij te zijn. Op de tafelpoten mag licht stof aanwezig zijn.</v>
      </c>
      <c r="D16" s="174"/>
      <c r="E16" s="174"/>
      <c r="F16" s="174"/>
      <c r="G16" s="174"/>
    </row>
    <row r="17" spans="1:7" ht="32.25" customHeight="1" x14ac:dyDescent="0.2">
      <c r="A17" s="30">
        <v>28</v>
      </c>
      <c r="B17" s="30" t="str">
        <f>IFERROR(VLOOKUP(A17,'A, B, C, D, E, G'!$A$5:$C$36,2),"")</f>
        <v>Vloer (zacht - hard)</v>
      </c>
      <c r="C17" s="174" t="str">
        <f>IFERROR(VLOOKUP(A17,'A, B, C, D, E, G'!$A$5:$C$36,3),"")</f>
        <v>Op de vloer mag geen zichtbaar vuil, vlekken, gehecht vuil en stof(randen) aanwezig zijn. Vlekken en kauwgom dienen verwijderd te zijn. De vloer dient egaal te zijn zonder verstoringen, zoals methodefouten en residu. Dienen stof- en vlekvrij te zijn.</v>
      </c>
      <c r="D17" s="174"/>
      <c r="E17" s="174"/>
      <c r="F17" s="174"/>
      <c r="G17" s="174"/>
    </row>
    <row r="18" spans="1:7" x14ac:dyDescent="0.2">
      <c r="A18" s="30">
        <v>30</v>
      </c>
      <c r="B18" s="30" t="str">
        <f>IFERROR(VLOOKUP(A18,'A, B, C, D, E, G'!$A$5:$C$36,2),"")</f>
        <v xml:space="preserve">Wanden </v>
      </c>
      <c r="C18" s="174" t="str">
        <f>IFERROR(VLOOKUP(A18,'A, B, C, D, E, G'!$A$5:$C$36,3),"")</f>
        <v>Dienen stof- en vlekvrij te zijn.</v>
      </c>
      <c r="D18" s="174"/>
      <c r="E18" s="174"/>
      <c r="F18" s="174"/>
      <c r="G18" s="174"/>
    </row>
    <row r="19" spans="1:7" x14ac:dyDescent="0.2">
      <c r="A19" s="30">
        <v>32</v>
      </c>
      <c r="B19" s="30" t="str">
        <f>IFERROR(VLOOKUP(A19,'A, B, C, D, E, G'!$A$5:$C$36,2),"")</f>
        <v>Zitelementen (stoel/ bank/ kruk)</v>
      </c>
      <c r="C19" s="174" t="str">
        <f>IFERROR(VLOOKUP(A19,'A, B, C, D, E, G'!$A$5:$C$36,3),"")</f>
        <v>Op de stoelpoten mag licht stof aanwezig zijn. Het zitvlak en de leuning moeten vrij zijn van stof, vlekken en losliggend vuil</v>
      </c>
      <c r="D19" s="174"/>
      <c r="E19" s="174"/>
      <c r="F19" s="174"/>
      <c r="G19" s="174"/>
    </row>
    <row r="20" spans="1:7" ht="32.25" hidden="1" customHeight="1" x14ac:dyDescent="0.2">
      <c r="A20" s="30"/>
      <c r="B20" s="30" t="str">
        <f>IFERROR(VLOOKUP(A20,'A, B, C, D, E, G'!$A$5:$C$36,2),"")</f>
        <v/>
      </c>
      <c r="C20" s="174" t="str">
        <f>IFERROR(VLOOKUP(A20,'A, B, C, D, E, G'!$A$5:$C$36,3),"")</f>
        <v/>
      </c>
      <c r="D20" s="174"/>
      <c r="E20" s="174"/>
      <c r="F20" s="174"/>
      <c r="G20" s="174"/>
    </row>
    <row r="21" spans="1:7" ht="32.25" hidden="1" customHeight="1" x14ac:dyDescent="0.2">
      <c r="A21" s="30"/>
      <c r="B21" s="30" t="str">
        <f>IFERROR(VLOOKUP(A21,'A, B, C, D, E, G'!$A$5:$C$36,2),"")</f>
        <v/>
      </c>
      <c r="C21" s="174" t="str">
        <f>IFERROR(VLOOKUP(A21,'A, B, C, D, E, G'!$A$5:$C$36,3),"")</f>
        <v/>
      </c>
      <c r="D21" s="174"/>
      <c r="E21" s="174"/>
      <c r="F21" s="174"/>
      <c r="G21" s="174"/>
    </row>
    <row r="22" spans="1:7" ht="32.25" hidden="1" customHeight="1" x14ac:dyDescent="0.2">
      <c r="A22" s="30"/>
      <c r="B22" s="30" t="str">
        <f>IFERROR(VLOOKUP(A22,'A, B, C, D, E, G'!$A$5:$C$36,2),"")</f>
        <v/>
      </c>
      <c r="C22" s="174" t="str">
        <f>IFERROR(VLOOKUP(A22,'A, B, C, D, E, G'!$A$5:$C$36,3),"")</f>
        <v/>
      </c>
      <c r="D22" s="174"/>
      <c r="E22" s="174"/>
      <c r="F22" s="174"/>
      <c r="G22" s="174"/>
    </row>
    <row r="23" spans="1:7" ht="32.25" hidden="1" customHeight="1" x14ac:dyDescent="0.2">
      <c r="B23" s="2" t="str">
        <f>IFERROR(VLOOKUP(A23,'A, B, C, D, E, G'!$A$5:$C$36,2),"")</f>
        <v/>
      </c>
      <c r="C23" s="14" t="str">
        <f>IFERROR(VLOOKUP(A23,'A, B, C, D, E, G'!$A$5:$C$36,3),"")</f>
        <v/>
      </c>
    </row>
    <row r="24" spans="1:7" ht="32.25" hidden="1" customHeight="1" x14ac:dyDescent="0.2">
      <c r="B24" s="2" t="str">
        <f>IFERROR(VLOOKUP(A24,'A, B, C, D, E, G'!$A$5:$C$36,2),"")</f>
        <v/>
      </c>
      <c r="C24" s="14" t="str">
        <f>IFERROR(VLOOKUP(A24,'A, B, C, D, E, G'!$A$5:$C$36,3),"")</f>
        <v/>
      </c>
    </row>
    <row r="25" spans="1:7" ht="32.25" hidden="1" customHeight="1" x14ac:dyDescent="0.2">
      <c r="B25" s="2" t="str">
        <f>IFERROR(VLOOKUP(A25,'A, B, C, D, E, G'!$A$5:$C$36,2),"")</f>
        <v/>
      </c>
      <c r="C25" s="14" t="str">
        <f>IFERROR(VLOOKUP(A25,'A, B, C, D, E, G'!$A$5:$C$36,3),"")</f>
        <v/>
      </c>
    </row>
    <row r="26" spans="1:7" ht="32.25" hidden="1" customHeight="1" x14ac:dyDescent="0.2">
      <c r="B26" s="2" t="str">
        <f>IFERROR(VLOOKUP(A26,'A, B, C, D, E, G'!$A$5:$C$36,2),"")</f>
        <v/>
      </c>
      <c r="C26" s="14" t="str">
        <f>IFERROR(VLOOKUP(A26,'A, B, C, D, E, G'!$A$5:$C$36,3),"")</f>
        <v/>
      </c>
    </row>
    <row r="27" spans="1:7" ht="32.25" hidden="1" customHeight="1" x14ac:dyDescent="0.2">
      <c r="B27" s="2" t="str">
        <f>IFERROR(VLOOKUP(A27,'A, B, C, D, E, G'!$A$5:$C$36,2),"")</f>
        <v/>
      </c>
      <c r="C27" s="14" t="str">
        <f>IFERROR(VLOOKUP(A27,'A, B, C, D, E, G'!$A$5:$C$36,3),"")</f>
        <v/>
      </c>
    </row>
    <row r="28" spans="1:7" ht="32.25" hidden="1" customHeight="1" x14ac:dyDescent="0.2">
      <c r="B28" s="2" t="str">
        <f>IFERROR(VLOOKUP(A28,'A, B, C, D, E, G'!$A$5:$C$36,2),"")</f>
        <v/>
      </c>
      <c r="C28" s="14" t="str">
        <f>IFERROR(VLOOKUP(A28,'A, B, C, D, E, G'!$A$5:$C$36,3),"")</f>
        <v/>
      </c>
    </row>
    <row r="29" spans="1:7" ht="32.25" hidden="1" customHeight="1" x14ac:dyDescent="0.2">
      <c r="B29" s="2" t="str">
        <f>IFERROR(VLOOKUP(A29,'A, B, C, D, E, G'!$A$5:$C$36,2),"")</f>
        <v/>
      </c>
      <c r="C29" s="14" t="str">
        <f>IFERROR(VLOOKUP(A29,'A, B, C, D, E, G'!$A$5:$C$36,3),"")</f>
        <v/>
      </c>
    </row>
    <row r="30" spans="1:7" ht="32.25" hidden="1" customHeight="1" x14ac:dyDescent="0.2">
      <c r="B30" s="2" t="str">
        <f>IFERROR(VLOOKUP(A30,'A, B, C, D, E, G'!$A$5:$C$36,2),"")</f>
        <v/>
      </c>
      <c r="C30" s="14" t="str">
        <f>IFERROR(VLOOKUP(A30,'A, B, C, D, E, G'!$A$5:$C$36,3),"")</f>
        <v/>
      </c>
    </row>
    <row r="31" spans="1:7" ht="32.25" hidden="1" customHeight="1" x14ac:dyDescent="0.2">
      <c r="B31" s="2" t="str">
        <f>IFERROR(VLOOKUP(A31,'A, B, C, D, E, G'!$A$5:$C$36,2),"")</f>
        <v/>
      </c>
      <c r="C31" s="14" t="str">
        <f>IFERROR(VLOOKUP(A31,'A, B, C, D, E, G'!$A$5:$C$36,3),"")</f>
        <v/>
      </c>
    </row>
    <row r="32" spans="1:7" ht="32.25" hidden="1" customHeight="1" x14ac:dyDescent="0.2">
      <c r="B32" s="2" t="str">
        <f>IFERROR(VLOOKUP(A32,'A, B, C, D, E, G'!$A$5:$C$36,2),"")</f>
        <v/>
      </c>
      <c r="C32" s="14" t="str">
        <f>IFERROR(VLOOKUP(A32,'A, B, C, D, E, G'!$A$5:$C$36,3),"")</f>
        <v/>
      </c>
    </row>
    <row r="33" spans="2:3" ht="32.25" hidden="1" customHeight="1" x14ac:dyDescent="0.2">
      <c r="B33" s="2" t="str">
        <f>IFERROR(VLOOKUP(A33,'A, B, C, D, E, G'!$A$5:$C$36,2),"")</f>
        <v/>
      </c>
      <c r="C33" s="14" t="str">
        <f>IFERROR(VLOOKUP(A33,'A, B, C, D, E, G'!$A$5:$C$36,3),"")</f>
        <v/>
      </c>
    </row>
    <row r="34" spans="2:3" ht="32.25" hidden="1" customHeight="1" x14ac:dyDescent="0.2">
      <c r="B34" s="2" t="str">
        <f>IFERROR(VLOOKUP(A34,'A, B, C, D, E, G'!$A$5:$C$36,2),"")</f>
        <v/>
      </c>
      <c r="C34" s="14" t="str">
        <f>IFERROR(VLOOKUP(A34,'A, B, C, D, E, G'!$A$5:$C$36,3),"")</f>
        <v/>
      </c>
    </row>
    <row r="35" spans="2:3" ht="32.25" hidden="1" customHeight="1" x14ac:dyDescent="0.2">
      <c r="B35" s="2" t="str">
        <f>IFERROR(VLOOKUP(A35,'A, B, C, D, E, G'!$A$5:$C$36,2),"")</f>
        <v/>
      </c>
      <c r="C35" s="14" t="str">
        <f>IFERROR(VLOOKUP(A35,'A, B, C, D, E, G'!$A$5:$C$36,3),"")</f>
        <v/>
      </c>
    </row>
    <row r="36" spans="2:3" ht="32.25" hidden="1" customHeight="1" x14ac:dyDescent="0.2">
      <c r="B36" s="2" t="str">
        <f>IFERROR(VLOOKUP(A36,'A, B, C, D, E, G'!$A$5:$C$36,2),"")</f>
        <v/>
      </c>
      <c r="C36" s="14" t="str">
        <f>IFERROR(VLOOKUP(A36,'A, B, C, D, E, G'!$A$5:$C$36,3),"")</f>
        <v/>
      </c>
    </row>
    <row r="37" spans="2:3" ht="32.25" hidden="1" customHeight="1" x14ac:dyDescent="0.2">
      <c r="B37" s="2" t="str">
        <f>IFERROR(VLOOKUP(A37,'A, B, C, D, E, G'!$A$5:$C$36,2),"")</f>
        <v/>
      </c>
      <c r="C37" s="14" t="str">
        <f>IFERROR(VLOOKUP(A37,'A, B, C, D, E, G'!$A$5:$C$36,3),"")</f>
        <v/>
      </c>
    </row>
    <row r="38" spans="2:3" ht="32.25" hidden="1" customHeight="1" x14ac:dyDescent="0.2">
      <c r="C38" s="14"/>
    </row>
    <row r="39" spans="2:3" ht="32.25" hidden="1" customHeight="1" x14ac:dyDescent="0.2">
      <c r="C39" s="14"/>
    </row>
    <row r="40" spans="2:3" ht="32.25" hidden="1" customHeight="1" x14ac:dyDescent="0.2">
      <c r="C40" s="14"/>
    </row>
    <row r="41" spans="2:3" ht="32.25" hidden="1" customHeight="1" x14ac:dyDescent="0.2">
      <c r="C41" s="14"/>
    </row>
    <row r="42" spans="2:3" ht="32.25" hidden="1" customHeight="1" x14ac:dyDescent="0.2">
      <c r="C42" s="14"/>
    </row>
    <row r="43" spans="2:3" ht="32.25" hidden="1" customHeight="1" x14ac:dyDescent="0.2">
      <c r="C43" s="14"/>
    </row>
    <row r="44" spans="2:3" ht="32.25" hidden="1" customHeight="1" x14ac:dyDescent="0.2">
      <c r="C44" s="14"/>
    </row>
    <row r="45" spans="2:3" ht="32.25" hidden="1" customHeight="1" x14ac:dyDescent="0.2">
      <c r="C45" s="14"/>
    </row>
    <row r="46" spans="2:3" ht="32.25" hidden="1" customHeight="1" x14ac:dyDescent="0.2">
      <c r="C46" s="14"/>
    </row>
    <row r="47" spans="2:3" ht="32.25" hidden="1" customHeight="1" x14ac:dyDescent="0.25">
      <c r="B47" s="5"/>
      <c r="C47" s="14"/>
    </row>
    <row r="48" spans="2:3" ht="32.25" hidden="1" customHeight="1" x14ac:dyDescent="0.25">
      <c r="B48" s="5"/>
      <c r="C48" s="14"/>
    </row>
    <row r="49" spans="2:3" ht="32.25" hidden="1" customHeight="1" x14ac:dyDescent="0.25">
      <c r="B49" s="4"/>
      <c r="C49" s="14"/>
    </row>
    <row r="50" spans="2:3" ht="32.25" hidden="1" customHeight="1" x14ac:dyDescent="0.25">
      <c r="B50" s="5"/>
      <c r="C50" s="14"/>
    </row>
    <row r="51" spans="2:3" ht="32.25" hidden="1" customHeight="1" x14ac:dyDescent="0.25">
      <c r="B51" s="5"/>
      <c r="C51" s="14"/>
    </row>
    <row r="52" spans="2:3" ht="32.25" hidden="1" customHeight="1" x14ac:dyDescent="0.2">
      <c r="C52" s="14"/>
    </row>
    <row r="53" spans="2:3" ht="32.25" hidden="1" customHeight="1" x14ac:dyDescent="0.25">
      <c r="B53" s="5"/>
      <c r="C53" s="14"/>
    </row>
    <row r="54" spans="2:3" ht="32.25" hidden="1" customHeight="1" x14ac:dyDescent="0.25">
      <c r="B54" s="5"/>
      <c r="C54" s="14"/>
    </row>
    <row r="55" spans="2:3" ht="32.25" hidden="1" customHeight="1" x14ac:dyDescent="0.25">
      <c r="B55" s="4"/>
      <c r="C55" s="14"/>
    </row>
    <row r="56" spans="2:3" ht="32.25" hidden="1" customHeight="1" x14ac:dyDescent="0.25">
      <c r="B56" s="4"/>
      <c r="C56" s="14"/>
    </row>
    <row r="57" spans="2:3" ht="32.25" hidden="1" customHeight="1" x14ac:dyDescent="0.25">
      <c r="B57" s="5"/>
      <c r="C57" s="14"/>
    </row>
    <row r="58" spans="2:3" ht="32.25" hidden="1" customHeight="1" x14ac:dyDescent="0.25">
      <c r="B58" s="5"/>
      <c r="C58" s="14"/>
    </row>
    <row r="59" spans="2:3" ht="32.25" hidden="1" customHeight="1" x14ac:dyDescent="0.25">
      <c r="B59" s="5"/>
      <c r="C59" s="14"/>
    </row>
    <row r="60" spans="2:3" ht="32.25" hidden="1" customHeight="1" x14ac:dyDescent="0.25">
      <c r="B60" s="5"/>
      <c r="C60" s="14"/>
    </row>
    <row r="61" spans="2:3" ht="32.25" hidden="1" customHeight="1" x14ac:dyDescent="0.2">
      <c r="B61" s="8"/>
      <c r="C61" s="14"/>
    </row>
    <row r="62" spans="2:3" ht="32.25" hidden="1" customHeight="1" x14ac:dyDescent="0.2">
      <c r="C62" s="14"/>
    </row>
    <row r="63" spans="2:3" ht="32.25" hidden="1" customHeight="1" x14ac:dyDescent="0.2">
      <c r="B63" s="8"/>
      <c r="C63" s="14"/>
    </row>
    <row r="64" spans="2:3" ht="32.25" hidden="1" customHeight="1" x14ac:dyDescent="0.2">
      <c r="C64" s="14"/>
    </row>
    <row r="65" spans="2:3" ht="32.25" hidden="1" customHeight="1" x14ac:dyDescent="0.2">
      <c r="B65" s="12"/>
      <c r="C65" s="14"/>
    </row>
    <row r="66" spans="2:3" ht="32.25" hidden="1" customHeight="1" x14ac:dyDescent="0.2">
      <c r="B66" s="12"/>
      <c r="C66" s="14"/>
    </row>
    <row r="67" spans="2:3" ht="32.25" hidden="1" customHeight="1" x14ac:dyDescent="0.2">
      <c r="B67" s="12"/>
      <c r="C67" s="14"/>
    </row>
    <row r="68" spans="2:3" ht="32.25" hidden="1" customHeight="1" x14ac:dyDescent="0.2">
      <c r="B68" s="12"/>
      <c r="C68" s="14"/>
    </row>
    <row r="69" spans="2:3" ht="32.25" hidden="1" customHeight="1" x14ac:dyDescent="0.2">
      <c r="C69" s="14"/>
    </row>
    <row r="70" spans="2:3" ht="32.25" hidden="1" customHeight="1" x14ac:dyDescent="0.2">
      <c r="C70" s="14"/>
    </row>
    <row r="71" spans="2:3" ht="32.25" hidden="1" customHeight="1" x14ac:dyDescent="0.2">
      <c r="C71" s="14"/>
    </row>
    <row r="72" spans="2:3" ht="32.25" hidden="1" customHeight="1" x14ac:dyDescent="0.2">
      <c r="C72" s="14"/>
    </row>
    <row r="73" spans="2:3" ht="32.25" hidden="1" customHeight="1" x14ac:dyDescent="0.2">
      <c r="B73" s="12"/>
      <c r="C73" s="14"/>
    </row>
    <row r="74" spans="2:3" ht="32.25" hidden="1" customHeight="1" x14ac:dyDescent="0.2">
      <c r="B74" s="12"/>
      <c r="C74" s="14"/>
    </row>
    <row r="75" spans="2:3" ht="32.25" hidden="1" customHeight="1" x14ac:dyDescent="0.2">
      <c r="B75" s="12"/>
      <c r="C75" s="14"/>
    </row>
    <row r="76" spans="2:3" ht="32.25" hidden="1" customHeight="1" x14ac:dyDescent="0.2">
      <c r="B76" s="12"/>
      <c r="C76" s="14"/>
    </row>
    <row r="77" spans="2:3" ht="32.25" hidden="1" customHeight="1" x14ac:dyDescent="0.2">
      <c r="B77" s="12"/>
      <c r="C77" s="14"/>
    </row>
    <row r="78" spans="2:3" ht="32.25" hidden="1" customHeight="1" x14ac:dyDescent="0.2">
      <c r="B78" s="12"/>
      <c r="C78" s="14"/>
    </row>
    <row r="79" spans="2:3" ht="32.25" hidden="1" customHeight="1" x14ac:dyDescent="0.2">
      <c r="C79" s="14"/>
    </row>
    <row r="80" spans="2:3" ht="32.25" hidden="1" customHeight="1" x14ac:dyDescent="0.2">
      <c r="B80" s="12"/>
      <c r="C80" s="14"/>
    </row>
    <row r="81" spans="1:7" ht="32.25" hidden="1" customHeight="1" x14ac:dyDescent="0.2">
      <c r="B81" s="12"/>
      <c r="C81" s="14"/>
    </row>
    <row r="82" spans="1:7" ht="32.25" hidden="1" customHeight="1" x14ac:dyDescent="0.2">
      <c r="B82" s="12"/>
      <c r="C82" s="14"/>
    </row>
    <row r="83" spans="1:7" ht="32.25" hidden="1" customHeight="1" x14ac:dyDescent="0.2">
      <c r="B83" s="11"/>
      <c r="C83" s="14"/>
    </row>
    <row r="84" spans="1:7" ht="32.25" hidden="1" customHeight="1" x14ac:dyDescent="0.2">
      <c r="B84" s="6"/>
      <c r="C84" s="14"/>
    </row>
    <row r="85" spans="1:7" ht="32.25" hidden="1" customHeight="1" x14ac:dyDescent="0.2">
      <c r="B85" s="6"/>
      <c r="C85" s="14"/>
    </row>
    <row r="86" spans="1:7" ht="32.25" hidden="1" customHeight="1" x14ac:dyDescent="0.2">
      <c r="B86" s="6"/>
      <c r="C86" s="14"/>
    </row>
    <row r="87" spans="1:7" ht="32.25" hidden="1" customHeight="1" x14ac:dyDescent="0.2">
      <c r="B87" s="6"/>
      <c r="C87" s="14"/>
    </row>
    <row r="88" spans="1:7" ht="32.25" hidden="1" customHeight="1" x14ac:dyDescent="0.2">
      <c r="B88" s="6"/>
      <c r="C88" s="14"/>
    </row>
    <row r="89" spans="1:7" ht="32.25" hidden="1" customHeight="1" x14ac:dyDescent="0.2">
      <c r="B89" s="6"/>
      <c r="C89" s="14"/>
    </row>
    <row r="90" spans="1:7" ht="32.25" hidden="1" customHeight="1" x14ac:dyDescent="0.2">
      <c r="B90" s="6"/>
      <c r="C90" s="14"/>
    </row>
    <row r="91" spans="1:7" ht="32.25" hidden="1" customHeight="1" x14ac:dyDescent="0.2">
      <c r="B91" s="6"/>
      <c r="C91" s="14"/>
    </row>
    <row r="92" spans="1:7" ht="32.25" hidden="1" customHeight="1" x14ac:dyDescent="0.2">
      <c r="B92" s="6"/>
      <c r="C92" s="14"/>
    </row>
    <row r="93" spans="1:7" ht="32.25" customHeight="1" x14ac:dyDescent="0.2">
      <c r="A93" s="22"/>
      <c r="B93" s="29"/>
      <c r="C93" s="23"/>
      <c r="D93" s="22"/>
      <c r="E93" s="22"/>
      <c r="F93" s="22"/>
      <c r="G93" s="22"/>
    </row>
    <row r="94" spans="1:7" x14ac:dyDescent="0.2">
      <c r="A94" s="33"/>
      <c r="B94" s="34" t="s">
        <v>118</v>
      </c>
      <c r="C94" s="34" t="s">
        <v>119</v>
      </c>
      <c r="D94" s="34" t="s">
        <v>120</v>
      </c>
      <c r="E94" s="34" t="s">
        <v>121</v>
      </c>
      <c r="F94" s="35" t="s">
        <v>122</v>
      </c>
      <c r="G94" s="22"/>
    </row>
    <row r="95" spans="1:7" x14ac:dyDescent="0.2">
      <c r="A95" s="30">
        <v>1</v>
      </c>
      <c r="B95" s="30" t="str">
        <f>IFERROR(VLOOKUP(A95,'A, B, C, D, E, G'!$A$87:$B$107,2),"")</f>
        <v>Afval-, prullen- en papierbakken</v>
      </c>
      <c r="C95" s="54" t="s">
        <v>13</v>
      </c>
      <c r="D95" s="54" t="s">
        <v>13</v>
      </c>
      <c r="E95" s="54" t="s">
        <v>13</v>
      </c>
      <c r="F95" s="54" t="s">
        <v>13</v>
      </c>
      <c r="G95" s="22"/>
    </row>
    <row r="96" spans="1:7" x14ac:dyDescent="0.2">
      <c r="A96" s="30">
        <v>2</v>
      </c>
      <c r="B96" s="30" t="str">
        <f>IFERROR(VLOOKUP(A96,'A, B, C, D, E, G'!$A$87:$B$107,2),"")</f>
        <v>Deuren (inclusief sponning en omlijsting</v>
      </c>
      <c r="C96" s="54" t="s">
        <v>13</v>
      </c>
      <c r="D96" s="54" t="s">
        <v>13</v>
      </c>
      <c r="E96" s="54" t="s">
        <v>13</v>
      </c>
      <c r="F96" s="54" t="s">
        <v>13</v>
      </c>
      <c r="G96" s="22"/>
    </row>
    <row r="97" spans="1:7" x14ac:dyDescent="0.2">
      <c r="A97" s="30">
        <v>18</v>
      </c>
      <c r="B97" s="30">
        <f>IFERROR(VLOOKUP(A97,'A, B, C, D, E, G'!$A$87:$B$107,2),"")</f>
        <v>0</v>
      </c>
      <c r="C97" s="54" t="s">
        <v>13</v>
      </c>
      <c r="D97" s="54" t="s">
        <v>13</v>
      </c>
      <c r="E97" s="54" t="s">
        <v>13</v>
      </c>
      <c r="F97" s="54" t="s">
        <v>13</v>
      </c>
      <c r="G97" s="22"/>
    </row>
    <row r="98" spans="1:7" x14ac:dyDescent="0.2">
      <c r="A98" s="30">
        <v>19</v>
      </c>
      <c r="B98" s="30">
        <f>IFERROR(VLOOKUP(A98,'A, B, C, D, E, G'!$A$87:$B$107,2),"")</f>
        <v>0</v>
      </c>
      <c r="C98" s="54" t="s">
        <v>13</v>
      </c>
      <c r="D98" s="54" t="s">
        <v>13</v>
      </c>
      <c r="E98" s="54" t="s">
        <v>13</v>
      </c>
      <c r="F98" s="54" t="s">
        <v>13</v>
      </c>
      <c r="G98" s="22"/>
    </row>
    <row r="99" spans="1:7" x14ac:dyDescent="0.2">
      <c r="A99" s="30">
        <v>20</v>
      </c>
      <c r="B99" s="30">
        <f>IFERROR(VLOOKUP(A99,'A, B, C, D, E, G'!$A$87:$B$107,2),"")</f>
        <v>0</v>
      </c>
      <c r="C99" s="54"/>
      <c r="D99" s="54"/>
      <c r="E99" s="54" t="s">
        <v>13</v>
      </c>
      <c r="F99" s="54"/>
      <c r="G99" s="22"/>
    </row>
    <row r="100" spans="1:7" ht="32.25" customHeight="1" x14ac:dyDescent="0.2">
      <c r="A100" s="30">
        <v>21</v>
      </c>
      <c r="B100" s="32">
        <f>IFERROR(VLOOKUP(A100,'A, B, C, D, E, G'!$A$87:$B$107,2),"")</f>
        <v>0</v>
      </c>
      <c r="C100" s="54" t="s">
        <v>13</v>
      </c>
      <c r="D100" s="54" t="s">
        <v>13</v>
      </c>
      <c r="E100" s="54" t="s">
        <v>13</v>
      </c>
      <c r="F100" s="54" t="s">
        <v>13</v>
      </c>
      <c r="G100" s="22"/>
    </row>
    <row r="101" spans="1:7" x14ac:dyDescent="0.2">
      <c r="A101" s="30">
        <v>22</v>
      </c>
      <c r="B101" s="30">
        <f>IFERROR(VLOOKUP(A101,'A, B, C, D, E, G'!$A$87:$B$107,2),"")</f>
        <v>0</v>
      </c>
      <c r="C101" s="54" t="s">
        <v>13</v>
      </c>
      <c r="D101" s="54" t="s">
        <v>13</v>
      </c>
      <c r="E101" s="54" t="s">
        <v>13</v>
      </c>
      <c r="F101" s="54" t="s">
        <v>13</v>
      </c>
      <c r="G101" s="22"/>
    </row>
    <row r="102" spans="1:7" x14ac:dyDescent="0.2">
      <c r="A102" s="30">
        <v>23</v>
      </c>
      <c r="B102" s="30">
        <f>IFERROR(VLOOKUP(A102,'A, B, C, D, E, G'!$A$87:$B$107,2),"")</f>
        <v>0</v>
      </c>
      <c r="C102" s="54"/>
      <c r="D102" s="54" t="s">
        <v>13</v>
      </c>
      <c r="E102" s="54"/>
      <c r="F102" s="54" t="s">
        <v>13</v>
      </c>
      <c r="G102" s="22"/>
    </row>
    <row r="103" spans="1:7" s="22" customFormat="1" ht="32.25" customHeight="1" x14ac:dyDescent="0.2">
      <c r="B103" s="22" t="str">
        <f>IFERROR(VLOOKUP(A103,'A, B, C, D, E, G'!$A$87:$B$107,2),"")</f>
        <v/>
      </c>
    </row>
    <row r="104" spans="1:7" s="22" customFormat="1" ht="32.25" customHeight="1" x14ac:dyDescent="0.2">
      <c r="B104" s="22" t="str">
        <f>IFERROR(VLOOKUP(A104,'A, B, C, D, E, G'!$A$87:$B$107,2),"")</f>
        <v/>
      </c>
    </row>
    <row r="105" spans="1:7" s="22" customFormat="1" ht="32.25" customHeight="1" x14ac:dyDescent="0.2">
      <c r="B105" s="22" t="str">
        <f>IFERROR(VLOOKUP(A105,'A, B, C, D, E, G'!$A$87:$B$107,2),"")</f>
        <v/>
      </c>
    </row>
    <row r="106" spans="1:7" s="22" customFormat="1" ht="32.25" customHeight="1" x14ac:dyDescent="0.2">
      <c r="B106" s="22" t="str">
        <f>IFERROR(VLOOKUP(A106,'A, B, C, D, E, G'!$A$87:$B$107,2),"")</f>
        <v/>
      </c>
    </row>
    <row r="107" spans="1:7" s="22" customFormat="1" ht="32.25" customHeight="1" x14ac:dyDescent="0.2">
      <c r="B107" s="22" t="str">
        <f>IFERROR(VLOOKUP(A107,'A, B, C, D, E, G'!$A$87:$B$107,2),"")</f>
        <v/>
      </c>
    </row>
    <row r="108" spans="1:7" s="22" customFormat="1" ht="32.25" customHeight="1" x14ac:dyDescent="0.2">
      <c r="B108" s="22" t="str">
        <f>IFERROR(VLOOKUP(A108,'A, B, C, D, E, G'!$A$87:$B$107,2),"")</f>
        <v/>
      </c>
    </row>
    <row r="109" spans="1:7" s="22" customFormat="1" ht="32.25" customHeight="1" x14ac:dyDescent="0.2">
      <c r="B109" s="22" t="str">
        <f>IFERROR(VLOOKUP(A109,'A, B, C, D, E, G'!$A$87:$B$107,2),"")</f>
        <v/>
      </c>
    </row>
    <row r="110" spans="1:7" s="22" customFormat="1" ht="32.25" customHeight="1" x14ac:dyDescent="0.2">
      <c r="B110" s="22" t="str">
        <f>IFERROR(VLOOKUP(A110,'A, B, C, D, E, G'!$A$87:$B$107,2),"")</f>
        <v/>
      </c>
    </row>
    <row r="111" spans="1:7" s="22" customFormat="1" ht="32.25" customHeight="1" x14ac:dyDescent="0.2">
      <c r="B111" s="22" t="str">
        <f>IFERROR(VLOOKUP(A111,'A, B, C, D, E, G'!$A$87:$B$107,2),"")</f>
        <v/>
      </c>
    </row>
    <row r="112" spans="1:7" s="22" customFormat="1" ht="32.25" customHeight="1" x14ac:dyDescent="0.2">
      <c r="B112" s="22" t="str">
        <f>IFERROR(VLOOKUP(A112,'A, B, C, D, E, G'!$A$87:$B$107,2),"")</f>
        <v/>
      </c>
    </row>
    <row r="113" spans="2:2" s="22" customFormat="1" ht="32.25" customHeight="1" x14ac:dyDescent="0.2">
      <c r="B113" s="22" t="str">
        <f>IFERROR(VLOOKUP(A113,'A, B, C, D, E, G'!$A$87:$B$107,2),"")</f>
        <v/>
      </c>
    </row>
    <row r="114" spans="2:2" s="22" customFormat="1" ht="32.25" customHeight="1" x14ac:dyDescent="0.2">
      <c r="B114" s="22" t="str">
        <f>IFERROR(VLOOKUP(A114,'A, B, C, D, E, G'!$A$87:$B$107,2),"")</f>
        <v/>
      </c>
    </row>
    <row r="115" spans="2:2" s="22" customFormat="1" ht="32.25" customHeight="1" x14ac:dyDescent="0.2">
      <c r="B115" s="22" t="str">
        <f>IFERROR(VLOOKUP(A115,'A, B, C, D, E, G'!$A$87:$B$107,2),"")</f>
        <v/>
      </c>
    </row>
    <row r="116" spans="2:2" s="22" customFormat="1" ht="32.25" customHeight="1" x14ac:dyDescent="0.2">
      <c r="B116" s="22" t="str">
        <f>IFERROR(VLOOKUP(A116,'A, B, C, D, E, G'!$A$87:$B$107,2),"")</f>
        <v/>
      </c>
    </row>
    <row r="117" spans="2:2" s="22" customFormat="1" ht="32.25" customHeight="1" x14ac:dyDescent="0.2"/>
    <row r="118" spans="2:2" s="22" customFormat="1" ht="32.25" customHeight="1" x14ac:dyDescent="0.2"/>
    <row r="119" spans="2:2" s="22" customFormat="1" ht="32.25" customHeight="1" x14ac:dyDescent="0.2"/>
    <row r="120" spans="2:2" s="22" customFormat="1" ht="32.25" customHeight="1" x14ac:dyDescent="0.2"/>
    <row r="121" spans="2:2" s="22" customFormat="1" ht="32.25" customHeight="1" x14ac:dyDescent="0.2"/>
    <row r="122" spans="2:2" s="22" customFormat="1" ht="32.25" customHeight="1" x14ac:dyDescent="0.2"/>
    <row r="123" spans="2:2" s="22" customFormat="1" ht="32.25" customHeight="1" x14ac:dyDescent="0.2"/>
    <row r="124" spans="2:2" s="22" customFormat="1" ht="32.25" customHeight="1" x14ac:dyDescent="0.2"/>
    <row r="125" spans="2:2" s="22" customFormat="1" ht="32.25" customHeight="1" x14ac:dyDescent="0.2"/>
    <row r="126" spans="2:2" s="22" customFormat="1" ht="32.25" customHeight="1" x14ac:dyDescent="0.2"/>
    <row r="127" spans="2:2" s="22" customFormat="1" ht="32.25" customHeight="1" x14ac:dyDescent="0.2"/>
    <row r="128" spans="2:2" s="22" customFormat="1" ht="32.25" customHeight="1" x14ac:dyDescent="0.2"/>
    <row r="129" s="22" customFormat="1" ht="32.25" customHeight="1" x14ac:dyDescent="0.2"/>
    <row r="130" s="22" customFormat="1" ht="32.25" customHeight="1" x14ac:dyDescent="0.2"/>
    <row r="131" s="22" customFormat="1" ht="32.25" customHeight="1" x14ac:dyDescent="0.2"/>
    <row r="132" s="22" customFormat="1" ht="32.25" customHeight="1" x14ac:dyDescent="0.2"/>
    <row r="133" s="22" customFormat="1" ht="32.25" customHeight="1" x14ac:dyDescent="0.2"/>
    <row r="134" s="22" customFormat="1" ht="32.25" customHeight="1" x14ac:dyDescent="0.2"/>
    <row r="135" s="22" customFormat="1" ht="32.25" customHeight="1" x14ac:dyDescent="0.2"/>
    <row r="136" s="22" customFormat="1" ht="32.25" customHeight="1" x14ac:dyDescent="0.2"/>
    <row r="137" s="22" customFormat="1" ht="32.25" customHeight="1" x14ac:dyDescent="0.2"/>
    <row r="138" s="22" customFormat="1" ht="32.25" customHeight="1" x14ac:dyDescent="0.2"/>
    <row r="139" s="22" customFormat="1" ht="32.25" customHeight="1" x14ac:dyDescent="0.2"/>
    <row r="140" s="22" customFormat="1" ht="32.25" customHeight="1" x14ac:dyDescent="0.2"/>
    <row r="141" s="22" customFormat="1" ht="32.25" customHeight="1" x14ac:dyDescent="0.2"/>
    <row r="142" s="22" customFormat="1" ht="32.25" customHeight="1" x14ac:dyDescent="0.2"/>
    <row r="143" s="22" customFormat="1" ht="32.25" customHeight="1" x14ac:dyDescent="0.2"/>
    <row r="144" s="22" customFormat="1" ht="32.25" customHeight="1" x14ac:dyDescent="0.2"/>
    <row r="145" s="22" customFormat="1" ht="32.25" customHeight="1" x14ac:dyDescent="0.2"/>
    <row r="146" s="22" customFormat="1" ht="32.25" customHeight="1" x14ac:dyDescent="0.2"/>
    <row r="147" s="22" customFormat="1" ht="32.25" customHeight="1" x14ac:dyDescent="0.2"/>
    <row r="148" s="22" customFormat="1" ht="32.25" customHeight="1" x14ac:dyDescent="0.2"/>
    <row r="149" s="22" customFormat="1" ht="32.25" customHeight="1" x14ac:dyDescent="0.2"/>
    <row r="150" s="22" customFormat="1" ht="32.25" customHeight="1" x14ac:dyDescent="0.2"/>
    <row r="151" s="22" customFormat="1" ht="32.25" customHeight="1" x14ac:dyDescent="0.2"/>
    <row r="152" s="22" customFormat="1" ht="32.25" customHeight="1" x14ac:dyDescent="0.2"/>
    <row r="153" s="22" customFormat="1" ht="32.25" customHeight="1" x14ac:dyDescent="0.2"/>
    <row r="154" s="22" customFormat="1" ht="32.25" customHeight="1" x14ac:dyDescent="0.2"/>
    <row r="155" s="22" customFormat="1" ht="32.25" customHeight="1" x14ac:dyDescent="0.2"/>
    <row r="156" s="22" customFormat="1" ht="32.25" customHeight="1" x14ac:dyDescent="0.2"/>
    <row r="157" s="22" customFormat="1" ht="32.25" customHeight="1" x14ac:dyDescent="0.2"/>
    <row r="158" s="22" customFormat="1" ht="32.25" customHeight="1" x14ac:dyDescent="0.2"/>
    <row r="159" s="22" customFormat="1" ht="32.25" customHeight="1" x14ac:dyDescent="0.2"/>
    <row r="160" s="22" customFormat="1" ht="32.25" customHeight="1" x14ac:dyDescent="0.2"/>
    <row r="161" s="22" customFormat="1" ht="32.25" customHeight="1" x14ac:dyDescent="0.2"/>
    <row r="162" s="22" customFormat="1" ht="32.25" customHeight="1" x14ac:dyDescent="0.2"/>
    <row r="163" s="22" customFormat="1" ht="32.25" customHeight="1" x14ac:dyDescent="0.2"/>
    <row r="164" s="22" customFormat="1" ht="32.25" customHeight="1" x14ac:dyDescent="0.2"/>
    <row r="165" s="22" customFormat="1" ht="32.25" customHeight="1" x14ac:dyDescent="0.2"/>
    <row r="166" s="22" customFormat="1" ht="32.25" customHeight="1" x14ac:dyDescent="0.2"/>
    <row r="167" s="22" customFormat="1" ht="32.25" customHeight="1" x14ac:dyDescent="0.2"/>
    <row r="168" s="22" customFormat="1" ht="32.25" customHeight="1" x14ac:dyDescent="0.2"/>
    <row r="169" s="22" customFormat="1" ht="32.25" customHeight="1" x14ac:dyDescent="0.2"/>
    <row r="170" s="22" customFormat="1" ht="32.25" customHeight="1" x14ac:dyDescent="0.2"/>
    <row r="171" s="22" customFormat="1" ht="32.25" customHeight="1" x14ac:dyDescent="0.2"/>
    <row r="172" s="22" customFormat="1" ht="32.25" customHeight="1" x14ac:dyDescent="0.2"/>
    <row r="173" s="22" customFormat="1" ht="32.25" customHeight="1" x14ac:dyDescent="0.2"/>
    <row r="174" s="22" customFormat="1" ht="32.25" customHeight="1" x14ac:dyDescent="0.2"/>
    <row r="175" s="22" customFormat="1" ht="32.25" customHeight="1" x14ac:dyDescent="0.2"/>
    <row r="176" s="22" customFormat="1" ht="32.25" customHeight="1" x14ac:dyDescent="0.2"/>
    <row r="177" s="22" customFormat="1" ht="32.25" customHeight="1" x14ac:dyDescent="0.2"/>
    <row r="178" s="22" customFormat="1" ht="32.25" customHeight="1" x14ac:dyDescent="0.2"/>
    <row r="179" s="22" customFormat="1" ht="32.25" customHeight="1" x14ac:dyDescent="0.2"/>
    <row r="180" s="22" customFormat="1" ht="32.25" customHeight="1" x14ac:dyDescent="0.2"/>
    <row r="181" s="22" customFormat="1" ht="32.25" customHeight="1" x14ac:dyDescent="0.2"/>
    <row r="182" s="22" customFormat="1" ht="32.25" customHeight="1" x14ac:dyDescent="0.2"/>
    <row r="183" s="22" customFormat="1" ht="32.25" customHeight="1" x14ac:dyDescent="0.2"/>
    <row r="184" s="22" customFormat="1" ht="32.25" customHeight="1" x14ac:dyDescent="0.2"/>
    <row r="185" s="22" customFormat="1" ht="32.25" customHeight="1" x14ac:dyDescent="0.2"/>
    <row r="186" s="22" customFormat="1" ht="32.25" customHeight="1" x14ac:dyDescent="0.2"/>
    <row r="187" s="22" customFormat="1" ht="32.25" customHeight="1" x14ac:dyDescent="0.2"/>
    <row r="188" s="22" customFormat="1" ht="32.25" customHeight="1" x14ac:dyDescent="0.2"/>
    <row r="189" s="22" customFormat="1" ht="32.25" customHeight="1" x14ac:dyDescent="0.2"/>
    <row r="190" s="22" customFormat="1" ht="32.25" customHeight="1" x14ac:dyDescent="0.2"/>
    <row r="191" s="22" customFormat="1" ht="32.25" customHeight="1" x14ac:dyDescent="0.2"/>
    <row r="192" s="22" customFormat="1" ht="32.25" customHeight="1" x14ac:dyDescent="0.2"/>
    <row r="193" s="22" customFormat="1" ht="32.25" customHeight="1" x14ac:dyDescent="0.2"/>
    <row r="194" s="22" customFormat="1" ht="32.25" customHeight="1" x14ac:dyDescent="0.2"/>
    <row r="195" s="22" customFormat="1" ht="32.25" customHeight="1" x14ac:dyDescent="0.2"/>
    <row r="196" s="22" customFormat="1" ht="32.25" customHeight="1" x14ac:dyDescent="0.2"/>
    <row r="197" s="22" customFormat="1" ht="32.25" customHeight="1" x14ac:dyDescent="0.2"/>
    <row r="198" s="22" customFormat="1" ht="32.25" customHeight="1" x14ac:dyDescent="0.2"/>
    <row r="199" s="22" customFormat="1" ht="32.25" customHeight="1" x14ac:dyDescent="0.2"/>
    <row r="200" s="22" customFormat="1" ht="32.25" customHeight="1" x14ac:dyDescent="0.2"/>
    <row r="201" s="22" customFormat="1" ht="32.25" customHeight="1" x14ac:dyDescent="0.2"/>
    <row r="202" s="22" customFormat="1" ht="32.25" customHeight="1" x14ac:dyDescent="0.2"/>
    <row r="203" s="22" customFormat="1" ht="32.25" customHeight="1" x14ac:dyDescent="0.2"/>
    <row r="204" s="22" customFormat="1" ht="32.25" customHeight="1" x14ac:dyDescent="0.2"/>
    <row r="205" s="22" customFormat="1" ht="32.25" customHeight="1" x14ac:dyDescent="0.2"/>
    <row r="206" s="22" customFormat="1" ht="32.25" customHeight="1" x14ac:dyDescent="0.2"/>
    <row r="207" s="22" customFormat="1" ht="32.25" customHeight="1" x14ac:dyDescent="0.2"/>
    <row r="208" s="22" customFormat="1" ht="32.25" customHeight="1" x14ac:dyDescent="0.2"/>
    <row r="209" s="22" customFormat="1" ht="32.25" customHeight="1" x14ac:dyDescent="0.2"/>
    <row r="210" s="22" customFormat="1" ht="32.25" customHeight="1" x14ac:dyDescent="0.2"/>
    <row r="211" s="22" customFormat="1" ht="32.25" customHeight="1" x14ac:dyDescent="0.2"/>
    <row r="212" s="22" customFormat="1" ht="32.25" customHeight="1" x14ac:dyDescent="0.2"/>
    <row r="213" s="22" customFormat="1" ht="32.25" customHeight="1" x14ac:dyDescent="0.2"/>
    <row r="214" s="22" customFormat="1" ht="32.25" customHeight="1" x14ac:dyDescent="0.2"/>
    <row r="215" s="22" customFormat="1" ht="32.25" customHeight="1" x14ac:dyDescent="0.2"/>
    <row r="216" s="22" customFormat="1" ht="32.25" customHeight="1" x14ac:dyDescent="0.2"/>
    <row r="217" s="22" customFormat="1" ht="32.25" customHeight="1" x14ac:dyDescent="0.2"/>
    <row r="218" s="22" customFormat="1" ht="32.25" customHeight="1" x14ac:dyDescent="0.2"/>
    <row r="219" s="22" customFormat="1" ht="32.25" customHeight="1" x14ac:dyDescent="0.2"/>
    <row r="220" s="22" customFormat="1" ht="32.25" customHeight="1" x14ac:dyDescent="0.2"/>
    <row r="221" s="22" customFormat="1" ht="32.25" customHeight="1" x14ac:dyDescent="0.2"/>
    <row r="222" s="22" customFormat="1" ht="32.25" customHeight="1" x14ac:dyDescent="0.2"/>
    <row r="223" s="22" customFormat="1" ht="32.25" customHeight="1" x14ac:dyDescent="0.2"/>
    <row r="224" s="22" customFormat="1" ht="32.25" customHeight="1" x14ac:dyDescent="0.2"/>
    <row r="225" s="22" customFormat="1" ht="32.25" customHeight="1" x14ac:dyDescent="0.2"/>
    <row r="226" s="22" customFormat="1" ht="32.25" customHeight="1" x14ac:dyDescent="0.2"/>
    <row r="227" s="22" customFormat="1" ht="32.25" customHeight="1" x14ac:dyDescent="0.2"/>
    <row r="228" s="22" customFormat="1" ht="32.25" customHeight="1" x14ac:dyDescent="0.2"/>
    <row r="229" s="22" customFormat="1" ht="32.25" customHeight="1" x14ac:dyDescent="0.2"/>
    <row r="230" s="22" customFormat="1" ht="32.25" customHeight="1" x14ac:dyDescent="0.2"/>
    <row r="231" s="22" customFormat="1" ht="32.25" customHeight="1" x14ac:dyDescent="0.2"/>
    <row r="232" s="22" customFormat="1" ht="32.25" customHeight="1" x14ac:dyDescent="0.2"/>
    <row r="233" s="22" customFormat="1" ht="32.25" customHeight="1" x14ac:dyDescent="0.2"/>
    <row r="234" s="22" customFormat="1" ht="32.25" customHeight="1" x14ac:dyDescent="0.2"/>
    <row r="235" s="22" customFormat="1" ht="32.25" customHeight="1" x14ac:dyDescent="0.2"/>
    <row r="236" s="22" customFormat="1" ht="32.25" customHeight="1" x14ac:dyDescent="0.2"/>
    <row r="237" s="22" customFormat="1" ht="32.25" customHeight="1" x14ac:dyDescent="0.2"/>
    <row r="238" s="22" customFormat="1" ht="32.25" customHeight="1" x14ac:dyDescent="0.2"/>
    <row r="239" s="22" customFormat="1" ht="32.25" customHeight="1" x14ac:dyDescent="0.2"/>
    <row r="240" s="22" customFormat="1" ht="32.25" customHeight="1" x14ac:dyDescent="0.2"/>
    <row r="241" s="22" customFormat="1" ht="32.25" customHeight="1" x14ac:dyDescent="0.2"/>
    <row r="242" s="22" customFormat="1" ht="32.25" customHeight="1" x14ac:dyDescent="0.2"/>
    <row r="243" s="22" customFormat="1" ht="32.25" customHeight="1" x14ac:dyDescent="0.2"/>
    <row r="244" s="22" customFormat="1" ht="32.25" customHeight="1" x14ac:dyDescent="0.2"/>
    <row r="245" s="22" customFormat="1" ht="32.25" customHeight="1" x14ac:dyDescent="0.2"/>
    <row r="246" s="22" customFormat="1" ht="32.25" customHeight="1" x14ac:dyDescent="0.2"/>
    <row r="247" s="22" customFormat="1" ht="32.25" customHeight="1" x14ac:dyDescent="0.2"/>
    <row r="248" s="22" customFormat="1" ht="32.25" customHeight="1" x14ac:dyDescent="0.2"/>
    <row r="249" s="22" customFormat="1" ht="32.25" customHeight="1" x14ac:dyDescent="0.2"/>
    <row r="250" s="22" customFormat="1" ht="32.25" customHeight="1" x14ac:dyDescent="0.2"/>
    <row r="251" s="22" customFormat="1" ht="32.25" customHeight="1" x14ac:dyDescent="0.2"/>
    <row r="252" s="22" customFormat="1" ht="32.25" customHeight="1" x14ac:dyDescent="0.2"/>
    <row r="253" s="22" customFormat="1" ht="32.25" customHeight="1" x14ac:dyDescent="0.2"/>
    <row r="254" s="22" customFormat="1" ht="32.25" customHeight="1" x14ac:dyDescent="0.2"/>
    <row r="255" s="22" customFormat="1" ht="32.25" customHeight="1" x14ac:dyDescent="0.2"/>
    <row r="256" s="22" customFormat="1" ht="32.25" customHeight="1" x14ac:dyDescent="0.2"/>
    <row r="257" s="22" customFormat="1" ht="32.25" customHeight="1" x14ac:dyDescent="0.2"/>
    <row r="258" s="22" customFormat="1" ht="32.25" customHeight="1" x14ac:dyDescent="0.2"/>
    <row r="259" s="22" customFormat="1" ht="32.25" customHeight="1" x14ac:dyDescent="0.2"/>
    <row r="260" s="22" customFormat="1" ht="32.25" customHeight="1" x14ac:dyDescent="0.2"/>
    <row r="261" s="22" customFormat="1" ht="32.25" customHeight="1" x14ac:dyDescent="0.2"/>
    <row r="262" s="22" customFormat="1" ht="32.25" customHeight="1" x14ac:dyDescent="0.2"/>
    <row r="263" s="22" customFormat="1" ht="32.25" customHeight="1" x14ac:dyDescent="0.2"/>
    <row r="264" s="22" customFormat="1" ht="32.25" customHeight="1" x14ac:dyDescent="0.2"/>
    <row r="265" s="22" customFormat="1" ht="32.25" customHeight="1" x14ac:dyDescent="0.2"/>
    <row r="266" s="22" customFormat="1" ht="32.25" customHeight="1" x14ac:dyDescent="0.2"/>
    <row r="267" s="22" customFormat="1" ht="32.25" customHeight="1" x14ac:dyDescent="0.2"/>
    <row r="268" s="22" customFormat="1" ht="32.25" customHeight="1" x14ac:dyDescent="0.2"/>
    <row r="269" s="22" customFormat="1" ht="32.25" customHeight="1" x14ac:dyDescent="0.2"/>
    <row r="270" s="22" customFormat="1" ht="32.25" customHeight="1" x14ac:dyDescent="0.2"/>
    <row r="271" s="22" customFormat="1" ht="32.25" customHeight="1" x14ac:dyDescent="0.2"/>
    <row r="272" s="22" customFormat="1" ht="32.25" customHeight="1" x14ac:dyDescent="0.2"/>
    <row r="273" s="22" customFormat="1" ht="32.25" customHeight="1" x14ac:dyDescent="0.2"/>
    <row r="274" s="22" customFormat="1" ht="32.25" customHeight="1" x14ac:dyDescent="0.2"/>
    <row r="275" s="22" customFormat="1" ht="32.25" customHeight="1" x14ac:dyDescent="0.2"/>
    <row r="276" s="22" customFormat="1" ht="32.25" customHeight="1" x14ac:dyDescent="0.2"/>
    <row r="277" s="22" customFormat="1" ht="32.25" customHeight="1" x14ac:dyDescent="0.2"/>
    <row r="278" s="22" customFormat="1" ht="32.25" customHeight="1" x14ac:dyDescent="0.2"/>
    <row r="279" s="22" customFormat="1" ht="32.25" customHeight="1" x14ac:dyDescent="0.2"/>
    <row r="280" s="22" customFormat="1" ht="32.25" customHeight="1" x14ac:dyDescent="0.2"/>
    <row r="281" s="22" customFormat="1" ht="32.25" customHeight="1" x14ac:dyDescent="0.2"/>
    <row r="282" s="22" customFormat="1" ht="32.25" customHeight="1" x14ac:dyDescent="0.2"/>
    <row r="283" s="22" customFormat="1" ht="32.25" customHeight="1" x14ac:dyDescent="0.2"/>
    <row r="284" s="22" customFormat="1" ht="32.25" customHeight="1" x14ac:dyDescent="0.2"/>
    <row r="285" s="22" customFormat="1" ht="32.25" customHeight="1" x14ac:dyDescent="0.2"/>
    <row r="286" s="22" customFormat="1" ht="32.25" customHeight="1" x14ac:dyDescent="0.2"/>
    <row r="287" s="22" customFormat="1" ht="32.25" customHeight="1" x14ac:dyDescent="0.2"/>
    <row r="288" s="22" customFormat="1" ht="32.25" customHeight="1" x14ac:dyDescent="0.2"/>
    <row r="289" s="22" customFormat="1" ht="32.25" customHeight="1" x14ac:dyDescent="0.2"/>
    <row r="290" s="22" customFormat="1" ht="32.25" customHeight="1" x14ac:dyDescent="0.2"/>
    <row r="291" s="22" customFormat="1" ht="32.25" customHeight="1" x14ac:dyDescent="0.2"/>
    <row r="292" s="22" customFormat="1" ht="32.25" customHeight="1" x14ac:dyDescent="0.2"/>
    <row r="293" s="22" customFormat="1" ht="32.25" customHeight="1" x14ac:dyDescent="0.2"/>
    <row r="294" s="22" customFormat="1" ht="32.25" customHeight="1" x14ac:dyDescent="0.2"/>
    <row r="295" s="22" customFormat="1" ht="32.25" customHeight="1" x14ac:dyDescent="0.2"/>
    <row r="296" s="22" customFormat="1" ht="32.25" customHeight="1" x14ac:dyDescent="0.2"/>
    <row r="297" s="22" customFormat="1" ht="32.25" customHeight="1" x14ac:dyDescent="0.2"/>
    <row r="298" s="22" customFormat="1" ht="32.25" customHeight="1" x14ac:dyDescent="0.2"/>
    <row r="299" s="22" customFormat="1" ht="32.25" customHeight="1" x14ac:dyDescent="0.2"/>
    <row r="300" s="22" customFormat="1" ht="32.25" customHeight="1" x14ac:dyDescent="0.2"/>
    <row r="301" s="22" customFormat="1" ht="32.25" customHeight="1" x14ac:dyDescent="0.2"/>
    <row r="302" s="22" customFormat="1" ht="32.25" customHeight="1" x14ac:dyDescent="0.2"/>
    <row r="303" s="22" customFormat="1" ht="32.25" customHeight="1" x14ac:dyDescent="0.2"/>
    <row r="304" s="22" customFormat="1" ht="32.25" customHeight="1" x14ac:dyDescent="0.2"/>
    <row r="305" s="22" customFormat="1" ht="32.25" customHeight="1" x14ac:dyDescent="0.2"/>
    <row r="306" s="22" customFormat="1" ht="32.25" customHeight="1" x14ac:dyDescent="0.2"/>
    <row r="307" s="22" customFormat="1" ht="32.25" customHeight="1" x14ac:dyDescent="0.2"/>
    <row r="308" s="22" customFormat="1" ht="32.25" customHeight="1" x14ac:dyDescent="0.2"/>
    <row r="309" s="22" customFormat="1" ht="32.25" customHeight="1" x14ac:dyDescent="0.2"/>
    <row r="310" s="22" customFormat="1" ht="32.25" customHeight="1" x14ac:dyDescent="0.2"/>
    <row r="311" s="22" customFormat="1" ht="32.25" customHeight="1" x14ac:dyDescent="0.2"/>
    <row r="312" s="22" customFormat="1" ht="32.25" customHeight="1" x14ac:dyDescent="0.2"/>
    <row r="313" s="22" customFormat="1" ht="32.25" customHeight="1" x14ac:dyDescent="0.2"/>
    <row r="314" s="22" customFormat="1" ht="32.25" customHeight="1" x14ac:dyDescent="0.2"/>
    <row r="315" s="22" customFormat="1" ht="32.25" customHeight="1" x14ac:dyDescent="0.2"/>
    <row r="316" s="22" customFormat="1" ht="32.25" customHeight="1" x14ac:dyDescent="0.2"/>
    <row r="317" s="22" customFormat="1" ht="32.25" customHeight="1" x14ac:dyDescent="0.2"/>
    <row r="318" s="22" customFormat="1" ht="32.25" customHeight="1" x14ac:dyDescent="0.2"/>
    <row r="319" s="22" customFormat="1" ht="32.25" customHeight="1" x14ac:dyDescent="0.2"/>
    <row r="320" s="22" customFormat="1" ht="32.25" customHeight="1" x14ac:dyDescent="0.2"/>
    <row r="321" s="22" customFormat="1" ht="32.25" customHeight="1" x14ac:dyDescent="0.2"/>
    <row r="322" s="22" customFormat="1" ht="32.25" customHeight="1" x14ac:dyDescent="0.2"/>
    <row r="323" s="22" customFormat="1" ht="32.25" customHeight="1" x14ac:dyDescent="0.2"/>
    <row r="324" s="22" customFormat="1" ht="32.25" customHeight="1" x14ac:dyDescent="0.2"/>
    <row r="325" s="22" customFormat="1" ht="32.25" customHeight="1" x14ac:dyDescent="0.2"/>
    <row r="326" s="22" customFormat="1" ht="32.25" customHeight="1" x14ac:dyDescent="0.2"/>
    <row r="327" s="22" customFormat="1" ht="32.25" customHeight="1" x14ac:dyDescent="0.2"/>
    <row r="328" s="22" customFormat="1" ht="32.25" customHeight="1" x14ac:dyDescent="0.2"/>
    <row r="329" s="22" customFormat="1" ht="32.25" customHeight="1" x14ac:dyDescent="0.2"/>
    <row r="330" s="22" customFormat="1" ht="32.25" customHeight="1" x14ac:dyDescent="0.2"/>
    <row r="331" s="22" customFormat="1" ht="32.25" customHeight="1" x14ac:dyDescent="0.2"/>
    <row r="332" s="22" customFormat="1" ht="32.25" customHeight="1" x14ac:dyDescent="0.2"/>
    <row r="333" s="22" customFormat="1" ht="32.25" customHeight="1" x14ac:dyDescent="0.2"/>
    <row r="334" s="22" customFormat="1" ht="32.25" customHeight="1" x14ac:dyDescent="0.2"/>
    <row r="335" s="22" customFormat="1" ht="32.25" customHeight="1" x14ac:dyDescent="0.2"/>
    <row r="336" s="22" customFormat="1" ht="32.25" customHeight="1" x14ac:dyDescent="0.2"/>
    <row r="337" s="22" customFormat="1" ht="32.25" customHeight="1" x14ac:dyDescent="0.2"/>
    <row r="338" s="22" customFormat="1" ht="32.25" customHeight="1" x14ac:dyDescent="0.2"/>
    <row r="339" s="22" customFormat="1" ht="32.25" customHeight="1" x14ac:dyDescent="0.2"/>
    <row r="340" s="22" customFormat="1" ht="32.25" customHeight="1" x14ac:dyDescent="0.2"/>
    <row r="341" s="22" customFormat="1" ht="32.25" customHeight="1" x14ac:dyDescent="0.2"/>
    <row r="342" s="22" customFormat="1" ht="32.25" customHeight="1" x14ac:dyDescent="0.2"/>
    <row r="343" s="22" customFormat="1" ht="32.25" customHeight="1" x14ac:dyDescent="0.2"/>
    <row r="344" s="22" customFormat="1" ht="32.25" customHeight="1" x14ac:dyDescent="0.2"/>
    <row r="345" s="22" customFormat="1" ht="32.25" customHeight="1" x14ac:dyDescent="0.2"/>
    <row r="346" s="22" customFormat="1" ht="32.25" customHeight="1" x14ac:dyDescent="0.2"/>
    <row r="347" s="22" customFormat="1" ht="32.25" customHeight="1" x14ac:dyDescent="0.2"/>
    <row r="348" s="22" customFormat="1" ht="32.25" customHeight="1" x14ac:dyDescent="0.2"/>
    <row r="349" s="22" customFormat="1" ht="32.25" customHeight="1" x14ac:dyDescent="0.2"/>
    <row r="350" s="22" customFormat="1" ht="32.25" customHeight="1" x14ac:dyDescent="0.2"/>
    <row r="351" s="22" customFormat="1" ht="32.25" customHeight="1" x14ac:dyDescent="0.2"/>
    <row r="352" s="22" customFormat="1" ht="32.25" customHeight="1" x14ac:dyDescent="0.2"/>
    <row r="353" s="22" customFormat="1" ht="32.25" customHeight="1" x14ac:dyDescent="0.2"/>
    <row r="354" s="22" customFormat="1" ht="32.25" customHeight="1" x14ac:dyDescent="0.2"/>
    <row r="355" s="22" customFormat="1" ht="32.25" customHeight="1" x14ac:dyDescent="0.2"/>
    <row r="356" s="22" customFormat="1" ht="32.25" customHeight="1" x14ac:dyDescent="0.2"/>
    <row r="357" s="22" customFormat="1" ht="32.25" customHeight="1" x14ac:dyDescent="0.2"/>
    <row r="358" s="22" customFormat="1" ht="32.25" customHeight="1" x14ac:dyDescent="0.2"/>
    <row r="359" s="22" customFormat="1" ht="32.25" customHeight="1" x14ac:dyDescent="0.2"/>
    <row r="360" s="22" customFormat="1" ht="32.25" customHeight="1" x14ac:dyDescent="0.2"/>
    <row r="361" s="22" customFormat="1" ht="32.25" customHeight="1" x14ac:dyDescent="0.2"/>
    <row r="362" s="22" customFormat="1" ht="32.25" customHeight="1" x14ac:dyDescent="0.2"/>
    <row r="363" s="22" customFormat="1" ht="32.25" customHeight="1" x14ac:dyDescent="0.2"/>
    <row r="364" s="22" customFormat="1" ht="32.25" customHeight="1" x14ac:dyDescent="0.2"/>
    <row r="365" s="22" customFormat="1" ht="32.25" customHeight="1" x14ac:dyDescent="0.2"/>
    <row r="366" s="22" customFormat="1" ht="32.25" customHeight="1" x14ac:dyDescent="0.2"/>
    <row r="367" s="22" customFormat="1" ht="32.25" customHeight="1" x14ac:dyDescent="0.2"/>
    <row r="368" s="22" customFormat="1" ht="32.25" customHeight="1" x14ac:dyDescent="0.2"/>
    <row r="369" s="22" customFormat="1" ht="32.25" customHeight="1" x14ac:dyDescent="0.2"/>
    <row r="370" s="22" customFormat="1" ht="32.25" customHeight="1" x14ac:dyDescent="0.2"/>
    <row r="371" s="22" customFormat="1" ht="32.25" customHeight="1" x14ac:dyDescent="0.2"/>
    <row r="372" s="22" customFormat="1" ht="32.25" customHeight="1" x14ac:dyDescent="0.2"/>
    <row r="373" s="22" customFormat="1" ht="32.25" customHeight="1" x14ac:dyDescent="0.2"/>
    <row r="374" s="22" customFormat="1" ht="32.25" customHeight="1" x14ac:dyDescent="0.2"/>
    <row r="375" s="22" customFormat="1" ht="32.25" customHeight="1" x14ac:dyDescent="0.2"/>
    <row r="376" s="22" customFormat="1" ht="32.25" customHeight="1" x14ac:dyDescent="0.2"/>
    <row r="377" s="22" customFormat="1" ht="32.25" customHeight="1" x14ac:dyDescent="0.2"/>
    <row r="378" s="22" customFormat="1" ht="32.25" customHeight="1" x14ac:dyDescent="0.2"/>
    <row r="379" s="22" customFormat="1" ht="32.25" customHeight="1" x14ac:dyDescent="0.2"/>
    <row r="380" s="22" customFormat="1" ht="32.25" customHeight="1" x14ac:dyDescent="0.2"/>
    <row r="381" s="22" customFormat="1" ht="32.25" customHeight="1" x14ac:dyDescent="0.2"/>
    <row r="382" s="22" customFormat="1" ht="32.25" customHeight="1" x14ac:dyDescent="0.2"/>
    <row r="383" s="22" customFormat="1" ht="32.25" customHeight="1" x14ac:dyDescent="0.2"/>
    <row r="384" s="22" customFormat="1" ht="32.25" customHeight="1" x14ac:dyDescent="0.2"/>
    <row r="385" s="22" customFormat="1" ht="32.25" customHeight="1" x14ac:dyDescent="0.2"/>
    <row r="386" s="22" customFormat="1" ht="32.25" customHeight="1" x14ac:dyDescent="0.2"/>
    <row r="387" s="22" customFormat="1" ht="32.25" customHeight="1" x14ac:dyDescent="0.2"/>
    <row r="388" s="22" customFormat="1" ht="32.25" customHeight="1" x14ac:dyDescent="0.2"/>
    <row r="389" s="22" customFormat="1" ht="32.25" customHeight="1" x14ac:dyDescent="0.2"/>
    <row r="390" s="22" customFormat="1" ht="32.25" customHeight="1" x14ac:dyDescent="0.2"/>
    <row r="391" s="22" customFormat="1" ht="32.25" customHeight="1" x14ac:dyDescent="0.2"/>
    <row r="392" s="22" customFormat="1" ht="32.25" customHeight="1" x14ac:dyDescent="0.2"/>
    <row r="393" s="22" customFormat="1" ht="32.25" customHeight="1" x14ac:dyDescent="0.2"/>
    <row r="394" s="22" customFormat="1" ht="32.25" customHeight="1" x14ac:dyDescent="0.2"/>
    <row r="395" s="22" customFormat="1" ht="32.25" customHeight="1" x14ac:dyDescent="0.2"/>
    <row r="396" s="22" customFormat="1" ht="32.25" customHeight="1" x14ac:dyDescent="0.2"/>
    <row r="397" s="22" customFormat="1" ht="32.25" customHeight="1" x14ac:dyDescent="0.2"/>
    <row r="398" s="22" customFormat="1" ht="32.25" customHeight="1" x14ac:dyDescent="0.2"/>
    <row r="399" s="22" customFormat="1" ht="32.25" customHeight="1" x14ac:dyDescent="0.2"/>
    <row r="400" s="22" customFormat="1" ht="32.25" customHeight="1" x14ac:dyDescent="0.2"/>
    <row r="401" s="22" customFormat="1" ht="32.25" customHeight="1" x14ac:dyDescent="0.2"/>
    <row r="402" s="22" customFormat="1" ht="32.25" customHeight="1" x14ac:dyDescent="0.2"/>
    <row r="403" s="22" customFormat="1" ht="32.25" customHeight="1" x14ac:dyDescent="0.2"/>
    <row r="404" s="22" customFormat="1" ht="32.25" customHeight="1" x14ac:dyDescent="0.2"/>
    <row r="405" s="22" customFormat="1" ht="32.25" customHeight="1" x14ac:dyDescent="0.2"/>
    <row r="406" s="22" customFormat="1" ht="32.25" customHeight="1" x14ac:dyDescent="0.2"/>
    <row r="407" s="22" customFormat="1" ht="32.25" customHeight="1" x14ac:dyDescent="0.2"/>
    <row r="408" s="22" customFormat="1" ht="32.25" customHeight="1" x14ac:dyDescent="0.2"/>
    <row r="409" s="22" customFormat="1" ht="32.25" customHeight="1" x14ac:dyDescent="0.2"/>
    <row r="410" s="22" customFormat="1" ht="32.25" customHeight="1" x14ac:dyDescent="0.2"/>
    <row r="411" s="22" customFormat="1" ht="32.25" customHeight="1" x14ac:dyDescent="0.2"/>
    <row r="412" s="22" customFormat="1" ht="32.25" customHeight="1" x14ac:dyDescent="0.2"/>
    <row r="413" s="22" customFormat="1" ht="32.25" customHeight="1" x14ac:dyDescent="0.2"/>
    <row r="414" s="22" customFormat="1" ht="32.25" customHeight="1" x14ac:dyDescent="0.2"/>
    <row r="415" s="22" customFormat="1" ht="32.25" customHeight="1" x14ac:dyDescent="0.2"/>
    <row r="416" s="22" customFormat="1" ht="32.25" customHeight="1" x14ac:dyDescent="0.2"/>
    <row r="417" s="22" customFormat="1" ht="32.25" customHeight="1" x14ac:dyDescent="0.2"/>
    <row r="418" s="22" customFormat="1" ht="32.25" customHeight="1" x14ac:dyDescent="0.2"/>
    <row r="419" s="22" customFormat="1" ht="32.25" customHeight="1" x14ac:dyDescent="0.2"/>
    <row r="420" s="22" customFormat="1" ht="32.25" customHeight="1" x14ac:dyDescent="0.2"/>
    <row r="421" s="22" customFormat="1" ht="32.25" customHeight="1" x14ac:dyDescent="0.2"/>
    <row r="422" s="22" customFormat="1" ht="32.25" customHeight="1" x14ac:dyDescent="0.2"/>
    <row r="423" s="22" customFormat="1" ht="32.25" customHeight="1" x14ac:dyDescent="0.2"/>
    <row r="424" s="22" customFormat="1" ht="32.25" customHeight="1" x14ac:dyDescent="0.2"/>
    <row r="425" s="22" customFormat="1" ht="32.25" customHeight="1" x14ac:dyDescent="0.2"/>
    <row r="426" s="22" customFormat="1" ht="32.25" customHeight="1" x14ac:dyDescent="0.2"/>
    <row r="427" s="22" customFormat="1" ht="32.25" customHeight="1" x14ac:dyDescent="0.2"/>
    <row r="428" s="22" customFormat="1" ht="32.25" customHeight="1" x14ac:dyDescent="0.2"/>
    <row r="429" s="22" customFormat="1" ht="32.25" customHeight="1" x14ac:dyDescent="0.2"/>
    <row r="430" s="22" customFormat="1" ht="32.25" customHeight="1" x14ac:dyDescent="0.2"/>
    <row r="431" s="22" customFormat="1" ht="32.25" customHeight="1" x14ac:dyDescent="0.2"/>
    <row r="432" s="22" customFormat="1" ht="32.25" customHeight="1" x14ac:dyDescent="0.2"/>
    <row r="433" s="22" customFormat="1" ht="32.25" customHeight="1" x14ac:dyDescent="0.2"/>
    <row r="434" s="22" customFormat="1" ht="32.25" customHeight="1" x14ac:dyDescent="0.2"/>
    <row r="435" s="22" customFormat="1" ht="32.25" customHeight="1" x14ac:dyDescent="0.2"/>
    <row r="436" s="22" customFormat="1" ht="32.25" customHeight="1" x14ac:dyDescent="0.2"/>
    <row r="437" s="22" customFormat="1" ht="32.25" customHeight="1" x14ac:dyDescent="0.2"/>
    <row r="438" s="22" customFormat="1" ht="32.25" customHeight="1" x14ac:dyDescent="0.2"/>
    <row r="439" s="22" customFormat="1" ht="32.25" customHeight="1" x14ac:dyDescent="0.2"/>
    <row r="440" s="22" customFormat="1" ht="32.25" customHeight="1" x14ac:dyDescent="0.2"/>
    <row r="441" s="22" customFormat="1" ht="32.25" customHeight="1" x14ac:dyDescent="0.2"/>
    <row r="442" s="22" customFormat="1" ht="32.25" customHeight="1" x14ac:dyDescent="0.2"/>
    <row r="443" s="22" customFormat="1" ht="32.25" customHeight="1" x14ac:dyDescent="0.2"/>
    <row r="444" s="22" customFormat="1" ht="32.25" customHeight="1" x14ac:dyDescent="0.2"/>
    <row r="445" s="22" customFormat="1" ht="32.25" customHeight="1" x14ac:dyDescent="0.2"/>
    <row r="446" s="22" customFormat="1" ht="32.25" customHeight="1" x14ac:dyDescent="0.2"/>
    <row r="447" s="22" customFormat="1" ht="32.25" customHeight="1" x14ac:dyDescent="0.2"/>
    <row r="448" s="22" customFormat="1" ht="32.25" customHeight="1" x14ac:dyDescent="0.2"/>
    <row r="449" s="22" customFormat="1" ht="32.25" customHeight="1" x14ac:dyDescent="0.2"/>
    <row r="450" s="22" customFormat="1" ht="32.25" customHeight="1" x14ac:dyDescent="0.2"/>
    <row r="451" s="22" customFormat="1" ht="32.25" customHeight="1" x14ac:dyDescent="0.2"/>
    <row r="452" s="22" customFormat="1" ht="32.25" customHeight="1" x14ac:dyDescent="0.2"/>
    <row r="453" s="22" customFormat="1" ht="32.25" customHeight="1" x14ac:dyDescent="0.2"/>
    <row r="454" s="22" customFormat="1" ht="32.25" customHeight="1" x14ac:dyDescent="0.2"/>
    <row r="455" s="22" customFormat="1" ht="32.25" customHeight="1" x14ac:dyDescent="0.2"/>
    <row r="456" s="22" customFormat="1" ht="32.25" customHeight="1" x14ac:dyDescent="0.2"/>
    <row r="457" s="22" customFormat="1" ht="32.25" customHeight="1" x14ac:dyDescent="0.2"/>
    <row r="458" s="22" customFormat="1" ht="32.25" customHeight="1" x14ac:dyDescent="0.2"/>
    <row r="459" s="22" customFormat="1" ht="32.25" customHeight="1" x14ac:dyDescent="0.2"/>
    <row r="460" s="22" customFormat="1" ht="32.25" customHeight="1" x14ac:dyDescent="0.2"/>
    <row r="461" s="22" customFormat="1" ht="32.25" customHeight="1" x14ac:dyDescent="0.2"/>
    <row r="462" s="22" customFormat="1" ht="32.25" customHeight="1" x14ac:dyDescent="0.2"/>
    <row r="463" s="22" customFormat="1" ht="32.25" customHeight="1" x14ac:dyDescent="0.2"/>
    <row r="464" s="22" customFormat="1" ht="32.25" customHeight="1" x14ac:dyDescent="0.2"/>
    <row r="465" s="22" customFormat="1" ht="32.25" customHeight="1" x14ac:dyDescent="0.2"/>
    <row r="466" s="22" customFormat="1" ht="32.25" customHeight="1" x14ac:dyDescent="0.2"/>
    <row r="467" s="22" customFormat="1" ht="32.25" customHeight="1" x14ac:dyDescent="0.2"/>
    <row r="468" s="22" customFormat="1" ht="32.25" customHeight="1" x14ac:dyDescent="0.2"/>
    <row r="469" ht="32.25" customHeight="1" x14ac:dyDescent="0.2"/>
    <row r="470" ht="32.25" customHeight="1" x14ac:dyDescent="0.2"/>
    <row r="471" ht="32.25" customHeight="1" x14ac:dyDescent="0.2"/>
    <row r="472" ht="32.25" customHeight="1" x14ac:dyDescent="0.2"/>
    <row r="473" ht="32.25" customHeight="1" x14ac:dyDescent="0.2"/>
    <row r="474" ht="32.25" customHeight="1" x14ac:dyDescent="0.2"/>
    <row r="475" ht="32.25" customHeight="1" x14ac:dyDescent="0.2"/>
    <row r="476" ht="32.25" customHeight="1" x14ac:dyDescent="0.2"/>
    <row r="477" ht="32.25" customHeight="1" x14ac:dyDescent="0.2"/>
    <row r="478" ht="32.25" customHeight="1" x14ac:dyDescent="0.2"/>
    <row r="479" ht="32.25" customHeight="1" x14ac:dyDescent="0.2"/>
    <row r="480" ht="32.25" customHeight="1" x14ac:dyDescent="0.2"/>
    <row r="481" ht="32.25" customHeight="1" x14ac:dyDescent="0.2"/>
    <row r="482" ht="32.25" customHeight="1" x14ac:dyDescent="0.2"/>
    <row r="483" ht="32.25" customHeight="1" x14ac:dyDescent="0.2"/>
    <row r="484" ht="32.25" customHeight="1" x14ac:dyDescent="0.2"/>
    <row r="485" ht="32.25" customHeight="1" x14ac:dyDescent="0.2"/>
    <row r="486" ht="32.25" customHeight="1" x14ac:dyDescent="0.2"/>
    <row r="487" ht="32.25" customHeight="1" x14ac:dyDescent="0.2"/>
    <row r="488" ht="32.25" customHeight="1" x14ac:dyDescent="0.2"/>
    <row r="489" ht="32.25" customHeight="1" x14ac:dyDescent="0.2"/>
    <row r="490" ht="32.25" customHeight="1" x14ac:dyDescent="0.2"/>
    <row r="491" ht="32.25" customHeight="1" x14ac:dyDescent="0.2"/>
    <row r="492" ht="32.25" customHeight="1" x14ac:dyDescent="0.2"/>
    <row r="493" ht="32.25" customHeight="1" x14ac:dyDescent="0.2"/>
    <row r="494" ht="32.25" customHeight="1" x14ac:dyDescent="0.2"/>
    <row r="495" ht="32.25" customHeight="1" x14ac:dyDescent="0.2"/>
    <row r="496" ht="32.25" customHeight="1" x14ac:dyDescent="0.2"/>
    <row r="497" ht="32.25" customHeight="1" x14ac:dyDescent="0.2"/>
    <row r="498" ht="32.25" customHeight="1" x14ac:dyDescent="0.2"/>
    <row r="499" ht="32.25" customHeight="1" x14ac:dyDescent="0.2"/>
    <row r="500" ht="32.25" customHeight="1" x14ac:dyDescent="0.2"/>
    <row r="501" ht="32.25" customHeight="1" x14ac:dyDescent="0.2"/>
    <row r="502" ht="32.25" customHeight="1" x14ac:dyDescent="0.2"/>
    <row r="503" ht="32.25" customHeight="1" x14ac:dyDescent="0.2"/>
    <row r="504" ht="32.25" customHeight="1" x14ac:dyDescent="0.2"/>
    <row r="505" ht="32.25" customHeight="1" x14ac:dyDescent="0.2"/>
    <row r="506" ht="32.25" customHeight="1" x14ac:dyDescent="0.2"/>
    <row r="507" ht="32.25" customHeight="1" x14ac:dyDescent="0.2"/>
    <row r="508" ht="32.25" customHeight="1" x14ac:dyDescent="0.2"/>
    <row r="509" ht="32.25" customHeight="1" x14ac:dyDescent="0.2"/>
    <row r="510" ht="32.25" customHeight="1" x14ac:dyDescent="0.2"/>
    <row r="511" ht="32.25" customHeight="1" x14ac:dyDescent="0.2"/>
    <row r="512" ht="32.25" customHeight="1" x14ac:dyDescent="0.2"/>
    <row r="513" ht="32.25" customHeight="1" x14ac:dyDescent="0.2"/>
    <row r="514" ht="32.25" customHeight="1" x14ac:dyDescent="0.2"/>
    <row r="515" ht="32.25" customHeight="1" x14ac:dyDescent="0.2"/>
    <row r="516" ht="32.25" customHeight="1" x14ac:dyDescent="0.2"/>
    <row r="517" ht="32.25" customHeight="1" x14ac:dyDescent="0.2"/>
    <row r="518" ht="32.25" customHeight="1" x14ac:dyDescent="0.2"/>
    <row r="519" ht="32.25" customHeight="1" x14ac:dyDescent="0.2"/>
    <row r="520" ht="32.25" customHeight="1" x14ac:dyDescent="0.2"/>
    <row r="521" ht="32.25" customHeight="1" x14ac:dyDescent="0.2"/>
    <row r="522" ht="32.25" customHeight="1" x14ac:dyDescent="0.2"/>
    <row r="523" ht="32.25" customHeight="1" x14ac:dyDescent="0.2"/>
    <row r="524" ht="32.25" customHeight="1" x14ac:dyDescent="0.2"/>
    <row r="525" ht="32.25" customHeight="1" x14ac:dyDescent="0.2"/>
    <row r="526" ht="32.25" customHeight="1" x14ac:dyDescent="0.2"/>
    <row r="527" ht="32.25" customHeight="1" x14ac:dyDescent="0.2"/>
    <row r="528" ht="32.25" customHeight="1" x14ac:dyDescent="0.2"/>
    <row r="529" ht="32.25" customHeight="1" x14ac:dyDescent="0.2"/>
    <row r="530" ht="32.25" customHeight="1" x14ac:dyDescent="0.2"/>
    <row r="531" ht="32.25" customHeight="1" x14ac:dyDescent="0.2"/>
    <row r="532" ht="32.25" customHeight="1" x14ac:dyDescent="0.2"/>
    <row r="533" ht="32.25" customHeight="1" x14ac:dyDescent="0.2"/>
    <row r="534" ht="32.25" customHeight="1" x14ac:dyDescent="0.2"/>
    <row r="535" ht="32.25" customHeight="1" x14ac:dyDescent="0.2"/>
    <row r="536" ht="32.25" customHeight="1" x14ac:dyDescent="0.2"/>
    <row r="537" ht="32.25" customHeight="1" x14ac:dyDescent="0.2"/>
    <row r="538" ht="32.25" customHeight="1" x14ac:dyDescent="0.2"/>
    <row r="539" ht="32.25" customHeight="1" x14ac:dyDescent="0.2"/>
    <row r="540" ht="32.25" customHeight="1" x14ac:dyDescent="0.2"/>
    <row r="541" ht="32.25" customHeight="1" x14ac:dyDescent="0.2"/>
    <row r="542" ht="32.25" customHeight="1" x14ac:dyDescent="0.2"/>
    <row r="543" ht="32.25" customHeight="1" x14ac:dyDescent="0.2"/>
    <row r="544" ht="32.25" customHeight="1" x14ac:dyDescent="0.2"/>
    <row r="545" ht="32.25" customHeight="1" x14ac:dyDescent="0.2"/>
    <row r="546" ht="32.25" customHeight="1" x14ac:dyDescent="0.2"/>
    <row r="547" ht="32.25" customHeight="1" x14ac:dyDescent="0.2"/>
    <row r="548" ht="32.25" customHeight="1" x14ac:dyDescent="0.2"/>
    <row r="549" ht="32.25" customHeight="1" x14ac:dyDescent="0.2"/>
    <row r="550" ht="32.25" customHeight="1" x14ac:dyDescent="0.2"/>
    <row r="551" ht="32.25" customHeight="1" x14ac:dyDescent="0.2"/>
    <row r="552" ht="32.25" customHeight="1" x14ac:dyDescent="0.2"/>
    <row r="553" ht="32.25" customHeight="1" x14ac:dyDescent="0.2"/>
    <row r="554" ht="32.25" customHeight="1" x14ac:dyDescent="0.2"/>
    <row r="555" ht="32.25" customHeight="1" x14ac:dyDescent="0.2"/>
    <row r="556" ht="32.25" customHeight="1" x14ac:dyDescent="0.2"/>
    <row r="557" ht="32.25" customHeight="1" x14ac:dyDescent="0.2"/>
    <row r="558" ht="32.25" customHeight="1" x14ac:dyDescent="0.2"/>
    <row r="559" ht="32.25" customHeight="1" x14ac:dyDescent="0.2"/>
    <row r="560" ht="32.25" customHeight="1" x14ac:dyDescent="0.2"/>
    <row r="561" ht="32.25" customHeight="1" x14ac:dyDescent="0.2"/>
    <row r="562" ht="32.25" customHeight="1" x14ac:dyDescent="0.2"/>
    <row r="563" ht="32.25" customHeight="1" x14ac:dyDescent="0.2"/>
    <row r="564" ht="32.25" customHeight="1" x14ac:dyDescent="0.2"/>
    <row r="565" ht="32.25" customHeight="1" x14ac:dyDescent="0.2"/>
    <row r="566" ht="32.25" customHeight="1" x14ac:dyDescent="0.2"/>
    <row r="567" ht="32.25" customHeight="1" x14ac:dyDescent="0.2"/>
    <row r="568" ht="32.25" customHeight="1" x14ac:dyDescent="0.2"/>
    <row r="569" ht="32.25" customHeight="1" x14ac:dyDescent="0.2"/>
    <row r="570" ht="32.25" customHeight="1" x14ac:dyDescent="0.2"/>
    <row r="571" ht="32.25" customHeight="1" x14ac:dyDescent="0.2"/>
    <row r="572" ht="32.25" customHeight="1" x14ac:dyDescent="0.2"/>
    <row r="573" ht="32.25" customHeight="1" x14ac:dyDescent="0.2"/>
    <row r="574" ht="32.25" customHeight="1" x14ac:dyDescent="0.2"/>
    <row r="575" ht="32.25" customHeight="1" x14ac:dyDescent="0.2"/>
    <row r="576" ht="32.25" customHeight="1" x14ac:dyDescent="0.2"/>
    <row r="577" ht="32.25" customHeight="1" x14ac:dyDescent="0.2"/>
    <row r="578" ht="32.25" customHeight="1" x14ac:dyDescent="0.2"/>
    <row r="579" ht="32.25" customHeight="1" x14ac:dyDescent="0.2"/>
    <row r="580" ht="32.25" customHeight="1" x14ac:dyDescent="0.2"/>
    <row r="581" ht="32.25" customHeight="1" x14ac:dyDescent="0.2"/>
    <row r="582" ht="32.25" customHeight="1" x14ac:dyDescent="0.2"/>
    <row r="583" ht="32.25" customHeight="1" x14ac:dyDescent="0.2"/>
    <row r="584" ht="32.25" customHeight="1" x14ac:dyDescent="0.2"/>
    <row r="585" ht="32.25" customHeight="1" x14ac:dyDescent="0.2"/>
    <row r="586" ht="32.25" customHeight="1" x14ac:dyDescent="0.2"/>
    <row r="587" ht="32.25" customHeight="1" x14ac:dyDescent="0.2"/>
    <row r="588" ht="32.25" customHeight="1" x14ac:dyDescent="0.2"/>
    <row r="589" ht="32.25" customHeight="1" x14ac:dyDescent="0.2"/>
    <row r="590" ht="32.25" customHeight="1" x14ac:dyDescent="0.2"/>
    <row r="591" ht="32.25" customHeight="1" x14ac:dyDescent="0.2"/>
    <row r="592" ht="32.25" customHeight="1" x14ac:dyDescent="0.2"/>
    <row r="593" ht="32.25" customHeight="1" x14ac:dyDescent="0.2"/>
    <row r="594" ht="32.25" customHeight="1" x14ac:dyDescent="0.2"/>
    <row r="595" ht="32.25" customHeight="1" x14ac:dyDescent="0.2"/>
    <row r="596" ht="32.25" customHeight="1" x14ac:dyDescent="0.2"/>
    <row r="597" ht="32.25" customHeight="1" x14ac:dyDescent="0.2"/>
    <row r="598" ht="32.25" customHeight="1" x14ac:dyDescent="0.2"/>
    <row r="599" ht="32.25" customHeight="1" x14ac:dyDescent="0.2"/>
    <row r="600" ht="32.25" customHeight="1" x14ac:dyDescent="0.2"/>
    <row r="601" ht="32.25" customHeight="1" x14ac:dyDescent="0.2"/>
    <row r="602" ht="32.25" customHeight="1" x14ac:dyDescent="0.2"/>
    <row r="603" ht="32.25" customHeight="1" x14ac:dyDescent="0.2"/>
    <row r="604" ht="32.25" customHeight="1" x14ac:dyDescent="0.2"/>
    <row r="605" ht="32.25" customHeight="1" x14ac:dyDescent="0.2"/>
    <row r="606" ht="32.25" customHeight="1" x14ac:dyDescent="0.2"/>
    <row r="607" ht="32.25" customHeight="1" x14ac:dyDescent="0.2"/>
    <row r="608" ht="32.25" customHeight="1" x14ac:dyDescent="0.2"/>
    <row r="609" ht="32.25" customHeight="1" x14ac:dyDescent="0.2"/>
    <row r="610" ht="32.25" customHeight="1" x14ac:dyDescent="0.2"/>
    <row r="611" ht="32.25" customHeight="1" x14ac:dyDescent="0.2"/>
    <row r="612" ht="32.25" customHeight="1" x14ac:dyDescent="0.2"/>
    <row r="613" ht="32.25" customHeight="1" x14ac:dyDescent="0.2"/>
    <row r="614" ht="32.25" customHeight="1" x14ac:dyDescent="0.2"/>
    <row r="615" ht="32.25" customHeight="1" x14ac:dyDescent="0.2"/>
    <row r="616" ht="32.25" customHeight="1" x14ac:dyDescent="0.2"/>
    <row r="617" ht="32.25" customHeight="1" x14ac:dyDescent="0.2"/>
    <row r="618" ht="32.25" customHeight="1" x14ac:dyDescent="0.2"/>
    <row r="619" ht="32.25" customHeight="1" x14ac:dyDescent="0.2"/>
    <row r="620" ht="32.25" customHeight="1" x14ac:dyDescent="0.2"/>
    <row r="621" ht="32.25" customHeight="1" x14ac:dyDescent="0.2"/>
    <row r="622" ht="32.25" customHeight="1" x14ac:dyDescent="0.2"/>
    <row r="623" ht="32.25" customHeight="1" x14ac:dyDescent="0.2"/>
    <row r="624" ht="32.25" customHeight="1" x14ac:dyDescent="0.2"/>
    <row r="625" ht="32.25" customHeight="1" x14ac:dyDescent="0.2"/>
    <row r="626" ht="32.25" customHeight="1" x14ac:dyDescent="0.2"/>
    <row r="627" ht="32.25" customHeight="1" x14ac:dyDescent="0.2"/>
    <row r="628" ht="32.25" customHeight="1" x14ac:dyDescent="0.2"/>
    <row r="629" ht="32.25" customHeight="1" x14ac:dyDescent="0.2"/>
    <row r="630" ht="32.25" customHeight="1" x14ac:dyDescent="0.2"/>
    <row r="631" ht="32.25" customHeight="1" x14ac:dyDescent="0.2"/>
    <row r="632" ht="32.25" customHeight="1" x14ac:dyDescent="0.2"/>
    <row r="633" ht="32.25" customHeight="1" x14ac:dyDescent="0.2"/>
    <row r="634" ht="32.25" customHeight="1" x14ac:dyDescent="0.2"/>
    <row r="635" ht="32.25" customHeight="1" x14ac:dyDescent="0.2"/>
    <row r="636" ht="32.25" customHeight="1" x14ac:dyDescent="0.2"/>
    <row r="637" ht="32.25" customHeight="1" x14ac:dyDescent="0.2"/>
    <row r="638" ht="32.25" customHeight="1" x14ac:dyDescent="0.2"/>
    <row r="639" ht="32.25" customHeight="1" x14ac:dyDescent="0.2"/>
    <row r="640" ht="32.25" customHeight="1" x14ac:dyDescent="0.2"/>
    <row r="641" ht="32.25" customHeight="1" x14ac:dyDescent="0.2"/>
    <row r="642" ht="32.25" customHeight="1" x14ac:dyDescent="0.2"/>
    <row r="643" ht="32.25" customHeight="1" x14ac:dyDescent="0.2"/>
    <row r="644" ht="32.25" customHeight="1" x14ac:dyDescent="0.2"/>
    <row r="645" ht="32.25" customHeight="1" x14ac:dyDescent="0.2"/>
    <row r="646" ht="32.25" customHeight="1" x14ac:dyDescent="0.2"/>
    <row r="647" ht="32.25" customHeight="1" x14ac:dyDescent="0.2"/>
    <row r="648" ht="32.25" customHeight="1" x14ac:dyDescent="0.2"/>
    <row r="649" ht="32.25" customHeight="1" x14ac:dyDescent="0.2"/>
    <row r="650" ht="32.25" customHeight="1" x14ac:dyDescent="0.2"/>
    <row r="651" ht="32.25" customHeight="1" x14ac:dyDescent="0.2"/>
    <row r="652" ht="32.25" customHeight="1" x14ac:dyDescent="0.2"/>
    <row r="653" ht="32.25" customHeight="1" x14ac:dyDescent="0.2"/>
    <row r="654" ht="32.25" customHeight="1" x14ac:dyDescent="0.2"/>
    <row r="655" ht="32.25" customHeight="1" x14ac:dyDescent="0.2"/>
    <row r="656" ht="32.25" customHeight="1" x14ac:dyDescent="0.2"/>
    <row r="657" ht="32.25" customHeight="1" x14ac:dyDescent="0.2"/>
    <row r="658" ht="32.25" customHeight="1" x14ac:dyDescent="0.2"/>
    <row r="659" ht="32.25" customHeight="1" x14ac:dyDescent="0.2"/>
    <row r="660" ht="32.25" customHeight="1" x14ac:dyDescent="0.2"/>
    <row r="661" ht="32.25" customHeight="1" x14ac:dyDescent="0.2"/>
    <row r="662" ht="32.25" customHeight="1" x14ac:dyDescent="0.2"/>
    <row r="663" ht="32.25" customHeight="1" x14ac:dyDescent="0.2"/>
    <row r="664" ht="32.25" customHeight="1" x14ac:dyDescent="0.2"/>
    <row r="665" ht="32.25" customHeight="1" x14ac:dyDescent="0.2"/>
    <row r="666" ht="32.25" customHeight="1" x14ac:dyDescent="0.2"/>
    <row r="667" ht="32.25" customHeight="1" x14ac:dyDescent="0.2"/>
    <row r="668" ht="32.25" customHeight="1" x14ac:dyDescent="0.2"/>
    <row r="669" ht="32.25" customHeight="1" x14ac:dyDescent="0.2"/>
    <row r="670" ht="32.25" customHeight="1" x14ac:dyDescent="0.2"/>
    <row r="671" ht="32.25" customHeight="1" x14ac:dyDescent="0.2"/>
    <row r="672" ht="32.25" customHeight="1" x14ac:dyDescent="0.2"/>
    <row r="673" ht="32.25" customHeight="1" x14ac:dyDescent="0.2"/>
    <row r="674" ht="32.25" customHeight="1" x14ac:dyDescent="0.2"/>
    <row r="675" ht="32.25" customHeight="1" x14ac:dyDescent="0.2"/>
    <row r="676" ht="32.25" customHeight="1" x14ac:dyDescent="0.2"/>
    <row r="677" ht="32.25" customHeight="1" x14ac:dyDescent="0.2"/>
    <row r="678" ht="32.25" customHeight="1" x14ac:dyDescent="0.2"/>
    <row r="679" ht="32.25" customHeight="1" x14ac:dyDescent="0.2"/>
    <row r="680" ht="32.25" customHeight="1" x14ac:dyDescent="0.2"/>
    <row r="681" ht="32.25" customHeight="1" x14ac:dyDescent="0.2"/>
    <row r="682" ht="32.25" customHeight="1" x14ac:dyDescent="0.2"/>
    <row r="683" ht="32.25" customHeight="1" x14ac:dyDescent="0.2"/>
    <row r="684" ht="32.25" customHeight="1" x14ac:dyDescent="0.2"/>
    <row r="685" ht="32.25" customHeight="1" x14ac:dyDescent="0.2"/>
    <row r="686" ht="32.25" customHeight="1" x14ac:dyDescent="0.2"/>
    <row r="687" ht="32.25" customHeight="1" x14ac:dyDescent="0.2"/>
    <row r="688" ht="32.25" customHeight="1" x14ac:dyDescent="0.2"/>
    <row r="689" ht="32.25" customHeight="1" x14ac:dyDescent="0.2"/>
    <row r="690" ht="32.25" customHeight="1" x14ac:dyDescent="0.2"/>
    <row r="691" ht="32.25" customHeight="1" x14ac:dyDescent="0.2"/>
    <row r="692" ht="32.25" customHeight="1" x14ac:dyDescent="0.2"/>
    <row r="693" ht="32.25" customHeight="1" x14ac:dyDescent="0.2"/>
    <row r="694" ht="32.25" customHeight="1" x14ac:dyDescent="0.2"/>
    <row r="695" ht="32.25" customHeight="1" x14ac:dyDescent="0.2"/>
    <row r="696" ht="32.25" customHeight="1" x14ac:dyDescent="0.2"/>
    <row r="697" ht="32.25" customHeight="1" x14ac:dyDescent="0.2"/>
    <row r="698" ht="32.25" customHeight="1" x14ac:dyDescent="0.2"/>
    <row r="699" ht="32.25" customHeight="1" x14ac:dyDescent="0.2"/>
    <row r="700" ht="32.25" customHeight="1" x14ac:dyDescent="0.2"/>
    <row r="701" ht="32.25" customHeight="1" x14ac:dyDescent="0.2"/>
    <row r="702" ht="32.25" customHeight="1" x14ac:dyDescent="0.2"/>
    <row r="703" ht="32.25" customHeight="1" x14ac:dyDescent="0.2"/>
    <row r="704" ht="32.25" customHeight="1" x14ac:dyDescent="0.2"/>
    <row r="705" ht="32.25" customHeight="1" x14ac:dyDescent="0.2"/>
    <row r="706" ht="32.25" customHeight="1" x14ac:dyDescent="0.2"/>
    <row r="707" ht="32.25" customHeight="1" x14ac:dyDescent="0.2"/>
    <row r="708" ht="32.25" customHeight="1" x14ac:dyDescent="0.2"/>
    <row r="709" ht="32.25" customHeight="1" x14ac:dyDescent="0.2"/>
    <row r="710" ht="32.25" customHeight="1" x14ac:dyDescent="0.2"/>
    <row r="711" ht="32.25" customHeight="1" x14ac:dyDescent="0.2"/>
    <row r="712" ht="32.25" customHeight="1" x14ac:dyDescent="0.2"/>
    <row r="713" ht="32.25" customHeight="1" x14ac:dyDescent="0.2"/>
    <row r="714" ht="32.25" customHeight="1" x14ac:dyDescent="0.2"/>
    <row r="715" ht="32.25" customHeight="1" x14ac:dyDescent="0.2"/>
    <row r="716" ht="32.25" customHeight="1" x14ac:dyDescent="0.2"/>
    <row r="717" ht="32.25" customHeight="1" x14ac:dyDescent="0.2"/>
    <row r="718" ht="32.25" customHeight="1" x14ac:dyDescent="0.2"/>
    <row r="719" ht="32.25" customHeight="1" x14ac:dyDescent="0.2"/>
    <row r="720" ht="32.25" customHeight="1" x14ac:dyDescent="0.2"/>
    <row r="721" ht="32.25" customHeight="1" x14ac:dyDescent="0.2"/>
    <row r="722" ht="32.25" customHeight="1" x14ac:dyDescent="0.2"/>
    <row r="723" ht="32.25" customHeight="1" x14ac:dyDescent="0.2"/>
    <row r="724" ht="32.25" customHeight="1" x14ac:dyDescent="0.2"/>
    <row r="725" ht="32.25" customHeight="1" x14ac:dyDescent="0.2"/>
    <row r="726" ht="32.25" customHeight="1" x14ac:dyDescent="0.2"/>
    <row r="727" ht="32.25" customHeight="1" x14ac:dyDescent="0.2"/>
    <row r="728" ht="32.25" customHeight="1" x14ac:dyDescent="0.2"/>
    <row r="729" ht="32.25" customHeight="1" x14ac:dyDescent="0.2"/>
    <row r="730" ht="32.25" customHeight="1" x14ac:dyDescent="0.2"/>
    <row r="731" ht="32.25" customHeight="1" x14ac:dyDescent="0.2"/>
    <row r="732" ht="32.25" customHeight="1" x14ac:dyDescent="0.2"/>
    <row r="733" ht="32.25" customHeight="1" x14ac:dyDescent="0.2"/>
    <row r="734" ht="32.25" customHeight="1" x14ac:dyDescent="0.2"/>
    <row r="735" ht="32.25" customHeight="1" x14ac:dyDescent="0.2"/>
    <row r="736" ht="32.25" customHeight="1" x14ac:dyDescent="0.2"/>
    <row r="737" ht="32.25" customHeight="1" x14ac:dyDescent="0.2"/>
    <row r="738" ht="32.25" customHeight="1" x14ac:dyDescent="0.2"/>
    <row r="739" ht="32.25" customHeight="1" x14ac:dyDescent="0.2"/>
    <row r="740" ht="32.25" customHeight="1" x14ac:dyDescent="0.2"/>
    <row r="741" ht="32.25" customHeight="1" x14ac:dyDescent="0.2"/>
    <row r="742" ht="32.25" customHeight="1" x14ac:dyDescent="0.2"/>
    <row r="743" ht="32.25" customHeight="1" x14ac:dyDescent="0.2"/>
    <row r="744" ht="32.25" customHeight="1" x14ac:dyDescent="0.2"/>
    <row r="745" ht="32.25" customHeight="1" x14ac:dyDescent="0.2"/>
    <row r="746" ht="32.25" customHeight="1" x14ac:dyDescent="0.2"/>
    <row r="747" ht="32.25" customHeight="1" x14ac:dyDescent="0.2"/>
    <row r="748" ht="32.25" customHeight="1" x14ac:dyDescent="0.2"/>
    <row r="749" ht="32.25" customHeight="1" x14ac:dyDescent="0.2"/>
    <row r="750" ht="32.25" customHeight="1" x14ac:dyDescent="0.2"/>
    <row r="751" ht="32.25" customHeight="1" x14ac:dyDescent="0.2"/>
    <row r="752" ht="32.25" customHeight="1" x14ac:dyDescent="0.2"/>
  </sheetData>
  <sheetProtection algorithmName="SHA-512" hashValue="cvWEm9KvPr5KBL8CYlkKzWse50ctp1m+SQPuAb4rXD7IL7XBCexqj3bZLEJdBgopLoCeTD3RPgPE5Kbnmt/55A==" saltValue="dQmai1h+PGDN43y/xYaRVA==" spinCount="100000" sheet="1" objects="1" scenarios="1" selectLockedCells="1"/>
  <dataConsolidate>
    <dataRefs count="2">
      <dataRef ref="A3:A44" sheet="A, B, C, D, E, G"/>
      <dataRef ref="C3:C44" sheet="A, B, C, D, E, G"/>
    </dataRefs>
  </dataConsolidate>
  <mergeCells count="17">
    <mergeCell ref="C17:G17"/>
    <mergeCell ref="C6:G6"/>
    <mergeCell ref="C7:G7"/>
    <mergeCell ref="C8:G8"/>
    <mergeCell ref="C9:G9"/>
    <mergeCell ref="C10:G10"/>
    <mergeCell ref="C11:G11"/>
    <mergeCell ref="C12:G12"/>
    <mergeCell ref="C13:G13"/>
    <mergeCell ref="C14:G14"/>
    <mergeCell ref="C15:G15"/>
    <mergeCell ref="C16:G16"/>
    <mergeCell ref="C18:G18"/>
    <mergeCell ref="C19:G19"/>
    <mergeCell ref="C20:G20"/>
    <mergeCell ref="C21:G21"/>
    <mergeCell ref="C22:G22"/>
  </mergeCells>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07ED5A2B943D4A8F246DD069803F07" ma:contentTypeVersion="10" ma:contentTypeDescription="Een nieuw document maken." ma:contentTypeScope="" ma:versionID="4b9f063b111d10c4fc04d628d4e8fe5b">
  <xsd:schema xmlns:xsd="http://www.w3.org/2001/XMLSchema" xmlns:xs="http://www.w3.org/2001/XMLSchema" xmlns:p="http://schemas.microsoft.com/office/2006/metadata/properties" xmlns:ns2="9e5e8a01-ebce-426c-b4ed-65ee04ee371b" xmlns:ns3="3f537a7a-841e-4d1a-874f-e25558cd3fb2" targetNamespace="http://schemas.microsoft.com/office/2006/metadata/properties" ma:root="true" ma:fieldsID="7757b827a08af193b9957b370510ab0d" ns2:_="" ns3:_="">
    <xsd:import namespace="9e5e8a01-ebce-426c-b4ed-65ee04ee371b"/>
    <xsd:import namespace="3f537a7a-841e-4d1a-874f-e25558cd3f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e8a01-ebce-426c-b4ed-65ee04ee37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3b3e827-844d-443f-9dad-56d530075d8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537a7a-841e-4d1a-874f-e25558cd3f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6f418d7-a429-49c6-9758-8956c1c8d039}" ma:internalName="TaxCatchAll" ma:showField="CatchAllData" ma:web="3f537a7a-841e-4d1a-874f-e25558cd3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537a7a-841e-4d1a-874f-e25558cd3fb2" xsi:nil="true"/>
    <lcf76f155ced4ddcb4097134ff3c332f xmlns="9e5e8a01-ebce-426c-b4ed-65ee04ee371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403616-8899-4693-92E9-B6140666A0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e8a01-ebce-426c-b4ed-65ee04ee371b"/>
    <ds:schemaRef ds:uri="3f537a7a-841e-4d1a-874f-e25558cd3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F9B907-3D2D-49F0-92CD-B20CBA836B29}">
  <ds:schemaRef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purl.org/dc/dcmitype/"/>
    <ds:schemaRef ds:uri="3f537a7a-841e-4d1a-874f-e25558cd3fb2"/>
    <ds:schemaRef ds:uri="http://schemas.microsoft.com/office/2006/documentManagement/types"/>
    <ds:schemaRef ds:uri="9e5e8a01-ebce-426c-b4ed-65ee04ee371b"/>
    <ds:schemaRef ds:uri="http://www.w3.org/XML/1998/namespace"/>
    <ds:schemaRef ds:uri="http://purl.org/dc/terms/"/>
  </ds:schemaRefs>
</ds:datastoreItem>
</file>

<file path=customXml/itemProps3.xml><?xml version="1.0" encoding="utf-8"?>
<ds:datastoreItem xmlns:ds="http://schemas.openxmlformats.org/officeDocument/2006/customXml" ds:itemID="{57571190-CA95-4824-BC30-355B400B0F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11</vt:i4>
      </vt:variant>
    </vt:vector>
  </HeadingPairs>
  <TitlesOfParts>
    <vt:vector size="27" baseType="lpstr">
      <vt:lpstr>A, B, C, D, E, G</vt:lpstr>
      <vt:lpstr>A leslokalen</vt:lpstr>
      <vt:lpstr>A1 kantoren </vt:lpstr>
      <vt:lpstr>A2 kantine</vt:lpstr>
      <vt:lpstr>A3 keuken</vt:lpstr>
      <vt:lpstr> B Verkeersruimten </vt:lpstr>
      <vt:lpstr>B1 Bergingen</vt:lpstr>
      <vt:lpstr>C Sanitaire ruimten </vt:lpstr>
      <vt:lpstr>D Speellokalen</vt:lpstr>
      <vt:lpstr>D1 Sporthal</vt:lpstr>
      <vt:lpstr>E Fietsenstalling</vt:lpstr>
      <vt:lpstr>G Archief</vt:lpstr>
      <vt:lpstr>I. Bioscoopzaal</vt:lpstr>
      <vt:lpstr>J. Foyer bioscoop</vt:lpstr>
      <vt:lpstr>H. Theater</vt:lpstr>
      <vt:lpstr>Bijlage bij bestek</vt:lpstr>
      <vt:lpstr>' B Verkeersruimten '!Afdrukbereik</vt:lpstr>
      <vt:lpstr>'A leslokalen'!Afdrukbereik</vt:lpstr>
      <vt:lpstr>'A1 kantoren '!Afdrukbereik</vt:lpstr>
      <vt:lpstr>'A2 kantine'!Afdrukbereik</vt:lpstr>
      <vt:lpstr>'A3 keuken'!Afdrukbereik</vt:lpstr>
      <vt:lpstr>'B1 Bergingen'!Afdrukbereik</vt:lpstr>
      <vt:lpstr>'C Sanitaire ruimten '!Afdrukbereik</vt:lpstr>
      <vt:lpstr>'D Speellokalen'!Afdrukbereik</vt:lpstr>
      <vt:lpstr>'D1 Sporthal'!Afdrukbereik</vt:lpstr>
      <vt:lpstr>'E Fietsenstalling'!Afdrukbereik</vt:lpstr>
      <vt:lpstr>'G Archief'!Afdrukbereik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grostrm</dc:creator>
  <cp:keywords/>
  <dc:description/>
  <cp:lastModifiedBy>Kirsten de Jong</cp:lastModifiedBy>
  <cp:revision/>
  <dcterms:created xsi:type="dcterms:W3CDTF">2002-03-11T13:26:15Z</dcterms:created>
  <dcterms:modified xsi:type="dcterms:W3CDTF">2026-02-24T13:46:23Z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0x0101005C07ED5A2B943D4A8F246DD069803F07</vt:lpwstr>
  </property>
  <property fmtid="{D5CDD505-2E9C-101B-9397-08002B2CF9AE}" pid="3" name="MediaServiceImageTags">
    <vt:lpwstr/>
  </property>
</Properties>
</file>