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DATA\Inkoop\1. Lopende aanbestedingen\2025 Slibtransport\2. Aanbestedingsdocumenten\te publiceren documenten\"/>
    </mc:Choice>
  </mc:AlternateContent>
  <xr:revisionPtr revIDLastSave="0" documentId="8_{F14A3A97-DC7F-4634-B465-3EC32B228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10" i="1"/>
  <c r="F18" i="1"/>
  <c r="G18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9" i="1"/>
  <c r="G19" i="1" s="1"/>
  <c r="F20" i="1"/>
  <c r="G20" i="1" s="1"/>
  <c r="F21" i="1"/>
  <c r="G21" i="1" s="1"/>
  <c r="F22" i="1"/>
  <c r="G22" i="1" s="1"/>
  <c r="F23" i="1"/>
  <c r="G23" i="1" s="1"/>
  <c r="F10" i="1"/>
  <c r="G10" i="1" s="1"/>
  <c r="C24" i="1" l="1"/>
  <c r="G35" i="1" l="1"/>
  <c r="G36" i="1" s="1"/>
  <c r="G42" i="1" s="1"/>
  <c r="G30" i="1" l="1"/>
  <c r="G29" i="1"/>
  <c r="G28" i="1"/>
  <c r="G31" i="1" l="1"/>
  <c r="G41" i="1" s="1"/>
  <c r="G24" i="1" l="1"/>
  <c r="G40" i="1" s="1"/>
  <c r="G43" i="1" l="1"/>
</calcChain>
</file>

<file path=xl/sharedStrings.xml><?xml version="1.0" encoding="utf-8"?>
<sst xmlns="http://schemas.openxmlformats.org/spreadsheetml/2006/main" count="55" uniqueCount="48">
  <si>
    <r>
      <t xml:space="preserve">Bijlage 4: Inschrijfbiljet-prijsformulier </t>
    </r>
    <r>
      <rPr>
        <sz val="11"/>
        <color theme="1"/>
        <rFont val="Calibri"/>
        <family val="2"/>
        <scheme val="minor"/>
      </rPr>
      <t>Europese aanbesteding Slibtransport</t>
    </r>
  </si>
  <si>
    <t>Bedrijfsnaam Inschrijver</t>
  </si>
  <si>
    <r>
      <rPr>
        <b/>
        <sz val="11"/>
        <color theme="1"/>
        <rFont val="Calibri"/>
        <family val="2"/>
        <scheme val="minor"/>
      </rPr>
      <t>LET OP:</t>
    </r>
    <r>
      <rPr>
        <sz val="11"/>
        <color theme="1"/>
        <rFont val="Calibri"/>
        <family val="2"/>
        <scheme val="minor"/>
      </rPr>
      <t xml:space="preserve"> alle blauw gekleurde cellen dienen te worden ingevuld. Het is niet toegestaan wijzigingen in dit formulier aan te brengen. </t>
    </r>
  </si>
  <si>
    <t>Transportprijs per m3 zuiveringsslib</t>
  </si>
  <si>
    <r>
      <t xml:space="preserve">naar </t>
    </r>
    <r>
      <rPr>
        <b/>
        <sz val="11"/>
        <color theme="1"/>
        <rFont val="Calibri"/>
        <family val="2"/>
        <scheme val="minor"/>
      </rPr>
      <t>UTRECHT</t>
    </r>
  </si>
  <si>
    <r>
      <t xml:space="preserve">naar </t>
    </r>
    <r>
      <rPr>
        <b/>
        <sz val="11"/>
        <color theme="1"/>
        <rFont val="Calibri"/>
        <family val="2"/>
        <scheme val="minor"/>
      </rPr>
      <t>NIEUWEGEIN</t>
    </r>
  </si>
  <si>
    <t>Ontdoener</t>
  </si>
  <si>
    <t>M3/jaar</t>
  </si>
  <si>
    <t xml:space="preserve">Prijs per m³ </t>
  </si>
  <si>
    <t xml:space="preserve">Gemiddelde prijs per m³ </t>
  </si>
  <si>
    <t>Totaal</t>
  </si>
  <si>
    <t>RWZI Breukelen</t>
  </si>
  <si>
    <t>RZWI Bunnik</t>
  </si>
  <si>
    <t>RWZI de Bilt</t>
  </si>
  <si>
    <t>RWZI de Meern</t>
  </si>
  <si>
    <t>RWZI Driebergen</t>
  </si>
  <si>
    <t>RWZI Houten</t>
  </si>
  <si>
    <t>RWZI Leidsche Rijn</t>
  </si>
  <si>
    <t>RWZI Montfoort</t>
  </si>
  <si>
    <t>RWZI Oudewater</t>
  </si>
  <si>
    <t>RWZI Rhenen</t>
  </si>
  <si>
    <t>RWZI Wijk bij Duurstede</t>
  </si>
  <si>
    <t>RWZI Lopik</t>
  </si>
  <si>
    <t>RWZI Woerden</t>
  </si>
  <si>
    <t>RWZI Zeist</t>
  </si>
  <si>
    <t>Totaal transport slib</t>
  </si>
  <si>
    <t>Calamiteiten (fictieve hoeveelheden, hier kunnen geen rechten aan worden ontleent)</t>
  </si>
  <si>
    <t>Calamiteitentarief</t>
  </si>
  <si>
    <t>Uren</t>
  </si>
  <si>
    <t>Uurtarief</t>
  </si>
  <si>
    <t>Score</t>
  </si>
  <si>
    <t>Calamiteit - regulier ma tm za (6.00 uur tot 22.00 uur)</t>
  </si>
  <si>
    <t>Calamiteit - avond / nacht (22.00 uur tot 6.00 uur)</t>
  </si>
  <si>
    <t>Calamiteit - zondag / feestdag</t>
  </si>
  <si>
    <t>Totaal calamiteiten</t>
  </si>
  <si>
    <t>Inzet leegzuigen drijflaag- of vetput</t>
  </si>
  <si>
    <t>Inzettarief</t>
  </si>
  <si>
    <t>Regulier ma tm za (7.00 uur tot 19.00 uur)</t>
  </si>
  <si>
    <t>Totaal leegzuigen drijflaag- of vetput</t>
  </si>
  <si>
    <t>Inschrijfprijs</t>
  </si>
  <si>
    <t>Totaal inschrijfprijs</t>
  </si>
  <si>
    <t>Bedrijfsnaam:</t>
  </si>
  <si>
    <t>Naam:</t>
  </si>
  <si>
    <t>Functie:</t>
  </si>
  <si>
    <t>Plaats:</t>
  </si>
  <si>
    <t>Datum:</t>
  </si>
  <si>
    <t>Handtekening:</t>
  </si>
  <si>
    <r>
      <t xml:space="preserve">Inschrijver dient in de tabellen hieronder de prijzen in EURO en </t>
    </r>
    <r>
      <rPr>
        <u/>
        <sz val="11"/>
        <color theme="1"/>
        <rFont val="Calibri"/>
        <family val="2"/>
        <scheme val="minor"/>
      </rPr>
      <t>exclusief btw</t>
    </r>
    <r>
      <rPr>
        <sz val="11"/>
        <color theme="1"/>
        <rFont val="Calibri"/>
        <family val="2"/>
        <scheme val="minor"/>
      </rPr>
      <t xml:space="preserve"> op te geven. 
</t>
    </r>
    <r>
      <rPr>
        <b/>
        <sz val="11"/>
        <color rgb="FFFF0000"/>
        <rFont val="Calibri"/>
        <family val="2"/>
        <scheme val="minor"/>
      </rPr>
      <t>LET OP</t>
    </r>
    <r>
      <rPr>
        <sz val="11"/>
        <color rgb="FFFF0000"/>
        <rFont val="Calibri"/>
        <family val="2"/>
        <scheme val="minor"/>
      </rPr>
      <t xml:space="preserve">: prijsverschil tussen beide eindlocaties mag maximaal factor 2 zijn.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</si>
</sst>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64" fontId="0" fillId="5" borderId="1" xfId="0" applyNumberFormat="1" applyFill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/>
    <xf numFmtId="0" fontId="0" fillId="2" borderId="1" xfId="0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vertical="center"/>
    </xf>
    <xf numFmtId="3" fontId="0" fillId="6" borderId="1" xfId="0" applyNumberFormat="1" applyFill="1" applyBorder="1" applyProtection="1"/>
    <xf numFmtId="164" fontId="0" fillId="0" borderId="1" xfId="0" applyNumberFormat="1" applyBorder="1" applyAlignment="1" applyProtection="1">
      <alignment horizontal="right"/>
    </xf>
    <xf numFmtId="0" fontId="6" fillId="0" borderId="0" xfId="0" applyFont="1" applyProtection="1"/>
    <xf numFmtId="0" fontId="0" fillId="0" borderId="0" xfId="0" applyAlignment="1" applyProtection="1">
      <alignment horizontal="left" vertical="center"/>
    </xf>
    <xf numFmtId="0" fontId="1" fillId="0" borderId="1" xfId="0" applyFont="1" applyBorder="1" applyProtection="1"/>
    <xf numFmtId="3" fontId="0" fillId="6" borderId="12" xfId="0" applyNumberFormat="1" applyFill="1" applyBorder="1" applyProtection="1"/>
    <xf numFmtId="164" fontId="0" fillId="0" borderId="12" xfId="0" applyNumberFormat="1" applyBorder="1" applyAlignment="1" applyProtection="1">
      <alignment horizontal="right"/>
    </xf>
    <xf numFmtId="0" fontId="2" fillId="0" borderId="1" xfId="0" applyFont="1" applyBorder="1" applyProtection="1"/>
    <xf numFmtId="3" fontId="2" fillId="0" borderId="13" xfId="0" applyNumberFormat="1" applyFont="1" applyBorder="1" applyProtection="1"/>
    <xf numFmtId="0" fontId="0" fillId="3" borderId="8" xfId="0" applyFill="1" applyBorder="1" applyProtection="1"/>
    <xf numFmtId="0" fontId="0" fillId="3" borderId="9" xfId="0" applyFill="1" applyBorder="1" applyProtection="1"/>
    <xf numFmtId="0" fontId="0" fillId="3" borderId="10" xfId="0" applyFill="1" applyBorder="1" applyProtection="1"/>
    <xf numFmtId="164" fontId="2" fillId="0" borderId="13" xfId="0" applyNumberFormat="1" applyFont="1" applyBorder="1" applyProtection="1"/>
    <xf numFmtId="3" fontId="0" fillId="0" borderId="0" xfId="0" applyNumberFormat="1" applyProtection="1"/>
    <xf numFmtId="0" fontId="2" fillId="0" borderId="0" xfId="0" applyFont="1" applyProtection="1"/>
    <xf numFmtId="0" fontId="0" fillId="4" borderId="0" xfId="0" applyFill="1" applyProtection="1"/>
    <xf numFmtId="164" fontId="2" fillId="0" borderId="0" xfId="0" applyNumberFormat="1" applyFont="1" applyProtection="1"/>
    <xf numFmtId="0" fontId="0" fillId="0" borderId="8" xfId="0" applyBorder="1" applyProtection="1"/>
    <xf numFmtId="0" fontId="0" fillId="0" borderId="10" xfId="0" applyBorder="1" applyProtection="1"/>
    <xf numFmtId="0" fontId="0" fillId="0" borderId="1" xfId="0" applyBorder="1" applyAlignment="1" applyProtection="1">
      <alignment horizontal="center"/>
    </xf>
    <xf numFmtId="164" fontId="0" fillId="0" borderId="8" xfId="0" applyNumberFormat="1" applyBorder="1" applyAlignment="1" applyProtection="1">
      <alignment horizontal="right"/>
    </xf>
    <xf numFmtId="164" fontId="0" fillId="0" borderId="10" xfId="0" applyNumberFormat="1" applyBorder="1" applyAlignment="1" applyProtection="1">
      <alignment horizontal="right"/>
    </xf>
    <xf numFmtId="164" fontId="0" fillId="4" borderId="1" xfId="0" applyNumberFormat="1" applyFill="1" applyBorder="1" applyProtection="1"/>
    <xf numFmtId="164" fontId="0" fillId="4" borderId="12" xfId="0" applyNumberFormat="1" applyFill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164" fontId="2" fillId="4" borderId="13" xfId="0" applyNumberFormat="1" applyFont="1" applyFill="1" applyBorder="1" applyProtection="1"/>
    <xf numFmtId="164" fontId="2" fillId="4" borderId="0" xfId="0" applyNumberFormat="1" applyFont="1" applyFill="1" applyProtection="1"/>
    <xf numFmtId="0" fontId="0" fillId="0" borderId="11" xfId="0" applyBorder="1" applyProtection="1"/>
    <xf numFmtId="0" fontId="0" fillId="0" borderId="9" xfId="0" applyBorder="1" applyProtection="1"/>
    <xf numFmtId="164" fontId="0" fillId="0" borderId="1" xfId="0" applyNumberFormat="1" applyBorder="1" applyProtection="1"/>
    <xf numFmtId="164" fontId="0" fillId="0" borderId="12" xfId="0" applyNumberFormat="1" applyBorder="1" applyProtection="1"/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164" fontId="2" fillId="0" borderId="13" xfId="0" applyNumberFormat="1" applyFont="1" applyBorder="1" applyAlignment="1" applyProtection="1">
      <alignment horizontal="right" vertical="center"/>
    </xf>
    <xf numFmtId="0" fontId="2" fillId="0" borderId="1" xfId="0" applyFont="1" applyFill="1" applyBorder="1"/>
    <xf numFmtId="0" fontId="0" fillId="2" borderId="8" xfId="0" applyFill="1" applyBorder="1" applyAlignment="1" applyProtection="1">
      <alignment horizontal="left"/>
    </xf>
    <xf numFmtId="0" fontId="0" fillId="2" borderId="9" xfId="0" applyFill="1" applyBorder="1" applyAlignment="1" applyProtection="1">
      <alignment horizontal="left"/>
    </xf>
    <xf numFmtId="0" fontId="0" fillId="2" borderId="10" xfId="0" applyFill="1" applyBorder="1" applyAlignment="1" applyProtection="1">
      <alignment horizontal="left"/>
    </xf>
    <xf numFmtId="0" fontId="0" fillId="5" borderId="8" xfId="0" applyFill="1" applyBorder="1" applyAlignment="1" applyProtection="1">
      <alignment horizontal="left"/>
      <protection locked="0"/>
    </xf>
    <xf numFmtId="0" fontId="0" fillId="5" borderId="9" xfId="0" applyFill="1" applyBorder="1" applyAlignment="1" applyProtection="1">
      <alignment horizontal="left"/>
      <protection locked="0"/>
    </xf>
    <xf numFmtId="0" fontId="0" fillId="5" borderId="10" xfId="0" applyFill="1" applyBorder="1" applyAlignment="1" applyProtection="1">
      <alignment horizontal="left"/>
      <protection locked="0"/>
    </xf>
    <xf numFmtId="0" fontId="0" fillId="0" borderId="1" xfId="0" applyBorder="1" applyProtection="1"/>
    <xf numFmtId="0" fontId="0" fillId="0" borderId="8" xfId="0" applyBorder="1" applyProtection="1"/>
    <xf numFmtId="0" fontId="2" fillId="0" borderId="1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1" xfId="0" applyFont="1" applyBorder="1" applyProtection="1"/>
    <xf numFmtId="0" fontId="2" fillId="0" borderId="8" xfId="0" applyFont="1" applyBorder="1" applyProtection="1"/>
    <xf numFmtId="0" fontId="0" fillId="0" borderId="5" xfId="0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1"/>
  <sheetViews>
    <sheetView showGridLines="0" tabSelected="1" topLeftCell="A6" zoomScaleNormal="100" workbookViewId="0">
      <selection activeCell="J16" sqref="J16"/>
    </sheetView>
  </sheetViews>
  <sheetFormatPr defaultColWidth="9.140625" defaultRowHeight="15" x14ac:dyDescent="0.25"/>
  <cols>
    <col min="1" max="1" width="2.140625" style="2" customWidth="1"/>
    <col min="2" max="2" width="48.85546875" style="2" customWidth="1"/>
    <col min="3" max="3" width="9.85546875" style="2" customWidth="1"/>
    <col min="4" max="4" width="12.5703125" style="2" customWidth="1"/>
    <col min="5" max="5" width="13.7109375" style="2" customWidth="1"/>
    <col min="6" max="6" width="12.5703125" style="2" customWidth="1"/>
    <col min="7" max="7" width="15.42578125" style="2" customWidth="1"/>
    <col min="8" max="8" width="16.140625" style="2" customWidth="1"/>
    <col min="9" max="9" width="9.140625" style="2" customWidth="1"/>
    <col min="10" max="10" width="9.140625" style="2"/>
    <col min="11" max="11" width="9.140625" style="2" customWidth="1"/>
    <col min="12" max="16384" width="9.140625" style="2"/>
  </cols>
  <sheetData>
    <row r="2" spans="2:10" ht="18.75" x14ac:dyDescent="0.25">
      <c r="B2" s="63" t="s">
        <v>0</v>
      </c>
      <c r="C2" s="64"/>
      <c r="D2" s="64"/>
      <c r="E2" s="64"/>
      <c r="F2" s="64"/>
      <c r="G2" s="65"/>
    </row>
    <row r="3" spans="2:10" ht="21" customHeight="1" x14ac:dyDescent="0.25">
      <c r="B3" s="3" t="s">
        <v>1</v>
      </c>
      <c r="C3" s="48"/>
      <c r="D3" s="49"/>
      <c r="E3" s="49"/>
      <c r="F3" s="49"/>
      <c r="G3" s="50"/>
    </row>
    <row r="5" spans="2:10" ht="44.25" customHeight="1" x14ac:dyDescent="0.25">
      <c r="B5" s="60" t="s">
        <v>47</v>
      </c>
      <c r="C5" s="61"/>
      <c r="D5" s="61"/>
      <c r="E5" s="61"/>
      <c r="F5" s="61"/>
      <c r="G5" s="62"/>
    </row>
    <row r="6" spans="2:10" ht="39.75" customHeight="1" x14ac:dyDescent="0.25">
      <c r="B6" s="57" t="s">
        <v>2</v>
      </c>
      <c r="C6" s="58"/>
      <c r="D6" s="58"/>
      <c r="E6" s="58"/>
      <c r="F6" s="58"/>
      <c r="G6" s="59"/>
    </row>
    <row r="8" spans="2:10" ht="30" x14ac:dyDescent="0.25">
      <c r="B8" s="4" t="s">
        <v>3</v>
      </c>
      <c r="C8" s="4"/>
      <c r="D8" s="5" t="s">
        <v>4</v>
      </c>
      <c r="E8" s="5" t="s">
        <v>5</v>
      </c>
      <c r="F8" s="4"/>
      <c r="G8" s="4"/>
    </row>
    <row r="9" spans="2:10" ht="30" x14ac:dyDescent="0.25">
      <c r="B9" s="3" t="s">
        <v>6</v>
      </c>
      <c r="C9" s="3" t="s">
        <v>7</v>
      </c>
      <c r="D9" s="3" t="s">
        <v>8</v>
      </c>
      <c r="E9" s="3" t="s">
        <v>8</v>
      </c>
      <c r="F9" s="6" t="s">
        <v>9</v>
      </c>
      <c r="G9" s="7" t="s">
        <v>10</v>
      </c>
    </row>
    <row r="10" spans="2:10" x14ac:dyDescent="0.25">
      <c r="B10" s="8" t="s">
        <v>11</v>
      </c>
      <c r="C10" s="9">
        <v>8650</v>
      </c>
      <c r="D10" s="1"/>
      <c r="E10" s="1"/>
      <c r="F10" s="10">
        <f>SUM((D10+E10)/2)</f>
        <v>0</v>
      </c>
      <c r="G10" s="10">
        <f>F10*C10</f>
        <v>0</v>
      </c>
      <c r="H10" s="11" t="str">
        <f>IF(OR(E10&gt;D10*2.01, E10&lt;D10*0.49), "Let op: verschil te groot", "")</f>
        <v/>
      </c>
      <c r="J10" s="12"/>
    </row>
    <row r="11" spans="2:10" x14ac:dyDescent="0.25">
      <c r="B11" s="8" t="s">
        <v>12</v>
      </c>
      <c r="C11" s="9">
        <v>6400</v>
      </c>
      <c r="D11" s="1"/>
      <c r="E11" s="1"/>
      <c r="F11" s="10">
        <f t="shared" ref="F11:F23" si="0">SUM((D11+E11)/2)</f>
        <v>0</v>
      </c>
      <c r="G11" s="10">
        <f t="shared" ref="G11:G23" si="1">F11*C11</f>
        <v>0</v>
      </c>
      <c r="H11" s="11" t="str">
        <f t="shared" ref="H11:H23" si="2">IF(OR(E11&gt;D11*2.01, E11&lt;D11*0.49), "Let op: verschil te groot", "")</f>
        <v/>
      </c>
    </row>
    <row r="12" spans="2:10" x14ac:dyDescent="0.25">
      <c r="B12" s="8" t="s">
        <v>13</v>
      </c>
      <c r="C12" s="9">
        <v>17800</v>
      </c>
      <c r="D12" s="1"/>
      <c r="E12" s="1"/>
      <c r="F12" s="10">
        <f t="shared" si="0"/>
        <v>0</v>
      </c>
      <c r="G12" s="10">
        <f t="shared" si="1"/>
        <v>0</v>
      </c>
      <c r="H12" s="11" t="str">
        <f t="shared" si="2"/>
        <v/>
      </c>
    </row>
    <row r="13" spans="2:10" x14ac:dyDescent="0.25">
      <c r="B13" s="8" t="s">
        <v>14</v>
      </c>
      <c r="C13" s="9">
        <v>9800</v>
      </c>
      <c r="D13" s="1"/>
      <c r="E13" s="1"/>
      <c r="F13" s="10">
        <f t="shared" si="0"/>
        <v>0</v>
      </c>
      <c r="G13" s="10">
        <f t="shared" si="1"/>
        <v>0</v>
      </c>
      <c r="H13" s="11" t="str">
        <f t="shared" si="2"/>
        <v/>
      </c>
    </row>
    <row r="14" spans="2:10" x14ac:dyDescent="0.25">
      <c r="B14" s="8" t="s">
        <v>15</v>
      </c>
      <c r="C14" s="9">
        <v>8950</v>
      </c>
      <c r="D14" s="1"/>
      <c r="E14" s="1"/>
      <c r="F14" s="10">
        <f t="shared" si="0"/>
        <v>0</v>
      </c>
      <c r="G14" s="10">
        <f t="shared" si="1"/>
        <v>0</v>
      </c>
      <c r="H14" s="11" t="str">
        <f t="shared" si="2"/>
        <v/>
      </c>
    </row>
    <row r="15" spans="2:10" x14ac:dyDescent="0.25">
      <c r="B15" s="8" t="s">
        <v>16</v>
      </c>
      <c r="C15" s="9">
        <v>14250</v>
      </c>
      <c r="D15" s="1"/>
      <c r="E15" s="1"/>
      <c r="F15" s="10">
        <f t="shared" si="0"/>
        <v>0</v>
      </c>
      <c r="G15" s="10">
        <f t="shared" si="1"/>
        <v>0</v>
      </c>
      <c r="H15" s="11" t="str">
        <f t="shared" si="2"/>
        <v/>
      </c>
    </row>
    <row r="16" spans="2:10" x14ac:dyDescent="0.25">
      <c r="B16" s="8" t="s">
        <v>17</v>
      </c>
      <c r="C16" s="9">
        <v>34050</v>
      </c>
      <c r="D16" s="1"/>
      <c r="E16" s="1"/>
      <c r="F16" s="10">
        <f t="shared" si="0"/>
        <v>0</v>
      </c>
      <c r="G16" s="10">
        <f t="shared" si="1"/>
        <v>0</v>
      </c>
      <c r="H16" s="11" t="str">
        <f t="shared" si="2"/>
        <v/>
      </c>
    </row>
    <row r="17" spans="2:8" x14ac:dyDescent="0.25">
      <c r="B17" s="8" t="s">
        <v>18</v>
      </c>
      <c r="C17" s="9">
        <v>12450</v>
      </c>
      <c r="D17" s="1"/>
      <c r="E17" s="1"/>
      <c r="F17" s="10">
        <f t="shared" si="0"/>
        <v>0</v>
      </c>
      <c r="G17" s="10">
        <f t="shared" si="1"/>
        <v>0</v>
      </c>
      <c r="H17" s="11" t="str">
        <f t="shared" si="2"/>
        <v/>
      </c>
    </row>
    <row r="18" spans="2:8" x14ac:dyDescent="0.25">
      <c r="B18" s="8" t="s">
        <v>19</v>
      </c>
      <c r="C18" s="9">
        <v>7000</v>
      </c>
      <c r="D18" s="1"/>
      <c r="E18" s="1"/>
      <c r="F18" s="10">
        <f t="shared" si="0"/>
        <v>0</v>
      </c>
      <c r="G18" s="10">
        <f t="shared" si="1"/>
        <v>0</v>
      </c>
      <c r="H18" s="11" t="str">
        <f t="shared" si="2"/>
        <v/>
      </c>
    </row>
    <row r="19" spans="2:8" x14ac:dyDescent="0.25">
      <c r="B19" s="8" t="s">
        <v>20</v>
      </c>
      <c r="C19" s="9">
        <v>9950</v>
      </c>
      <c r="D19" s="1"/>
      <c r="E19" s="1"/>
      <c r="F19" s="10">
        <f t="shared" si="0"/>
        <v>0</v>
      </c>
      <c r="G19" s="10">
        <f t="shared" si="1"/>
        <v>0</v>
      </c>
      <c r="H19" s="11" t="str">
        <f t="shared" si="2"/>
        <v/>
      </c>
    </row>
    <row r="20" spans="2:8" x14ac:dyDescent="0.25">
      <c r="B20" s="8" t="s">
        <v>21</v>
      </c>
      <c r="C20" s="9">
        <v>8500</v>
      </c>
      <c r="D20" s="1"/>
      <c r="E20" s="1"/>
      <c r="F20" s="10">
        <f t="shared" si="0"/>
        <v>0</v>
      </c>
      <c r="G20" s="10">
        <f t="shared" si="1"/>
        <v>0</v>
      </c>
      <c r="H20" s="11" t="str">
        <f t="shared" si="2"/>
        <v/>
      </c>
    </row>
    <row r="21" spans="2:8" x14ac:dyDescent="0.25">
      <c r="B21" s="8" t="s">
        <v>22</v>
      </c>
      <c r="C21" s="9">
        <v>6500</v>
      </c>
      <c r="D21" s="1"/>
      <c r="E21" s="1"/>
      <c r="F21" s="10">
        <f t="shared" si="0"/>
        <v>0</v>
      </c>
      <c r="G21" s="10">
        <f t="shared" si="1"/>
        <v>0</v>
      </c>
      <c r="H21" s="11" t="str">
        <f t="shared" si="2"/>
        <v/>
      </c>
    </row>
    <row r="22" spans="2:8" x14ac:dyDescent="0.25">
      <c r="B22" s="8" t="s">
        <v>23</v>
      </c>
      <c r="C22" s="9">
        <v>16700</v>
      </c>
      <c r="D22" s="1"/>
      <c r="E22" s="1"/>
      <c r="F22" s="10">
        <f t="shared" si="0"/>
        <v>0</v>
      </c>
      <c r="G22" s="10">
        <f t="shared" si="1"/>
        <v>0</v>
      </c>
      <c r="H22" s="11" t="str">
        <f t="shared" si="2"/>
        <v/>
      </c>
    </row>
    <row r="23" spans="2:8" ht="15.75" thickBot="1" x14ac:dyDescent="0.3">
      <c r="B23" s="13" t="s">
        <v>24</v>
      </c>
      <c r="C23" s="14">
        <v>25550</v>
      </c>
      <c r="D23" s="1"/>
      <c r="E23" s="1"/>
      <c r="F23" s="10">
        <f t="shared" si="0"/>
        <v>0</v>
      </c>
      <c r="G23" s="15">
        <f t="shared" si="1"/>
        <v>0</v>
      </c>
      <c r="H23" s="11" t="str">
        <f t="shared" si="2"/>
        <v/>
      </c>
    </row>
    <row r="24" spans="2:8" ht="15.75" thickTop="1" x14ac:dyDescent="0.25">
      <c r="B24" s="16" t="s">
        <v>25</v>
      </c>
      <c r="C24" s="17">
        <f>SUM(C10:C23)</f>
        <v>186550</v>
      </c>
      <c r="D24" s="18"/>
      <c r="E24" s="19"/>
      <c r="F24" s="20"/>
      <c r="G24" s="21">
        <f>SUM(G10:G23)</f>
        <v>0</v>
      </c>
      <c r="H24" s="22"/>
    </row>
    <row r="25" spans="2:8" x14ac:dyDescent="0.25">
      <c r="B25" s="23"/>
      <c r="C25" s="22"/>
      <c r="D25" s="24"/>
      <c r="E25" s="24"/>
      <c r="F25" s="25"/>
      <c r="H25" s="22"/>
    </row>
    <row r="26" spans="2:8" x14ac:dyDescent="0.25">
      <c r="B26" s="45" t="s">
        <v>26</v>
      </c>
      <c r="C26" s="46"/>
      <c r="D26" s="46"/>
      <c r="E26" s="46"/>
      <c r="F26" s="46"/>
      <c r="G26" s="47"/>
    </row>
    <row r="27" spans="2:8" x14ac:dyDescent="0.25">
      <c r="B27" s="3" t="s">
        <v>27</v>
      </c>
      <c r="C27" s="3" t="s">
        <v>28</v>
      </c>
      <c r="D27" s="3" t="s">
        <v>29</v>
      </c>
      <c r="E27" s="26"/>
      <c r="F27" s="27"/>
      <c r="G27" s="28" t="s">
        <v>30</v>
      </c>
    </row>
    <row r="28" spans="2:8" x14ac:dyDescent="0.25">
      <c r="B28" s="3" t="s">
        <v>31</v>
      </c>
      <c r="C28" s="3">
        <v>100</v>
      </c>
      <c r="D28" s="1"/>
      <c r="E28" s="29"/>
      <c r="F28" s="30"/>
      <c r="G28" s="31">
        <f>C28*D28</f>
        <v>0</v>
      </c>
    </row>
    <row r="29" spans="2:8" x14ac:dyDescent="0.25">
      <c r="B29" s="3" t="s">
        <v>32</v>
      </c>
      <c r="C29" s="3">
        <v>50</v>
      </c>
      <c r="D29" s="1"/>
      <c r="E29" s="29"/>
      <c r="F29" s="30"/>
      <c r="G29" s="31">
        <f>C29*D29</f>
        <v>0</v>
      </c>
    </row>
    <row r="30" spans="2:8" ht="15.75" thickBot="1" x14ac:dyDescent="0.3">
      <c r="B30" s="3" t="s">
        <v>33</v>
      </c>
      <c r="C30" s="3">
        <v>25</v>
      </c>
      <c r="D30" s="1"/>
      <c r="E30" s="29"/>
      <c r="F30" s="30"/>
      <c r="G30" s="32">
        <f>C30*D30</f>
        <v>0</v>
      </c>
    </row>
    <row r="31" spans="2:8" ht="15.75" thickTop="1" x14ac:dyDescent="0.25">
      <c r="B31" s="55" t="s">
        <v>34</v>
      </c>
      <c r="C31" s="55"/>
      <c r="D31" s="56"/>
      <c r="E31" s="33"/>
      <c r="F31" s="34"/>
      <c r="G31" s="35">
        <f>SUM(G28:G30)</f>
        <v>0</v>
      </c>
    </row>
    <row r="32" spans="2:8" x14ac:dyDescent="0.25">
      <c r="B32" s="23"/>
      <c r="C32" s="23"/>
      <c r="D32" s="23"/>
      <c r="E32" s="23"/>
      <c r="F32" s="36"/>
    </row>
    <row r="33" spans="2:7" x14ac:dyDescent="0.25">
      <c r="B33" s="45" t="s">
        <v>35</v>
      </c>
      <c r="C33" s="46"/>
      <c r="D33" s="46"/>
      <c r="E33" s="46"/>
      <c r="F33" s="46"/>
      <c r="G33" s="47"/>
    </row>
    <row r="34" spans="2:7" x14ac:dyDescent="0.25">
      <c r="B34" s="3" t="s">
        <v>36</v>
      </c>
      <c r="C34" s="3" t="s">
        <v>28</v>
      </c>
      <c r="D34" s="3" t="s">
        <v>29</v>
      </c>
      <c r="E34" s="29"/>
      <c r="F34" s="27"/>
      <c r="G34" s="28" t="s">
        <v>30</v>
      </c>
    </row>
    <row r="35" spans="2:7" ht="15.75" thickBot="1" x14ac:dyDescent="0.3">
      <c r="B35" s="3" t="s">
        <v>37</v>
      </c>
      <c r="C35" s="3">
        <v>100</v>
      </c>
      <c r="D35" s="1"/>
      <c r="E35" s="37"/>
      <c r="F35" s="30"/>
      <c r="G35" s="32">
        <f>C35*D35</f>
        <v>0</v>
      </c>
    </row>
    <row r="36" spans="2:7" ht="15.75" thickTop="1" x14ac:dyDescent="0.25">
      <c r="B36" s="55" t="s">
        <v>38</v>
      </c>
      <c r="C36" s="55"/>
      <c r="D36" s="56"/>
      <c r="E36" s="33"/>
      <c r="F36" s="34"/>
      <c r="G36" s="35">
        <f>SUM(G35:G35)</f>
        <v>0</v>
      </c>
    </row>
    <row r="37" spans="2:7" x14ac:dyDescent="0.25">
      <c r="B37" s="23"/>
      <c r="C37" s="23"/>
      <c r="D37" s="23"/>
      <c r="E37" s="23"/>
      <c r="F37" s="36"/>
    </row>
    <row r="38" spans="2:7" hidden="1" x14ac:dyDescent="0.25">
      <c r="B38" s="36"/>
    </row>
    <row r="39" spans="2:7" x14ac:dyDescent="0.25">
      <c r="B39" s="45" t="s">
        <v>39</v>
      </c>
      <c r="C39" s="46"/>
      <c r="D39" s="46"/>
      <c r="E39" s="46"/>
      <c r="F39" s="46"/>
      <c r="G39" s="47"/>
    </row>
    <row r="40" spans="2:7" x14ac:dyDescent="0.25">
      <c r="B40" s="51" t="s">
        <v>25</v>
      </c>
      <c r="C40" s="51"/>
      <c r="D40" s="52"/>
      <c r="E40" s="38"/>
      <c r="F40" s="27"/>
      <c r="G40" s="39">
        <f>G24</f>
        <v>0</v>
      </c>
    </row>
    <row r="41" spans="2:7" x14ac:dyDescent="0.25">
      <c r="B41" s="51" t="s">
        <v>34</v>
      </c>
      <c r="C41" s="51"/>
      <c r="D41" s="52"/>
      <c r="E41" s="38"/>
      <c r="F41" s="27"/>
      <c r="G41" s="39">
        <f>G31</f>
        <v>0</v>
      </c>
    </row>
    <row r="42" spans="2:7" ht="15.75" thickBot="1" x14ac:dyDescent="0.3">
      <c r="B42" s="51" t="s">
        <v>38</v>
      </c>
      <c r="C42" s="51"/>
      <c r="D42" s="52"/>
      <c r="E42" s="38"/>
      <c r="F42" s="27"/>
      <c r="G42" s="40">
        <f>G36</f>
        <v>0</v>
      </c>
    </row>
    <row r="43" spans="2:7" ht="15.75" thickTop="1" x14ac:dyDescent="0.25">
      <c r="B43" s="53" t="s">
        <v>40</v>
      </c>
      <c r="C43" s="53"/>
      <c r="D43" s="54"/>
      <c r="E43" s="41"/>
      <c r="F43" s="42"/>
      <c r="G43" s="43">
        <f>SUM(G40:G42)</f>
        <v>0</v>
      </c>
    </row>
    <row r="45" spans="2:7" x14ac:dyDescent="0.25">
      <c r="B45" s="45"/>
      <c r="C45" s="46"/>
      <c r="D45" s="46"/>
      <c r="E45" s="46"/>
      <c r="F45" s="46"/>
      <c r="G45" s="47"/>
    </row>
    <row r="46" spans="2:7" x14ac:dyDescent="0.25">
      <c r="B46" s="44" t="s">
        <v>41</v>
      </c>
      <c r="C46" s="48"/>
      <c r="D46" s="49"/>
      <c r="E46" s="49"/>
      <c r="F46" s="49"/>
      <c r="G46" s="50"/>
    </row>
    <row r="47" spans="2:7" x14ac:dyDescent="0.25">
      <c r="B47" s="44" t="s">
        <v>42</v>
      </c>
      <c r="C47" s="48"/>
      <c r="D47" s="49"/>
      <c r="E47" s="49"/>
      <c r="F47" s="49"/>
      <c r="G47" s="50"/>
    </row>
    <row r="48" spans="2:7" x14ac:dyDescent="0.25">
      <c r="B48" s="44" t="s">
        <v>43</v>
      </c>
      <c r="C48" s="48"/>
      <c r="D48" s="49"/>
      <c r="E48" s="49"/>
      <c r="F48" s="49"/>
      <c r="G48" s="50"/>
    </row>
    <row r="49" spans="2:7" x14ac:dyDescent="0.25">
      <c r="B49" s="44" t="s">
        <v>44</v>
      </c>
      <c r="C49" s="48"/>
      <c r="D49" s="49"/>
      <c r="E49" s="49"/>
      <c r="F49" s="49"/>
      <c r="G49" s="50"/>
    </row>
    <row r="50" spans="2:7" x14ac:dyDescent="0.25">
      <c r="B50" s="44" t="s">
        <v>45</v>
      </c>
      <c r="C50" s="48"/>
      <c r="D50" s="49"/>
      <c r="E50" s="49"/>
      <c r="F50" s="49"/>
      <c r="G50" s="50"/>
    </row>
    <row r="51" spans="2:7" x14ac:dyDescent="0.25">
      <c r="B51" s="44" t="s">
        <v>46</v>
      </c>
      <c r="C51" s="48"/>
      <c r="D51" s="49"/>
      <c r="E51" s="49"/>
      <c r="F51" s="49"/>
      <c r="G51" s="50"/>
    </row>
  </sheetData>
  <sheetProtection sheet="1" objects="1" scenarios="1"/>
  <mergeCells count="20">
    <mergeCell ref="B6:G6"/>
    <mergeCell ref="B5:G5"/>
    <mergeCell ref="C3:G3"/>
    <mergeCell ref="B2:G2"/>
    <mergeCell ref="B40:D40"/>
    <mergeCell ref="B26:G26"/>
    <mergeCell ref="B41:D41"/>
    <mergeCell ref="B43:D43"/>
    <mergeCell ref="B36:D36"/>
    <mergeCell ref="B42:D42"/>
    <mergeCell ref="B31:D31"/>
    <mergeCell ref="B33:G33"/>
    <mergeCell ref="B39:G39"/>
    <mergeCell ref="B45:G45"/>
    <mergeCell ref="C51:G51"/>
    <mergeCell ref="C50:G50"/>
    <mergeCell ref="C49:G49"/>
    <mergeCell ref="C48:G48"/>
    <mergeCell ref="C47:G47"/>
    <mergeCell ref="C46:G46"/>
  </mergeCells>
  <phoneticPr fontId="5" type="noConversion"/>
  <conditionalFormatting sqref="D10:D23">
    <cfRule type="expression" dxfId="1" priority="1">
      <formula>OR(E10&gt;D10*2.01, E10&lt;D10*0.49)</formula>
    </cfRule>
  </conditionalFormatting>
  <conditionalFormatting sqref="E10:E23">
    <cfRule type="expression" dxfId="0" priority="13">
      <formula>OR(E10&gt;D10*2.01, E10&lt;D10*0.49)</formula>
    </cfRule>
  </conditionalFormatting>
  <pageMargins left="0.7" right="0.7" top="0.75" bottom="0.75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D4FBBD06D12A4D851FE4F578C7E7EE" ma:contentTypeVersion="3" ma:contentTypeDescription="Een nieuw document maken." ma:contentTypeScope="" ma:versionID="8679d7fc9243bac42773f723e6f7739d">
  <xsd:schema xmlns:xsd="http://www.w3.org/2001/XMLSchema" xmlns:xs="http://www.w3.org/2001/XMLSchema" xmlns:p="http://schemas.microsoft.com/office/2006/metadata/properties" xmlns:ns2="a28d13c8-a6d1-4514-93c9-5feff6c4cf2f" targetNamespace="http://schemas.microsoft.com/office/2006/metadata/properties" ma:root="true" ma:fieldsID="7be3f37799c417cceb1b84ce1aa443a0" ns2:_="">
    <xsd:import namespace="a28d13c8-a6d1-4514-93c9-5feff6c4cf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d13c8-a6d1-4514-93c9-5feff6c4c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C5694E-9379-4ECB-BA19-79A4810C808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a28d13c8-a6d1-4514-93c9-5feff6c4cf2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EEB4498-5307-47FF-8F1C-2CCCC96753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9BB9F2-5A0F-402B-9726-AD02E2375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8d13c8-a6d1-4514-93c9-5feff6c4cf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Prijzenformulier</vt:lpstr>
    </vt:vector>
  </TitlesOfParts>
  <Manager/>
  <Company>Waterschap Noorderzijlvest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Neeleman</dc:creator>
  <cp:keywords/>
  <dc:description/>
  <cp:lastModifiedBy>Sandra Geerlings</cp:lastModifiedBy>
  <cp:revision/>
  <dcterms:created xsi:type="dcterms:W3CDTF">2014-08-11T08:03:27Z</dcterms:created>
  <dcterms:modified xsi:type="dcterms:W3CDTF">2025-10-16T10:36:24Z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0x01010098D4FBBD06D12A4D851FE4F578C7E7EE</vt:lpwstr>
  </property>
</Properties>
</file>