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iedaM\Downloads\"/>
    </mc:Choice>
  </mc:AlternateContent>
  <xr:revisionPtr revIDLastSave="0" documentId="13_ncr:1_{602A4E33-A0C2-4FCB-AA9F-C8E3C7B86DE5}" xr6:coauthVersionLast="47" xr6:coauthVersionMax="47" xr10:uidLastSave="{00000000-0000-0000-0000-000000000000}"/>
  <bookViews>
    <workbookView xWindow="28680" yWindow="-120" windowWidth="29040" windowHeight="15720" activeTab="3" xr2:uid="{0EBAA466-99C3-0744-9FAF-3DD9C7DBF62F}"/>
  </bookViews>
  <sheets>
    <sheet name="Prijsblad losse inrichting BF 1" sheetId="1" r:id="rId1"/>
    <sheet name="Prijsblad losse inrichting BF 2" sheetId="2" r:id="rId2"/>
    <sheet name="Prijsblad losse inrichting BF3" sheetId="3" r:id="rId3"/>
    <sheet name="Totalen" sheetId="4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3" l="1"/>
  <c r="G9" i="3"/>
  <c r="G8" i="3"/>
  <c r="G7" i="3"/>
  <c r="G6" i="3"/>
  <c r="G5" i="3"/>
  <c r="G60" i="2"/>
  <c r="G59" i="2"/>
  <c r="G58" i="2"/>
  <c r="G57" i="2"/>
  <c r="G56" i="2"/>
  <c r="G55" i="2"/>
  <c r="G54" i="2"/>
  <c r="G53" i="2"/>
  <c r="G52" i="2"/>
  <c r="G51" i="2"/>
  <c r="G47" i="2"/>
  <c r="G46" i="2"/>
  <c r="G45" i="2"/>
  <c r="G44" i="2"/>
  <c r="G43" i="2"/>
  <c r="G39" i="2"/>
  <c r="G38" i="2"/>
  <c r="G37" i="2"/>
  <c r="G36" i="2"/>
  <c r="G35" i="2"/>
  <c r="G34" i="2"/>
  <c r="G33" i="2"/>
  <c r="G32" i="2"/>
  <c r="G31" i="2"/>
  <c r="G27" i="2"/>
  <c r="G26" i="2"/>
  <c r="G25" i="2"/>
  <c r="G24" i="2"/>
  <c r="G23" i="2"/>
  <c r="G22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64" i="1"/>
  <c r="G63" i="1"/>
  <c r="G62" i="1"/>
  <c r="G58" i="1"/>
  <c r="G57" i="1"/>
  <c r="G56" i="1"/>
  <c r="G55" i="1"/>
  <c r="G54" i="1"/>
  <c r="G53" i="1"/>
  <c r="G52" i="1"/>
  <c r="G51" i="1"/>
  <c r="G47" i="1"/>
  <c r="G46" i="1"/>
  <c r="G45" i="1"/>
  <c r="G44" i="1"/>
  <c r="G43" i="1"/>
  <c r="G42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51" i="1"/>
  <c r="F58" i="1"/>
  <c r="F5" i="3"/>
  <c r="F10" i="3"/>
  <c r="F9" i="3"/>
  <c r="F8" i="3"/>
  <c r="F7" i="3"/>
  <c r="F6" i="3"/>
  <c r="F39" i="2"/>
  <c r="F60" i="2"/>
  <c r="F59" i="2"/>
  <c r="F22" i="2"/>
  <c r="F58" i="2"/>
  <c r="F57" i="2"/>
  <c r="F56" i="2"/>
  <c r="F55" i="2"/>
  <c r="F54" i="2"/>
  <c r="F53" i="2"/>
  <c r="F52" i="2"/>
  <c r="F51" i="2"/>
  <c r="F47" i="2"/>
  <c r="F46" i="2"/>
  <c r="F45" i="2"/>
  <c r="F44" i="2"/>
  <c r="F43" i="2"/>
  <c r="F38" i="2"/>
  <c r="F37" i="2"/>
  <c r="F36" i="2"/>
  <c r="F35" i="2"/>
  <c r="F34" i="2"/>
  <c r="F33" i="2"/>
  <c r="F32" i="2"/>
  <c r="F31" i="2"/>
  <c r="F27" i="2"/>
  <c r="F26" i="2"/>
  <c r="F25" i="2"/>
  <c r="F24" i="2"/>
  <c r="F23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64" i="1"/>
  <c r="F63" i="1"/>
  <c r="F62" i="1"/>
  <c r="F57" i="1"/>
  <c r="F56" i="1"/>
  <c r="F55" i="1"/>
  <c r="F54" i="1"/>
  <c r="F53" i="1"/>
  <c r="F52" i="1"/>
  <c r="F47" i="1"/>
  <c r="F46" i="1"/>
  <c r="F45" i="1"/>
  <c r="F44" i="1"/>
  <c r="F43" i="1"/>
  <c r="F42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B3" i="4"/>
  <c r="E20" i="1"/>
  <c r="E39" i="1"/>
  <c r="E48" i="1"/>
  <c r="E59" i="1"/>
  <c r="E65" i="1"/>
  <c r="E70" i="1"/>
  <c r="E72" i="1"/>
  <c r="E19" i="2"/>
  <c r="E28" i="2"/>
  <c r="E40" i="2"/>
  <c r="E48" i="2"/>
  <c r="E61" i="2"/>
  <c r="E66" i="2"/>
  <c r="E68" i="2"/>
  <c r="E11" i="3"/>
  <c r="E18" i="3" s="1"/>
  <c r="E16" i="3"/>
  <c r="E15" i="3"/>
  <c r="E65" i="2"/>
  <c r="E69" i="1"/>
  <c r="E9" i="3"/>
  <c r="E7" i="3"/>
  <c r="E6" i="3"/>
  <c r="E58" i="2"/>
  <c r="E44" i="2"/>
  <c r="E23" i="2"/>
  <c r="E39" i="2"/>
  <c r="E24" i="2"/>
  <c r="E15" i="2"/>
  <c r="E18" i="2"/>
  <c r="E17" i="2"/>
  <c r="E16" i="2"/>
  <c r="E14" i="2"/>
  <c r="E13" i="2"/>
  <c r="E12" i="2"/>
  <c r="E62" i="1" l="1"/>
  <c r="E63" i="1"/>
  <c r="E52" i="1"/>
  <c r="E44" i="1"/>
  <c r="E43" i="1"/>
  <c r="E32" i="1"/>
  <c r="E31" i="1"/>
  <c r="E29" i="1"/>
  <c r="E19" i="1"/>
  <c r="E38" i="1"/>
  <c r="E36" i="1"/>
  <c r="E14" i="3"/>
  <c r="E10" i="3"/>
  <c r="E8" i="3"/>
  <c r="E5" i="3"/>
  <c r="E60" i="2"/>
  <c r="E59" i="2"/>
  <c r="E57" i="2"/>
  <c r="E56" i="2"/>
  <c r="E47" i="2"/>
  <c r="E46" i="2"/>
  <c r="E45" i="2"/>
  <c r="E43" i="2"/>
  <c r="E38" i="2"/>
  <c r="E37" i="2"/>
  <c r="E36" i="2"/>
  <c r="E35" i="2"/>
  <c r="E34" i="2"/>
  <c r="E33" i="2"/>
  <c r="E32" i="2"/>
  <c r="E31" i="2"/>
  <c r="E27" i="2"/>
  <c r="E26" i="2"/>
  <c r="E25" i="2"/>
  <c r="E22" i="2"/>
  <c r="E11" i="2"/>
  <c r="E10" i="2"/>
  <c r="E9" i="2"/>
  <c r="E8" i="2"/>
  <c r="E7" i="2"/>
  <c r="E6" i="2"/>
  <c r="E5" i="2"/>
  <c r="E64" i="2"/>
  <c r="E55" i="2"/>
  <c r="E54" i="2"/>
  <c r="E53" i="2"/>
  <c r="E52" i="2"/>
  <c r="E51" i="2"/>
  <c r="E64" i="1"/>
  <c r="E58" i="1"/>
  <c r="E57" i="1"/>
  <c r="E56" i="1"/>
  <c r="E55" i="1"/>
  <c r="E54" i="1"/>
  <c r="E53" i="1"/>
  <c r="E47" i="1"/>
  <c r="E46" i="1"/>
  <c r="E45" i="1"/>
  <c r="E35" i="1"/>
  <c r="E34" i="1"/>
  <c r="E33" i="1"/>
  <c r="E30" i="1"/>
  <c r="E28" i="1"/>
  <c r="E27" i="1"/>
  <c r="E26" i="1"/>
  <c r="E25" i="1"/>
  <c r="E24" i="1"/>
  <c r="E17" i="1"/>
  <c r="E16" i="1"/>
  <c r="E15" i="1"/>
  <c r="E10" i="1"/>
  <c r="E9" i="1"/>
  <c r="E18" i="1"/>
  <c r="E14" i="1"/>
  <c r="E13" i="1"/>
  <c r="E12" i="1"/>
  <c r="E11" i="1"/>
  <c r="E8" i="1"/>
  <c r="E7" i="1"/>
  <c r="E6" i="1"/>
  <c r="E68" i="1"/>
  <c r="E23" i="1"/>
  <c r="E37" i="1"/>
  <c r="E51" i="1"/>
  <c r="E42" i="1"/>
  <c r="E5" i="1"/>
  <c r="B5" i="4" l="1"/>
  <c r="B4" i="4"/>
  <c r="B6" i="4" l="1"/>
</calcChain>
</file>

<file path=xl/sharedStrings.xml><?xml version="1.0" encoding="utf-8"?>
<sst xmlns="http://schemas.openxmlformats.org/spreadsheetml/2006/main" count="336" uniqueCount="96">
  <si>
    <t>Item</t>
  </si>
  <si>
    <t>Omschrijving</t>
  </si>
  <si>
    <t>Nettoprijs totaal</t>
  </si>
  <si>
    <t xml:space="preserve"> Subtotaal excl BTW</t>
  </si>
  <si>
    <t>Totaalprijs excl  BTW</t>
  </si>
  <si>
    <t>10</t>
  </si>
  <si>
    <t>Overig</t>
  </si>
  <si>
    <t>Aantal</t>
  </si>
  <si>
    <t>Nettoprijs p/s</t>
  </si>
  <si>
    <t>Maatwerk B2</t>
  </si>
  <si>
    <t>Maatwerk C2</t>
  </si>
  <si>
    <t>Maatwerk Plaza 1</t>
  </si>
  <si>
    <t>Maatwerk A1</t>
  </si>
  <si>
    <t>Maatwerk B1</t>
  </si>
  <si>
    <t>Maatwerk C1</t>
  </si>
  <si>
    <t>Maatwerk D1</t>
  </si>
  <si>
    <t>Maatwerk E1</t>
  </si>
  <si>
    <t>Kapstok tbv vergaderruimtes</t>
  </si>
  <si>
    <t>Stoelen</t>
  </si>
  <si>
    <t>Vergaderstoelen</t>
  </si>
  <si>
    <t>Barkukken</t>
  </si>
  <si>
    <t>Afvalbak</t>
  </si>
  <si>
    <t>Spiegel</t>
  </si>
  <si>
    <t>20</t>
  </si>
  <si>
    <t>30</t>
  </si>
  <si>
    <t>40</t>
  </si>
  <si>
    <t>50</t>
  </si>
  <si>
    <t>60</t>
  </si>
  <si>
    <t>70</t>
  </si>
  <si>
    <t>80</t>
  </si>
  <si>
    <t>90</t>
  </si>
  <si>
    <t>100</t>
  </si>
  <si>
    <t>110</t>
  </si>
  <si>
    <t>Stoel ten behoeve van aanlandplekken</t>
  </si>
  <si>
    <t>Bank</t>
  </si>
  <si>
    <t>Fauteuil</t>
  </si>
  <si>
    <t>Bijzettafel</t>
  </si>
  <si>
    <t>Bistro stoel</t>
  </si>
  <si>
    <t>Tafel ten behoeve van aanlandplekken</t>
  </si>
  <si>
    <t>Barkrukken</t>
  </si>
  <si>
    <t>10a</t>
  </si>
  <si>
    <t>Barkruk</t>
  </si>
  <si>
    <t>Vergaderstoel</t>
  </si>
  <si>
    <t>10b</t>
  </si>
  <si>
    <t>70b</t>
  </si>
  <si>
    <t>Vergaderkruk</t>
  </si>
  <si>
    <t>10c</t>
  </si>
  <si>
    <t>Lever- &amp; montagekosten</t>
  </si>
  <si>
    <t>Prijsblad losse inrichting Bouwfase 3</t>
  </si>
  <si>
    <t>Prijsblad losse inrichting Bouwfase 2</t>
  </si>
  <si>
    <t>Prijsblad losse inrichting Bouwfase 1</t>
  </si>
  <si>
    <t>Losse inrichting B0</t>
  </si>
  <si>
    <t>Losse inrichting Plaza 2</t>
  </si>
  <si>
    <t>Losse inrichting A2</t>
  </si>
  <si>
    <t>Lockers (module bestaande uit 2 gestapelde lockers)</t>
  </si>
  <si>
    <t>Lockers (module bestaande uit 1 locker)</t>
  </si>
  <si>
    <t>Bankje zonder kapstok</t>
  </si>
  <si>
    <t>Bankje met kapstok</t>
  </si>
  <si>
    <t>Whiteboards</t>
  </si>
  <si>
    <t>Prullenbak</t>
  </si>
  <si>
    <t>120</t>
  </si>
  <si>
    <t>130</t>
  </si>
  <si>
    <t>140</t>
  </si>
  <si>
    <t>Prullenbakken</t>
  </si>
  <si>
    <t>Bistro tafels</t>
  </si>
  <si>
    <t>Bouwfase 1</t>
  </si>
  <si>
    <t>Bouwfase 2</t>
  </si>
  <si>
    <t>Bouwfase 3</t>
  </si>
  <si>
    <t>Netto totaal alle bouwfases</t>
  </si>
  <si>
    <t>Bistro tafel</t>
  </si>
  <si>
    <t>Werkplekken (160 x 80 cm) (onderstel antractiet)</t>
  </si>
  <si>
    <t>Werkplekken (150 x 80 cm) (onderstel antractiet)</t>
  </si>
  <si>
    <t>Werkplekken (160 x 80 cm) (onderstel wit)</t>
  </si>
  <si>
    <t>Schuifdeurkasten</t>
  </si>
  <si>
    <t>Werkplekken (160 x 90 cm) (onderstel antractiet)</t>
  </si>
  <si>
    <t>Werkplekken (160 x 90 cm) (onderstel wit)</t>
  </si>
  <si>
    <t>Bistro stoelen</t>
  </si>
  <si>
    <t>Tafel</t>
  </si>
  <si>
    <t>aanlandstoelen</t>
  </si>
  <si>
    <t>70a</t>
  </si>
  <si>
    <t>Aanlandtafel (Amerikaans notenhout)</t>
  </si>
  <si>
    <t>Aanlandtafel (esdoor naturel gelakt)</t>
  </si>
  <si>
    <t>barkrukken</t>
  </si>
  <si>
    <t>Werkplekken (160 x 80 cm) (onderstel antraciet)</t>
  </si>
  <si>
    <t>Werkplekken (150 x 80 cm) (onderstel wit)</t>
  </si>
  <si>
    <t>Werkplekken (160 x 90 cm) (onderstel antraciet)</t>
  </si>
  <si>
    <t>Reinasan behandeling of gelijkwaardig (betreft alle stoffering met uitzondering van leder en kunstleder)</t>
  </si>
  <si>
    <t>% secundaire grondstoffen</t>
  </si>
  <si>
    <t>KM van productielocatie naar klant</t>
  </si>
  <si>
    <t>Inschrijver</t>
  </si>
  <si>
    <t>     </t>
  </si>
  <si>
    <t>Naam</t>
  </si>
  <si>
    <t>Functie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</si>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</sst>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horizontal="center"/>
    </xf>
    <xf numFmtId="44" fontId="4" fillId="2" borderId="4" xfId="0" applyNumberFormat="1" applyFont="1" applyFill="1" applyBorder="1"/>
    <xf numFmtId="49" fontId="0" fillId="2" borderId="4" xfId="0" applyNumberFormat="1" applyFill="1" applyBorder="1" applyAlignment="1">
      <alignment horizontal="center" vertical="top"/>
    </xf>
    <xf numFmtId="0" fontId="0" fillId="2" borderId="4" xfId="0" applyFill="1" applyBorder="1" applyAlignment="1">
      <alignment vertical="top" wrapText="1"/>
    </xf>
    <xf numFmtId="0" fontId="0" fillId="2" borderId="4" xfId="0" applyFill="1" applyBorder="1" applyAlignment="1">
      <alignment horizontal="center" vertical="top"/>
    </xf>
    <xf numFmtId="164" fontId="0" fillId="3" borderId="4" xfId="1" applyFont="1" applyFill="1" applyBorder="1" applyAlignment="1" applyProtection="1">
      <alignment vertical="top"/>
      <protection locked="0"/>
    </xf>
    <xf numFmtId="164" fontId="0" fillId="2" borderId="4" xfId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4" fillId="2" borderId="3" xfId="0" applyFont="1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164" fontId="4" fillId="2" borderId="7" xfId="1" applyFont="1" applyFill="1" applyBorder="1" applyProtection="1"/>
    <xf numFmtId="164" fontId="4" fillId="2" borderId="8" xfId="1" applyFont="1" applyFill="1" applyBorder="1" applyProtection="1"/>
    <xf numFmtId="0" fontId="3" fillId="4" borderId="4" xfId="0" applyFont="1" applyFill="1" applyBorder="1"/>
    <xf numFmtId="0" fontId="3" fillId="4" borderId="4" xfId="0" applyFont="1" applyFill="1" applyBorder="1" applyAlignment="1">
      <alignment horizontal="center"/>
    </xf>
    <xf numFmtId="49" fontId="0" fillId="2" borderId="9" xfId="0" applyNumberForma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0" fillId="2" borderId="8" xfId="1" applyFont="1" applyFill="1" applyBorder="1" applyAlignment="1" applyProtection="1">
      <alignment vertical="top"/>
    </xf>
    <xf numFmtId="49" fontId="0" fillId="2" borderId="10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5" borderId="4" xfId="0" applyFont="1" applyFill="1" applyBorder="1" applyAlignment="1">
      <alignment vertical="top" wrapText="1"/>
    </xf>
    <xf numFmtId="0" fontId="6" fillId="2" borderId="11" xfId="0" applyFont="1" applyFill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left"/>
    </xf>
    <xf numFmtId="10" fontId="0" fillId="2" borderId="4" xfId="1" applyNumberFormat="1" applyFont="1" applyFill="1" applyBorder="1" applyAlignment="1" applyProtection="1">
      <alignment vertical="top"/>
    </xf>
    <xf numFmtId="1" fontId="0" fillId="2" borderId="4" xfId="1" applyNumberFormat="1" applyFont="1" applyFill="1" applyBorder="1" applyAlignment="1" applyProtection="1">
      <alignment vertical="top"/>
    </xf>
    <xf numFmtId="0" fontId="2" fillId="4" borderId="1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/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0" fillId="0" borderId="15" xfId="0" applyBorder="1" applyAlignment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0" fillId="0" borderId="2" xfId="0" applyBorder="1" applyAlignment="1"/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4" borderId="0" xfId="0" applyFont="1" applyFill="1" applyBorder="1" applyAlignment="1">
      <alignment horizont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6" borderId="16" xfId="0" applyFont="1" applyFill="1" applyBorder="1" applyAlignment="1">
      <alignment horizontal="justify" vertical="center" wrapText="1"/>
    </xf>
    <xf numFmtId="0" fontId="7" fillId="6" borderId="17" xfId="0" applyFont="1" applyFill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6" borderId="18" xfId="0" applyFont="1" applyFill="1" applyBorder="1" applyAlignment="1">
      <alignment horizontal="justify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F7A05-5F6B-8945-A001-3D31D955FA31}">
  <sheetPr>
    <pageSetUpPr fitToPage="1"/>
  </sheetPr>
  <dimension ref="A1:G72"/>
  <sheetViews>
    <sheetView topLeftCell="A32" zoomScaleNormal="100" workbookViewId="0">
      <selection activeCell="G52" sqref="G52"/>
    </sheetView>
  </sheetViews>
  <sheetFormatPr defaultColWidth="11.19921875" defaultRowHeight="15.6" x14ac:dyDescent="0.3"/>
  <cols>
    <col min="2" max="2" width="65" bestFit="1" customWidth="1"/>
    <col min="3" max="3" width="10.796875" customWidth="1"/>
    <col min="4" max="4" width="17.296875" bestFit="1" customWidth="1"/>
    <col min="5" max="5" width="13.796875" bestFit="1" customWidth="1"/>
    <col min="6" max="6" width="24.69921875" customWidth="1"/>
    <col min="7" max="7" width="30.296875" customWidth="1"/>
  </cols>
  <sheetData>
    <row r="1" spans="1:7" ht="31.2" x14ac:dyDescent="0.6">
      <c r="A1" s="28" t="s">
        <v>50</v>
      </c>
      <c r="B1" s="29"/>
      <c r="C1" s="29"/>
      <c r="D1" s="29"/>
      <c r="E1" s="29"/>
      <c r="F1" s="30"/>
      <c r="G1" s="30"/>
    </row>
    <row r="2" spans="1:7" ht="31.2" x14ac:dyDescent="0.6">
      <c r="A2" s="1"/>
      <c r="B2" s="1"/>
      <c r="C2" s="1"/>
      <c r="D2" s="1"/>
      <c r="E2" s="1"/>
      <c r="F2" s="1"/>
      <c r="G2" s="1"/>
    </row>
    <row r="3" spans="1:7" x14ac:dyDescent="0.3">
      <c r="A3" s="31" t="s">
        <v>51</v>
      </c>
      <c r="B3" s="32"/>
      <c r="C3" s="32"/>
      <c r="D3" s="32"/>
      <c r="E3" s="32"/>
      <c r="F3" s="33"/>
      <c r="G3" s="33"/>
    </row>
    <row r="4" spans="1:7" x14ac:dyDescent="0.3">
      <c r="A4" s="16" t="s">
        <v>0</v>
      </c>
      <c r="B4" s="16" t="s">
        <v>1</v>
      </c>
      <c r="C4" s="17" t="s">
        <v>7</v>
      </c>
      <c r="D4" s="16" t="s">
        <v>8</v>
      </c>
      <c r="E4" s="16" t="s">
        <v>2</v>
      </c>
      <c r="F4" s="16" t="s">
        <v>87</v>
      </c>
      <c r="G4" s="16" t="s">
        <v>88</v>
      </c>
    </row>
    <row r="5" spans="1:7" s="8" customFormat="1" x14ac:dyDescent="0.3">
      <c r="A5" s="18" t="s">
        <v>5</v>
      </c>
      <c r="B5" s="4" t="s">
        <v>83</v>
      </c>
      <c r="C5" s="5">
        <v>8</v>
      </c>
      <c r="D5" s="6">
        <v>0</v>
      </c>
      <c r="E5" s="7">
        <f t="shared" ref="E5:G19" si="0">C5*D5</f>
        <v>0</v>
      </c>
      <c r="F5" s="26">
        <f t="shared" si="0"/>
        <v>0</v>
      </c>
      <c r="G5" s="27">
        <f t="shared" si="0"/>
        <v>0</v>
      </c>
    </row>
    <row r="6" spans="1:7" s="8" customFormat="1" x14ac:dyDescent="0.3">
      <c r="A6" s="19">
        <v>20</v>
      </c>
      <c r="B6" s="4" t="s">
        <v>17</v>
      </c>
      <c r="C6" s="5">
        <v>8</v>
      </c>
      <c r="D6" s="6">
        <v>0</v>
      </c>
      <c r="E6" s="7">
        <f t="shared" ref="E6:E19" si="1">C6*D6</f>
        <v>0</v>
      </c>
      <c r="F6" s="26">
        <f t="shared" si="0"/>
        <v>0</v>
      </c>
      <c r="G6" s="27">
        <f t="shared" si="0"/>
        <v>0</v>
      </c>
    </row>
    <row r="7" spans="1:7" s="8" customFormat="1" x14ac:dyDescent="0.3">
      <c r="A7" s="19">
        <v>30</v>
      </c>
      <c r="B7" s="4" t="s">
        <v>18</v>
      </c>
      <c r="C7" s="5">
        <v>12</v>
      </c>
      <c r="D7" s="6">
        <v>0</v>
      </c>
      <c r="E7" s="7">
        <f t="shared" si="1"/>
        <v>0</v>
      </c>
      <c r="F7" s="26">
        <f t="shared" si="0"/>
        <v>0</v>
      </c>
      <c r="G7" s="27">
        <f t="shared" si="0"/>
        <v>0</v>
      </c>
    </row>
    <row r="8" spans="1:7" s="8" customFormat="1" x14ac:dyDescent="0.3">
      <c r="A8" s="19">
        <v>40</v>
      </c>
      <c r="B8" s="4" t="s">
        <v>19</v>
      </c>
      <c r="C8" s="5">
        <v>36</v>
      </c>
      <c r="D8" s="6">
        <v>0</v>
      </c>
      <c r="E8" s="7">
        <f t="shared" si="1"/>
        <v>0</v>
      </c>
      <c r="F8" s="26">
        <f t="shared" si="0"/>
        <v>0</v>
      </c>
      <c r="G8" s="27">
        <f t="shared" si="0"/>
        <v>0</v>
      </c>
    </row>
    <row r="9" spans="1:7" s="8" customFormat="1" x14ac:dyDescent="0.3">
      <c r="A9" s="19">
        <v>50</v>
      </c>
      <c r="B9" s="4" t="s">
        <v>19</v>
      </c>
      <c r="C9" s="5">
        <v>20</v>
      </c>
      <c r="D9" s="6">
        <v>0</v>
      </c>
      <c r="E9" s="7">
        <f t="shared" si="1"/>
        <v>0</v>
      </c>
      <c r="F9" s="26">
        <f t="shared" si="0"/>
        <v>0</v>
      </c>
      <c r="G9" s="27">
        <f t="shared" si="0"/>
        <v>0</v>
      </c>
    </row>
    <row r="10" spans="1:7" s="8" customFormat="1" x14ac:dyDescent="0.3">
      <c r="A10" s="19">
        <v>60</v>
      </c>
      <c r="B10" s="4" t="s">
        <v>19</v>
      </c>
      <c r="C10" s="5">
        <v>8</v>
      </c>
      <c r="D10" s="6">
        <v>0</v>
      </c>
      <c r="E10" s="7">
        <f t="shared" si="1"/>
        <v>0</v>
      </c>
      <c r="F10" s="26">
        <f t="shared" si="0"/>
        <v>0</v>
      </c>
      <c r="G10" s="27">
        <f t="shared" si="0"/>
        <v>0</v>
      </c>
    </row>
    <row r="11" spans="1:7" s="8" customFormat="1" x14ac:dyDescent="0.3">
      <c r="A11" s="19">
        <v>70</v>
      </c>
      <c r="B11" s="4" t="s">
        <v>20</v>
      </c>
      <c r="C11" s="5">
        <v>8</v>
      </c>
      <c r="D11" s="6">
        <v>0</v>
      </c>
      <c r="E11" s="7">
        <f t="shared" si="1"/>
        <v>0</v>
      </c>
      <c r="F11" s="26">
        <f t="shared" si="0"/>
        <v>0</v>
      </c>
      <c r="G11" s="27">
        <f t="shared" si="0"/>
        <v>0</v>
      </c>
    </row>
    <row r="12" spans="1:7" s="8" customFormat="1" x14ac:dyDescent="0.3">
      <c r="A12" s="19">
        <v>80</v>
      </c>
      <c r="B12" s="4" t="s">
        <v>21</v>
      </c>
      <c r="C12" s="5">
        <v>6</v>
      </c>
      <c r="D12" s="6">
        <v>0</v>
      </c>
      <c r="E12" s="7">
        <f t="shared" si="1"/>
        <v>0</v>
      </c>
      <c r="F12" s="26">
        <f t="shared" si="0"/>
        <v>0</v>
      </c>
      <c r="G12" s="27">
        <f t="shared" si="0"/>
        <v>0</v>
      </c>
    </row>
    <row r="13" spans="1:7" s="8" customFormat="1" x14ac:dyDescent="0.3">
      <c r="A13" s="19">
        <v>90</v>
      </c>
      <c r="B13" s="4" t="s">
        <v>22</v>
      </c>
      <c r="C13" s="5">
        <v>4</v>
      </c>
      <c r="D13" s="6">
        <v>0</v>
      </c>
      <c r="E13" s="7">
        <f t="shared" si="1"/>
        <v>0</v>
      </c>
      <c r="F13" s="26">
        <f t="shared" si="0"/>
        <v>0</v>
      </c>
      <c r="G13" s="27">
        <f t="shared" si="0"/>
        <v>0</v>
      </c>
    </row>
    <row r="14" spans="1:7" s="8" customFormat="1" x14ac:dyDescent="0.3">
      <c r="A14" s="19">
        <v>100</v>
      </c>
      <c r="B14" s="4" t="s">
        <v>54</v>
      </c>
      <c r="C14" s="5">
        <v>25</v>
      </c>
      <c r="D14" s="6">
        <v>0</v>
      </c>
      <c r="E14" s="7">
        <f t="shared" si="1"/>
        <v>0</v>
      </c>
      <c r="F14" s="26">
        <f t="shared" si="0"/>
        <v>0</v>
      </c>
      <c r="G14" s="27">
        <f t="shared" si="0"/>
        <v>0</v>
      </c>
    </row>
    <row r="15" spans="1:7" s="8" customFormat="1" x14ac:dyDescent="0.3">
      <c r="A15" s="19">
        <v>110</v>
      </c>
      <c r="B15" s="4" t="s">
        <v>55</v>
      </c>
      <c r="C15" s="5">
        <v>27</v>
      </c>
      <c r="D15" s="6">
        <v>0</v>
      </c>
      <c r="E15" s="7">
        <f t="shared" si="1"/>
        <v>0</v>
      </c>
      <c r="F15" s="26">
        <f t="shared" si="0"/>
        <v>0</v>
      </c>
      <c r="G15" s="27">
        <f t="shared" si="0"/>
        <v>0</v>
      </c>
    </row>
    <row r="16" spans="1:7" s="8" customFormat="1" x14ac:dyDescent="0.3">
      <c r="A16" s="19">
        <v>120</v>
      </c>
      <c r="B16" s="4" t="s">
        <v>56</v>
      </c>
      <c r="C16" s="5">
        <v>4</v>
      </c>
      <c r="D16" s="6">
        <v>0</v>
      </c>
      <c r="E16" s="7">
        <f t="shared" ref="E16:E17" si="2">C16*D16</f>
        <v>0</v>
      </c>
      <c r="F16" s="26">
        <f t="shared" si="0"/>
        <v>0</v>
      </c>
      <c r="G16" s="27">
        <f t="shared" si="0"/>
        <v>0</v>
      </c>
    </row>
    <row r="17" spans="1:7" s="8" customFormat="1" x14ac:dyDescent="0.3">
      <c r="A17" s="19">
        <v>130</v>
      </c>
      <c r="B17" s="4" t="s">
        <v>57</v>
      </c>
      <c r="C17" s="5">
        <v>2</v>
      </c>
      <c r="D17" s="6">
        <v>0</v>
      </c>
      <c r="E17" s="7">
        <f t="shared" si="2"/>
        <v>0</v>
      </c>
      <c r="F17" s="26">
        <f t="shared" si="0"/>
        <v>0</v>
      </c>
      <c r="G17" s="27">
        <f t="shared" si="0"/>
        <v>0</v>
      </c>
    </row>
    <row r="18" spans="1:7" s="8" customFormat="1" x14ac:dyDescent="0.3">
      <c r="A18" s="19">
        <v>140</v>
      </c>
      <c r="B18" s="4" t="s">
        <v>58</v>
      </c>
      <c r="C18" s="5">
        <v>6</v>
      </c>
      <c r="D18" s="6">
        <v>0</v>
      </c>
      <c r="E18" s="7">
        <f t="shared" si="1"/>
        <v>0</v>
      </c>
      <c r="F18" s="26">
        <f t="shared" si="0"/>
        <v>0</v>
      </c>
      <c r="G18" s="27">
        <f t="shared" si="0"/>
        <v>0</v>
      </c>
    </row>
    <row r="19" spans="1:7" s="8" customFormat="1" x14ac:dyDescent="0.3">
      <c r="A19" s="22">
        <v>150</v>
      </c>
      <c r="B19" s="4" t="s">
        <v>59</v>
      </c>
      <c r="C19" s="5">
        <v>1</v>
      </c>
      <c r="D19" s="6">
        <v>0</v>
      </c>
      <c r="E19" s="7">
        <f t="shared" si="1"/>
        <v>0</v>
      </c>
      <c r="F19" s="26">
        <f t="shared" si="0"/>
        <v>0</v>
      </c>
      <c r="G19" s="27">
        <f t="shared" si="0"/>
        <v>0</v>
      </c>
    </row>
    <row r="20" spans="1:7" s="8" customFormat="1" x14ac:dyDescent="0.3">
      <c r="A20" s="21"/>
      <c r="B20" s="4"/>
      <c r="C20" s="5"/>
      <c r="D20" s="14" t="s">
        <v>3</v>
      </c>
      <c r="E20" s="20">
        <f>SUM(E5:E19)</f>
        <v>0</v>
      </c>
      <c r="F20" s="26"/>
      <c r="G20" s="26"/>
    </row>
    <row r="21" spans="1:7" x14ac:dyDescent="0.3">
      <c r="A21" s="34" t="s">
        <v>52</v>
      </c>
      <c r="B21" s="35"/>
      <c r="C21" s="35"/>
      <c r="D21" s="35"/>
      <c r="E21" s="35"/>
      <c r="F21" s="36"/>
      <c r="G21" s="36"/>
    </row>
    <row r="22" spans="1:7" x14ac:dyDescent="0.3">
      <c r="A22" s="16" t="s">
        <v>0</v>
      </c>
      <c r="B22" s="16" t="s">
        <v>1</v>
      </c>
      <c r="C22" s="17" t="s">
        <v>7</v>
      </c>
      <c r="D22" s="16" t="s">
        <v>8</v>
      </c>
      <c r="E22" s="16" t="s">
        <v>2</v>
      </c>
      <c r="F22" s="16" t="s">
        <v>87</v>
      </c>
      <c r="G22" s="16" t="s">
        <v>88</v>
      </c>
    </row>
    <row r="23" spans="1:7" s="8" customFormat="1" x14ac:dyDescent="0.3">
      <c r="A23" s="18" t="s">
        <v>5</v>
      </c>
      <c r="B23" s="4" t="s">
        <v>33</v>
      </c>
      <c r="C23" s="5">
        <v>2</v>
      </c>
      <c r="D23" s="6">
        <v>0</v>
      </c>
      <c r="E23" s="7">
        <f t="shared" ref="E23:G58" si="3">C23*D23</f>
        <v>0</v>
      </c>
      <c r="F23" s="26">
        <f t="shared" si="3"/>
        <v>0</v>
      </c>
      <c r="G23" s="27">
        <f t="shared" si="3"/>
        <v>0</v>
      </c>
    </row>
    <row r="24" spans="1:7" s="8" customFormat="1" x14ac:dyDescent="0.3">
      <c r="A24" s="18" t="s">
        <v>23</v>
      </c>
      <c r="B24" s="4" t="s">
        <v>33</v>
      </c>
      <c r="C24" s="5">
        <v>2</v>
      </c>
      <c r="D24" s="6">
        <v>0</v>
      </c>
      <c r="E24" s="7">
        <f t="shared" si="3"/>
        <v>0</v>
      </c>
      <c r="F24" s="26">
        <f t="shared" si="3"/>
        <v>0</v>
      </c>
      <c r="G24" s="27">
        <f t="shared" si="3"/>
        <v>0</v>
      </c>
    </row>
    <row r="25" spans="1:7" s="8" customFormat="1" x14ac:dyDescent="0.3">
      <c r="A25" s="18" t="s">
        <v>24</v>
      </c>
      <c r="B25" s="4" t="s">
        <v>33</v>
      </c>
      <c r="C25" s="5">
        <v>2</v>
      </c>
      <c r="D25" s="6">
        <v>0</v>
      </c>
      <c r="E25" s="7">
        <f t="shared" si="3"/>
        <v>0</v>
      </c>
      <c r="F25" s="26">
        <f t="shared" si="3"/>
        <v>0</v>
      </c>
      <c r="G25" s="27">
        <f t="shared" si="3"/>
        <v>0</v>
      </c>
    </row>
    <row r="26" spans="1:7" s="8" customFormat="1" x14ac:dyDescent="0.3">
      <c r="A26" s="18" t="s">
        <v>25</v>
      </c>
      <c r="B26" s="4" t="s">
        <v>33</v>
      </c>
      <c r="C26" s="5">
        <v>2</v>
      </c>
      <c r="D26" s="6">
        <v>0</v>
      </c>
      <c r="E26" s="7">
        <f t="shared" si="3"/>
        <v>0</v>
      </c>
      <c r="F26" s="26">
        <f t="shared" si="3"/>
        <v>0</v>
      </c>
      <c r="G26" s="27">
        <f t="shared" si="3"/>
        <v>0</v>
      </c>
    </row>
    <row r="27" spans="1:7" s="8" customFormat="1" x14ac:dyDescent="0.3">
      <c r="A27" s="18" t="s">
        <v>26</v>
      </c>
      <c r="B27" s="4" t="s">
        <v>34</v>
      </c>
      <c r="C27" s="5">
        <v>1</v>
      </c>
      <c r="D27" s="6">
        <v>0</v>
      </c>
      <c r="E27" s="7">
        <f t="shared" si="3"/>
        <v>0</v>
      </c>
      <c r="F27" s="26">
        <f t="shared" si="3"/>
        <v>0</v>
      </c>
      <c r="G27" s="27">
        <f t="shared" si="3"/>
        <v>0</v>
      </c>
    </row>
    <row r="28" spans="1:7" s="8" customFormat="1" x14ac:dyDescent="0.3">
      <c r="A28" s="18" t="s">
        <v>27</v>
      </c>
      <c r="B28" s="4" t="s">
        <v>35</v>
      </c>
      <c r="C28" s="5">
        <v>7</v>
      </c>
      <c r="D28" s="6">
        <v>0</v>
      </c>
      <c r="E28" s="7">
        <f t="shared" si="3"/>
        <v>0</v>
      </c>
      <c r="F28" s="26">
        <f t="shared" si="3"/>
        <v>0</v>
      </c>
      <c r="G28" s="27">
        <f t="shared" si="3"/>
        <v>0</v>
      </c>
    </row>
    <row r="29" spans="1:7" s="8" customFormat="1" x14ac:dyDescent="0.3">
      <c r="A29" s="18" t="s">
        <v>28</v>
      </c>
      <c r="B29" s="4" t="s">
        <v>35</v>
      </c>
      <c r="C29" s="5">
        <v>1</v>
      </c>
      <c r="D29" s="6">
        <v>0</v>
      </c>
      <c r="E29" s="7">
        <f t="shared" si="3"/>
        <v>0</v>
      </c>
      <c r="F29" s="26">
        <f t="shared" si="3"/>
        <v>0</v>
      </c>
      <c r="G29" s="27">
        <f t="shared" si="3"/>
        <v>0</v>
      </c>
    </row>
    <row r="30" spans="1:7" s="8" customFormat="1" x14ac:dyDescent="0.3">
      <c r="A30" s="18" t="s">
        <v>29</v>
      </c>
      <c r="B30" s="4" t="s">
        <v>36</v>
      </c>
      <c r="C30" s="5">
        <v>1</v>
      </c>
      <c r="D30" s="6">
        <v>0</v>
      </c>
      <c r="E30" s="7">
        <f t="shared" si="3"/>
        <v>0</v>
      </c>
      <c r="F30" s="26">
        <f t="shared" si="3"/>
        <v>0</v>
      </c>
      <c r="G30" s="27">
        <f t="shared" si="3"/>
        <v>0</v>
      </c>
    </row>
    <row r="31" spans="1:7" s="8" customFormat="1" x14ac:dyDescent="0.3">
      <c r="A31" s="18" t="s">
        <v>30</v>
      </c>
      <c r="B31" s="4" t="s">
        <v>36</v>
      </c>
      <c r="C31" s="5">
        <v>3</v>
      </c>
      <c r="D31" s="6">
        <v>0</v>
      </c>
      <c r="E31" s="7">
        <f t="shared" si="3"/>
        <v>0</v>
      </c>
      <c r="F31" s="26">
        <f t="shared" si="3"/>
        <v>0</v>
      </c>
      <c r="G31" s="27">
        <f t="shared" si="3"/>
        <v>0</v>
      </c>
    </row>
    <row r="32" spans="1:7" s="8" customFormat="1" x14ac:dyDescent="0.3">
      <c r="A32" s="18" t="s">
        <v>31</v>
      </c>
      <c r="B32" s="4" t="s">
        <v>36</v>
      </c>
      <c r="C32" s="5">
        <v>1</v>
      </c>
      <c r="D32" s="6">
        <v>0</v>
      </c>
      <c r="E32" s="7">
        <f t="shared" si="3"/>
        <v>0</v>
      </c>
      <c r="F32" s="26">
        <f t="shared" si="3"/>
        <v>0</v>
      </c>
      <c r="G32" s="27">
        <f t="shared" si="3"/>
        <v>0</v>
      </c>
    </row>
    <row r="33" spans="1:7" s="8" customFormat="1" x14ac:dyDescent="0.3">
      <c r="A33" s="18" t="s">
        <v>32</v>
      </c>
      <c r="B33" s="4" t="s">
        <v>37</v>
      </c>
      <c r="C33" s="5">
        <v>8</v>
      </c>
      <c r="D33" s="6">
        <v>0</v>
      </c>
      <c r="E33" s="7">
        <f t="shared" si="3"/>
        <v>0</v>
      </c>
      <c r="F33" s="26">
        <f t="shared" si="3"/>
        <v>0</v>
      </c>
      <c r="G33" s="27">
        <f t="shared" si="3"/>
        <v>0</v>
      </c>
    </row>
    <row r="34" spans="1:7" s="8" customFormat="1" x14ac:dyDescent="0.3">
      <c r="A34" s="18" t="s">
        <v>60</v>
      </c>
      <c r="B34" s="4" t="s">
        <v>33</v>
      </c>
      <c r="C34" s="5">
        <v>6</v>
      </c>
      <c r="D34" s="6">
        <v>0</v>
      </c>
      <c r="E34" s="7">
        <f t="shared" si="3"/>
        <v>0</v>
      </c>
      <c r="F34" s="26">
        <f t="shared" si="3"/>
        <v>0</v>
      </c>
      <c r="G34" s="27">
        <f t="shared" si="3"/>
        <v>0</v>
      </c>
    </row>
    <row r="35" spans="1:7" s="8" customFormat="1" x14ac:dyDescent="0.3">
      <c r="A35" s="18" t="s">
        <v>61</v>
      </c>
      <c r="B35" s="4" t="s">
        <v>38</v>
      </c>
      <c r="C35" s="5">
        <v>2</v>
      </c>
      <c r="D35" s="6">
        <v>0</v>
      </c>
      <c r="E35" s="7">
        <f t="shared" si="3"/>
        <v>0</v>
      </c>
      <c r="F35" s="26">
        <f t="shared" si="3"/>
        <v>0</v>
      </c>
      <c r="G35" s="27">
        <f t="shared" si="3"/>
        <v>0</v>
      </c>
    </row>
    <row r="36" spans="1:7" s="8" customFormat="1" x14ac:dyDescent="0.3">
      <c r="A36" s="18" t="s">
        <v>62</v>
      </c>
      <c r="B36" s="4" t="s">
        <v>39</v>
      </c>
      <c r="C36" s="5">
        <v>11</v>
      </c>
      <c r="D36" s="6">
        <v>0</v>
      </c>
      <c r="E36" s="7">
        <f t="shared" si="3"/>
        <v>0</v>
      </c>
      <c r="F36" s="26">
        <f t="shared" si="3"/>
        <v>0</v>
      </c>
      <c r="G36" s="27">
        <f t="shared" si="3"/>
        <v>0</v>
      </c>
    </row>
    <row r="37" spans="1:7" s="8" customFormat="1" x14ac:dyDescent="0.3">
      <c r="A37" s="19">
        <v>150</v>
      </c>
      <c r="B37" s="4" t="s">
        <v>63</v>
      </c>
      <c r="C37" s="5">
        <v>1</v>
      </c>
      <c r="D37" s="6">
        <v>0</v>
      </c>
      <c r="E37" s="7">
        <f t="shared" si="3"/>
        <v>0</v>
      </c>
      <c r="F37" s="26">
        <f t="shared" si="3"/>
        <v>0</v>
      </c>
      <c r="G37" s="27">
        <f t="shared" si="3"/>
        <v>0</v>
      </c>
    </row>
    <row r="38" spans="1:7" s="8" customFormat="1" x14ac:dyDescent="0.3">
      <c r="A38" s="22">
        <v>160</v>
      </c>
      <c r="B38" s="4" t="s">
        <v>64</v>
      </c>
      <c r="C38" s="5">
        <v>8</v>
      </c>
      <c r="D38" s="6">
        <v>0</v>
      </c>
      <c r="E38" s="7">
        <f t="shared" si="3"/>
        <v>0</v>
      </c>
      <c r="F38" s="26">
        <f t="shared" si="3"/>
        <v>0</v>
      </c>
      <c r="G38" s="27">
        <f t="shared" si="3"/>
        <v>0</v>
      </c>
    </row>
    <row r="39" spans="1:7" s="8" customFormat="1" x14ac:dyDescent="0.3">
      <c r="A39" s="21"/>
      <c r="B39" s="4"/>
      <c r="C39" s="5"/>
      <c r="D39" s="14" t="s">
        <v>3</v>
      </c>
      <c r="E39" s="20">
        <f>SUM(E23:E38)</f>
        <v>0</v>
      </c>
      <c r="F39" s="26"/>
      <c r="G39" s="26"/>
    </row>
    <row r="40" spans="1:7" x14ac:dyDescent="0.3">
      <c r="A40" s="34" t="s">
        <v>53</v>
      </c>
      <c r="B40" s="35"/>
      <c r="C40" s="35"/>
      <c r="D40" s="35"/>
      <c r="E40" s="35"/>
      <c r="F40" s="36"/>
      <c r="G40" s="36"/>
    </row>
    <row r="41" spans="1:7" x14ac:dyDescent="0.3">
      <c r="A41" s="16" t="s">
        <v>0</v>
      </c>
      <c r="B41" s="16" t="s">
        <v>1</v>
      </c>
      <c r="C41" s="17" t="s">
        <v>7</v>
      </c>
      <c r="D41" s="16" t="s">
        <v>8</v>
      </c>
      <c r="E41" s="16" t="s">
        <v>2</v>
      </c>
      <c r="F41" s="16" t="s">
        <v>87</v>
      </c>
      <c r="G41" s="16" t="s">
        <v>88</v>
      </c>
    </row>
    <row r="42" spans="1:7" s="8" customFormat="1" x14ac:dyDescent="0.3">
      <c r="A42" s="18" t="s">
        <v>40</v>
      </c>
      <c r="B42" s="4" t="s">
        <v>72</v>
      </c>
      <c r="C42" s="5">
        <v>21</v>
      </c>
      <c r="D42" s="6">
        <v>0</v>
      </c>
      <c r="E42" s="7">
        <f t="shared" si="3"/>
        <v>0</v>
      </c>
      <c r="F42" s="26">
        <f t="shared" si="3"/>
        <v>0</v>
      </c>
      <c r="G42" s="27">
        <f t="shared" si="3"/>
        <v>0</v>
      </c>
    </row>
    <row r="43" spans="1:7" s="8" customFormat="1" x14ac:dyDescent="0.3">
      <c r="A43" s="18" t="s">
        <v>43</v>
      </c>
      <c r="B43" s="4" t="s">
        <v>84</v>
      </c>
      <c r="C43" s="5">
        <v>3</v>
      </c>
      <c r="D43" s="6">
        <v>0</v>
      </c>
      <c r="E43" s="7">
        <f t="shared" si="3"/>
        <v>0</v>
      </c>
      <c r="F43" s="26">
        <f t="shared" si="3"/>
        <v>0</v>
      </c>
      <c r="G43" s="27">
        <f t="shared" si="3"/>
        <v>0</v>
      </c>
    </row>
    <row r="44" spans="1:7" s="8" customFormat="1" x14ac:dyDescent="0.3">
      <c r="A44" s="18" t="s">
        <v>46</v>
      </c>
      <c r="B44" s="4" t="s">
        <v>75</v>
      </c>
      <c r="C44" s="5">
        <v>4</v>
      </c>
      <c r="D44" s="6">
        <v>0</v>
      </c>
      <c r="E44" s="7">
        <f t="shared" si="3"/>
        <v>0</v>
      </c>
      <c r="F44" s="26">
        <f t="shared" si="3"/>
        <v>0</v>
      </c>
      <c r="G44" s="27">
        <f t="shared" si="3"/>
        <v>0</v>
      </c>
    </row>
    <row r="45" spans="1:7" s="8" customFormat="1" x14ac:dyDescent="0.3">
      <c r="A45" s="18" t="s">
        <v>23</v>
      </c>
      <c r="B45" s="4" t="s">
        <v>41</v>
      </c>
      <c r="C45" s="5">
        <v>6</v>
      </c>
      <c r="D45" s="6">
        <v>0</v>
      </c>
      <c r="E45" s="7">
        <f t="shared" si="3"/>
        <v>0</v>
      </c>
      <c r="F45" s="26">
        <f t="shared" si="3"/>
        <v>0</v>
      </c>
      <c r="G45" s="27">
        <f t="shared" si="3"/>
        <v>0</v>
      </c>
    </row>
    <row r="46" spans="1:7" s="8" customFormat="1" x14ac:dyDescent="0.3">
      <c r="A46" s="18" t="s">
        <v>24</v>
      </c>
      <c r="B46" s="4" t="s">
        <v>42</v>
      </c>
      <c r="C46" s="5">
        <v>9</v>
      </c>
      <c r="D46" s="6">
        <v>0</v>
      </c>
      <c r="E46" s="7">
        <f t="shared" si="3"/>
        <v>0</v>
      </c>
      <c r="F46" s="26">
        <f t="shared" si="3"/>
        <v>0</v>
      </c>
      <c r="G46" s="27">
        <f t="shared" si="3"/>
        <v>0</v>
      </c>
    </row>
    <row r="47" spans="1:7" s="8" customFormat="1" x14ac:dyDescent="0.3">
      <c r="A47" s="18" t="s">
        <v>25</v>
      </c>
      <c r="B47" s="4" t="s">
        <v>42</v>
      </c>
      <c r="C47" s="5">
        <v>6</v>
      </c>
      <c r="D47" s="6">
        <v>0</v>
      </c>
      <c r="E47" s="7">
        <f t="shared" si="3"/>
        <v>0</v>
      </c>
      <c r="F47" s="26">
        <f t="shared" si="3"/>
        <v>0</v>
      </c>
      <c r="G47" s="27">
        <f t="shared" si="3"/>
        <v>0</v>
      </c>
    </row>
    <row r="48" spans="1:7" s="8" customFormat="1" x14ac:dyDescent="0.3">
      <c r="A48" s="21"/>
      <c r="B48" s="4"/>
      <c r="C48" s="5"/>
      <c r="D48" s="14" t="s">
        <v>3</v>
      </c>
      <c r="E48" s="20">
        <f>SUM(E42:E47)</f>
        <v>0</v>
      </c>
      <c r="F48" s="20"/>
      <c r="G48" s="20"/>
    </row>
    <row r="49" spans="1:7" x14ac:dyDescent="0.3">
      <c r="A49" s="34" t="s">
        <v>9</v>
      </c>
      <c r="B49" s="35"/>
      <c r="C49" s="35"/>
      <c r="D49" s="35"/>
      <c r="E49" s="35"/>
      <c r="F49" s="36"/>
      <c r="G49" s="36"/>
    </row>
    <row r="50" spans="1:7" x14ac:dyDescent="0.3">
      <c r="A50" s="16" t="s">
        <v>0</v>
      </c>
      <c r="B50" s="16" t="s">
        <v>1</v>
      </c>
      <c r="C50" s="17" t="s">
        <v>7</v>
      </c>
      <c r="D50" s="16" t="s">
        <v>8</v>
      </c>
      <c r="E50" s="16" t="s">
        <v>2</v>
      </c>
      <c r="F50" s="16" t="s">
        <v>87</v>
      </c>
      <c r="G50" s="16" t="s">
        <v>88</v>
      </c>
    </row>
    <row r="51" spans="1:7" s="8" customFormat="1" x14ac:dyDescent="0.3">
      <c r="A51" s="18" t="s">
        <v>40</v>
      </c>
      <c r="B51" s="4" t="s">
        <v>83</v>
      </c>
      <c r="C51" s="5">
        <v>1</v>
      </c>
      <c r="D51" s="6">
        <v>0</v>
      </c>
      <c r="E51" s="7">
        <f t="shared" si="3"/>
        <v>0</v>
      </c>
      <c r="F51" s="26">
        <f>L60</f>
        <v>0</v>
      </c>
      <c r="G51" s="27">
        <f t="shared" ref="G51:G58" si="4">E51*F51</f>
        <v>0</v>
      </c>
    </row>
    <row r="52" spans="1:7" s="8" customFormat="1" x14ac:dyDescent="0.3">
      <c r="A52" s="18" t="s">
        <v>43</v>
      </c>
      <c r="B52" s="4" t="s">
        <v>85</v>
      </c>
      <c r="C52" s="5">
        <v>36</v>
      </c>
      <c r="D52" s="6">
        <v>0</v>
      </c>
      <c r="E52" s="7">
        <f t="shared" si="3"/>
        <v>0</v>
      </c>
      <c r="F52" s="26">
        <f t="shared" si="3"/>
        <v>0</v>
      </c>
      <c r="G52" s="27">
        <f t="shared" si="4"/>
        <v>0</v>
      </c>
    </row>
    <row r="53" spans="1:7" s="8" customFormat="1" x14ac:dyDescent="0.3">
      <c r="A53" s="18" t="s">
        <v>23</v>
      </c>
      <c r="B53" s="4" t="s">
        <v>19</v>
      </c>
      <c r="C53" s="5">
        <v>4</v>
      </c>
      <c r="D53" s="6">
        <v>0</v>
      </c>
      <c r="E53" s="7">
        <f t="shared" si="3"/>
        <v>0</v>
      </c>
      <c r="F53" s="26">
        <f t="shared" si="3"/>
        <v>0</v>
      </c>
      <c r="G53" s="27">
        <f t="shared" si="4"/>
        <v>0</v>
      </c>
    </row>
    <row r="54" spans="1:7" s="8" customFormat="1" x14ac:dyDescent="0.3">
      <c r="A54" s="18" t="s">
        <v>24</v>
      </c>
      <c r="B54" s="4" t="s">
        <v>45</v>
      </c>
      <c r="C54" s="5">
        <v>6</v>
      </c>
      <c r="D54" s="6">
        <v>0</v>
      </c>
      <c r="E54" s="7">
        <f t="shared" si="3"/>
        <v>0</v>
      </c>
      <c r="F54" s="26">
        <f t="shared" si="3"/>
        <v>0</v>
      </c>
      <c r="G54" s="27">
        <f t="shared" si="4"/>
        <v>0</v>
      </c>
    </row>
    <row r="55" spans="1:7" s="8" customFormat="1" x14ac:dyDescent="0.3">
      <c r="A55" s="18" t="s">
        <v>25</v>
      </c>
      <c r="B55" s="4" t="s">
        <v>19</v>
      </c>
      <c r="C55" s="5">
        <v>6</v>
      </c>
      <c r="D55" s="6">
        <v>0</v>
      </c>
      <c r="E55" s="7">
        <f t="shared" si="3"/>
        <v>0</v>
      </c>
      <c r="F55" s="26">
        <f t="shared" si="3"/>
        <v>0</v>
      </c>
      <c r="G55" s="27">
        <f t="shared" si="4"/>
        <v>0</v>
      </c>
    </row>
    <row r="56" spans="1:7" s="8" customFormat="1" x14ac:dyDescent="0.3">
      <c r="A56" s="18" t="s">
        <v>26</v>
      </c>
      <c r="B56" s="4" t="s">
        <v>19</v>
      </c>
      <c r="C56" s="5">
        <v>8</v>
      </c>
      <c r="D56" s="6">
        <v>0</v>
      </c>
      <c r="E56" s="7">
        <f t="shared" si="3"/>
        <v>0</v>
      </c>
      <c r="F56" s="26">
        <f t="shared" si="3"/>
        <v>0</v>
      </c>
      <c r="G56" s="27">
        <f t="shared" si="4"/>
        <v>0</v>
      </c>
    </row>
    <row r="57" spans="1:7" s="8" customFormat="1" x14ac:dyDescent="0.3">
      <c r="A57" s="18" t="s">
        <v>27</v>
      </c>
      <c r="B57" s="4" t="s">
        <v>19</v>
      </c>
      <c r="C57" s="5">
        <v>8</v>
      </c>
      <c r="D57" s="6">
        <v>0</v>
      </c>
      <c r="E57" s="7">
        <f t="shared" si="3"/>
        <v>0</v>
      </c>
      <c r="F57" s="26">
        <f t="shared" si="3"/>
        <v>0</v>
      </c>
      <c r="G57" s="27">
        <f t="shared" si="4"/>
        <v>0</v>
      </c>
    </row>
    <row r="58" spans="1:7" s="8" customFormat="1" x14ac:dyDescent="0.3">
      <c r="A58" s="18" t="s">
        <v>28</v>
      </c>
      <c r="B58" s="4" t="s">
        <v>19</v>
      </c>
      <c r="C58" s="5">
        <v>2</v>
      </c>
      <c r="D58" s="6">
        <v>0</v>
      </c>
      <c r="E58" s="7">
        <f t="shared" si="3"/>
        <v>0</v>
      </c>
      <c r="F58" s="26">
        <f>D77</f>
        <v>0</v>
      </c>
      <c r="G58" s="27">
        <f t="shared" si="4"/>
        <v>0</v>
      </c>
    </row>
    <row r="59" spans="1:7" s="8" customFormat="1" x14ac:dyDescent="0.3">
      <c r="A59" s="21"/>
      <c r="B59" s="4"/>
      <c r="C59" s="5"/>
      <c r="D59" s="14" t="s">
        <v>3</v>
      </c>
      <c r="E59" s="20">
        <f>SUM(E51:E58)</f>
        <v>0</v>
      </c>
      <c r="F59" s="20"/>
      <c r="G59" s="20"/>
    </row>
    <row r="60" spans="1:7" x14ac:dyDescent="0.3">
      <c r="A60" s="34" t="s">
        <v>10</v>
      </c>
      <c r="B60" s="35"/>
      <c r="C60" s="35"/>
      <c r="D60" s="35"/>
      <c r="E60" s="35"/>
      <c r="F60" s="36"/>
      <c r="G60" s="36"/>
    </row>
    <row r="61" spans="1:7" x14ac:dyDescent="0.3">
      <c r="A61" s="16" t="s">
        <v>0</v>
      </c>
      <c r="B61" s="16" t="s">
        <v>1</v>
      </c>
      <c r="C61" s="17" t="s">
        <v>7</v>
      </c>
      <c r="D61" s="16" t="s">
        <v>8</v>
      </c>
      <c r="E61" s="16" t="s">
        <v>2</v>
      </c>
      <c r="F61" s="16" t="s">
        <v>87</v>
      </c>
      <c r="G61" s="16" t="s">
        <v>88</v>
      </c>
    </row>
    <row r="62" spans="1:7" s="8" customFormat="1" x14ac:dyDescent="0.3">
      <c r="A62" s="18" t="s">
        <v>40</v>
      </c>
      <c r="B62" s="4" t="s">
        <v>84</v>
      </c>
      <c r="C62" s="5">
        <v>2</v>
      </c>
      <c r="D62" s="6">
        <v>0</v>
      </c>
      <c r="E62" s="7">
        <f>C62*D62</f>
        <v>0</v>
      </c>
      <c r="F62" s="26">
        <f t="shared" ref="F62:G64" si="5">D62*E62</f>
        <v>0</v>
      </c>
      <c r="G62" s="27">
        <f t="shared" si="5"/>
        <v>0</v>
      </c>
    </row>
    <row r="63" spans="1:7" s="8" customFormat="1" x14ac:dyDescent="0.3">
      <c r="A63" s="18" t="s">
        <v>43</v>
      </c>
      <c r="B63" s="4" t="s">
        <v>75</v>
      </c>
      <c r="C63" s="5">
        <v>24</v>
      </c>
      <c r="D63" s="6">
        <v>0</v>
      </c>
      <c r="E63" s="7">
        <f t="shared" ref="E63:E64" si="6">C63*D63</f>
        <v>0</v>
      </c>
      <c r="F63" s="26">
        <f t="shared" si="5"/>
        <v>0</v>
      </c>
      <c r="G63" s="27">
        <f t="shared" si="5"/>
        <v>0</v>
      </c>
    </row>
    <row r="64" spans="1:7" s="8" customFormat="1" x14ac:dyDescent="0.3">
      <c r="A64" s="18" t="s">
        <v>23</v>
      </c>
      <c r="B64" s="4" t="s">
        <v>19</v>
      </c>
      <c r="C64" s="5">
        <v>6</v>
      </c>
      <c r="D64" s="6">
        <v>0</v>
      </c>
      <c r="E64" s="7">
        <f t="shared" si="6"/>
        <v>0</v>
      </c>
      <c r="F64" s="26">
        <f t="shared" si="5"/>
        <v>0</v>
      </c>
      <c r="G64" s="27">
        <f t="shared" si="5"/>
        <v>0</v>
      </c>
    </row>
    <row r="65" spans="1:7" s="8" customFormat="1" x14ac:dyDescent="0.3">
      <c r="A65" s="21"/>
      <c r="B65" s="4"/>
      <c r="C65" s="5"/>
      <c r="D65" s="14" t="s">
        <v>3</v>
      </c>
      <c r="E65" s="20">
        <f>SUM(E62:E64)</f>
        <v>0</v>
      </c>
      <c r="F65" s="20"/>
      <c r="G65" s="20"/>
    </row>
    <row r="66" spans="1:7" x14ac:dyDescent="0.3">
      <c r="A66" s="37" t="s">
        <v>6</v>
      </c>
      <c r="B66" s="38"/>
      <c r="C66" s="38"/>
      <c r="D66" s="38"/>
      <c r="E66" s="38"/>
      <c r="F66" s="39"/>
      <c r="G66" s="39"/>
    </row>
    <row r="67" spans="1:7" x14ac:dyDescent="0.3">
      <c r="A67" s="16" t="s">
        <v>0</v>
      </c>
      <c r="B67" s="16" t="s">
        <v>1</v>
      </c>
      <c r="C67" s="17" t="s">
        <v>7</v>
      </c>
      <c r="D67" s="16" t="s">
        <v>8</v>
      </c>
      <c r="E67" s="16" t="s">
        <v>2</v>
      </c>
      <c r="F67" s="16"/>
      <c r="G67" s="16"/>
    </row>
    <row r="68" spans="1:7" s="8" customFormat="1" x14ac:dyDescent="0.3">
      <c r="A68" s="3" t="s">
        <v>5</v>
      </c>
      <c r="B68" s="4" t="s">
        <v>47</v>
      </c>
      <c r="C68" s="5">
        <v>1</v>
      </c>
      <c r="D68" s="6">
        <v>0</v>
      </c>
      <c r="E68" s="7">
        <f t="shared" ref="E68:E69" si="7">C68*D68</f>
        <v>0</v>
      </c>
      <c r="F68" s="26"/>
      <c r="G68" s="26"/>
    </row>
    <row r="69" spans="1:7" s="8" customFormat="1" ht="31.2" x14ac:dyDescent="0.3">
      <c r="A69" s="3" t="s">
        <v>23</v>
      </c>
      <c r="B69" s="4" t="s">
        <v>86</v>
      </c>
      <c r="C69" s="5">
        <v>1</v>
      </c>
      <c r="D69" s="6">
        <v>0</v>
      </c>
      <c r="E69" s="7">
        <f t="shared" si="7"/>
        <v>0</v>
      </c>
      <c r="F69" s="26"/>
      <c r="G69" s="26"/>
    </row>
    <row r="70" spans="1:7" x14ac:dyDescent="0.3">
      <c r="A70" s="12"/>
      <c r="B70" s="12"/>
      <c r="C70" s="13"/>
      <c r="D70" s="14" t="s">
        <v>3</v>
      </c>
      <c r="E70" s="15">
        <f>SUM(E68:E69)</f>
        <v>0</v>
      </c>
    </row>
    <row r="71" spans="1:7" x14ac:dyDescent="0.3">
      <c r="A71" s="10"/>
      <c r="B71" s="10"/>
      <c r="C71" s="11"/>
      <c r="D71" s="9"/>
      <c r="E71" s="2"/>
    </row>
    <row r="72" spans="1:7" x14ac:dyDescent="0.3">
      <c r="A72" s="10"/>
      <c r="B72" s="10"/>
      <c r="C72" s="11"/>
      <c r="D72" s="9" t="s">
        <v>4</v>
      </c>
      <c r="E72" s="2">
        <f>SUM(E70,E65,E59,E48,E39,E20)</f>
        <v>0</v>
      </c>
    </row>
  </sheetData>
  <mergeCells count="7">
    <mergeCell ref="A60:G60"/>
    <mergeCell ref="A66:G66"/>
    <mergeCell ref="A1:G1"/>
    <mergeCell ref="A3:G3"/>
    <mergeCell ref="A21:G21"/>
    <mergeCell ref="A40:G40"/>
    <mergeCell ref="A49:G49"/>
  </mergeCells>
  <pageMargins left="0.7" right="0.7" top="0.75" bottom="0.75" header="0.3" footer="0.3"/>
  <pageSetup paperSize="9" scale="6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48D0-09E3-B24A-B3C4-2476900DE6E5}">
  <dimension ref="A1:G68"/>
  <sheetViews>
    <sheetView topLeftCell="B1" zoomScale="150" workbookViewId="0">
      <selection activeCell="G5" sqref="G5"/>
    </sheetView>
  </sheetViews>
  <sheetFormatPr defaultColWidth="11.19921875" defaultRowHeight="15.6" x14ac:dyDescent="0.3"/>
  <cols>
    <col min="1" max="1" width="10.796875" customWidth="1"/>
    <col min="2" max="2" width="65" customWidth="1"/>
    <col min="3" max="3" width="10.796875" customWidth="1"/>
    <col min="4" max="4" width="17.296875" customWidth="1"/>
    <col min="5" max="5" width="13.796875" customWidth="1"/>
    <col min="6" max="6" width="24.69921875" customWidth="1"/>
    <col min="7" max="7" width="29.19921875" customWidth="1"/>
  </cols>
  <sheetData>
    <row r="1" spans="1:7" ht="31.2" x14ac:dyDescent="0.6">
      <c r="A1" s="28" t="s">
        <v>49</v>
      </c>
      <c r="B1" s="40"/>
      <c r="C1" s="40"/>
      <c r="D1" s="40"/>
      <c r="E1" s="40"/>
      <c r="F1" s="30"/>
      <c r="G1" s="30"/>
    </row>
    <row r="2" spans="1:7" ht="31.2" x14ac:dyDescent="0.6">
      <c r="A2" s="1"/>
      <c r="B2" s="1"/>
      <c r="C2" s="1"/>
      <c r="D2" s="1"/>
      <c r="E2" s="1"/>
      <c r="F2" s="1"/>
      <c r="G2" s="1"/>
    </row>
    <row r="3" spans="1:7" x14ac:dyDescent="0.3">
      <c r="A3" s="31" t="s">
        <v>11</v>
      </c>
      <c r="B3" s="32"/>
      <c r="C3" s="32"/>
      <c r="D3" s="32"/>
      <c r="E3" s="32"/>
      <c r="F3" s="33"/>
      <c r="G3" s="33"/>
    </row>
    <row r="4" spans="1:7" x14ac:dyDescent="0.3">
      <c r="A4" s="16" t="s">
        <v>0</v>
      </c>
      <c r="B4" s="16" t="s">
        <v>1</v>
      </c>
      <c r="C4" s="17" t="s">
        <v>7</v>
      </c>
      <c r="D4" s="16" t="s">
        <v>8</v>
      </c>
      <c r="E4" s="16" t="s">
        <v>2</v>
      </c>
      <c r="F4" s="16" t="s">
        <v>87</v>
      </c>
      <c r="G4" s="16" t="s">
        <v>88</v>
      </c>
    </row>
    <row r="5" spans="1:7" s="8" customFormat="1" x14ac:dyDescent="0.3">
      <c r="A5" s="18" t="s">
        <v>5</v>
      </c>
      <c r="B5" s="4" t="s">
        <v>33</v>
      </c>
      <c r="C5" s="5">
        <v>2</v>
      </c>
      <c r="D5" s="6">
        <v>0</v>
      </c>
      <c r="E5" s="7">
        <f t="shared" ref="E5:G18" si="0">C5*D5</f>
        <v>0</v>
      </c>
      <c r="F5" s="26">
        <f t="shared" si="0"/>
        <v>0</v>
      </c>
      <c r="G5" s="27">
        <f t="shared" si="0"/>
        <v>0</v>
      </c>
    </row>
    <row r="6" spans="1:7" s="8" customFormat="1" ht="18" customHeight="1" x14ac:dyDescent="0.3">
      <c r="A6" s="18" t="s">
        <v>23</v>
      </c>
      <c r="B6" s="4" t="s">
        <v>33</v>
      </c>
      <c r="C6" s="5">
        <v>2</v>
      </c>
      <c r="D6" s="6">
        <v>0</v>
      </c>
      <c r="E6" s="7">
        <f t="shared" si="0"/>
        <v>0</v>
      </c>
      <c r="F6" s="26">
        <f t="shared" si="0"/>
        <v>0</v>
      </c>
      <c r="G6" s="27">
        <f t="shared" si="0"/>
        <v>0</v>
      </c>
    </row>
    <row r="7" spans="1:7" s="8" customFormat="1" x14ac:dyDescent="0.3">
      <c r="A7" s="18" t="s">
        <v>24</v>
      </c>
      <c r="B7" s="4" t="s">
        <v>33</v>
      </c>
      <c r="C7" s="5">
        <v>2</v>
      </c>
      <c r="D7" s="6">
        <v>0</v>
      </c>
      <c r="E7" s="7">
        <f t="shared" si="0"/>
        <v>0</v>
      </c>
      <c r="F7" s="26">
        <f t="shared" si="0"/>
        <v>0</v>
      </c>
      <c r="G7" s="27">
        <f t="shared" si="0"/>
        <v>0</v>
      </c>
    </row>
    <row r="8" spans="1:7" s="8" customFormat="1" x14ac:dyDescent="0.3">
      <c r="A8" s="18" t="s">
        <v>25</v>
      </c>
      <c r="B8" s="4" t="s">
        <v>33</v>
      </c>
      <c r="C8" s="5">
        <v>2</v>
      </c>
      <c r="D8" s="6">
        <v>0</v>
      </c>
      <c r="E8" s="7">
        <f t="shared" si="0"/>
        <v>0</v>
      </c>
      <c r="F8" s="26">
        <f t="shared" si="0"/>
        <v>0</v>
      </c>
      <c r="G8" s="27">
        <f t="shared" si="0"/>
        <v>0</v>
      </c>
    </row>
    <row r="9" spans="1:7" s="8" customFormat="1" x14ac:dyDescent="0.3">
      <c r="A9" s="18" t="s">
        <v>26</v>
      </c>
      <c r="B9" s="4" t="s">
        <v>34</v>
      </c>
      <c r="C9" s="5">
        <v>1</v>
      </c>
      <c r="D9" s="6">
        <v>0</v>
      </c>
      <c r="E9" s="7">
        <f t="shared" si="0"/>
        <v>0</v>
      </c>
      <c r="F9" s="26">
        <f t="shared" si="0"/>
        <v>0</v>
      </c>
      <c r="G9" s="27">
        <f t="shared" si="0"/>
        <v>0</v>
      </c>
    </row>
    <row r="10" spans="1:7" s="8" customFormat="1" x14ac:dyDescent="0.3">
      <c r="A10" s="18" t="s">
        <v>27</v>
      </c>
      <c r="B10" s="4" t="s">
        <v>35</v>
      </c>
      <c r="C10" s="5">
        <v>1</v>
      </c>
      <c r="D10" s="6">
        <v>0</v>
      </c>
      <c r="E10" s="7">
        <f t="shared" si="0"/>
        <v>0</v>
      </c>
      <c r="F10" s="26">
        <f t="shared" si="0"/>
        <v>0</v>
      </c>
      <c r="G10" s="27">
        <f t="shared" si="0"/>
        <v>0</v>
      </c>
    </row>
    <row r="11" spans="1:7" s="8" customFormat="1" x14ac:dyDescent="0.3">
      <c r="A11" s="18" t="s">
        <v>28</v>
      </c>
      <c r="B11" s="4" t="s">
        <v>35</v>
      </c>
      <c r="C11" s="5">
        <v>1</v>
      </c>
      <c r="D11" s="6">
        <v>0</v>
      </c>
      <c r="E11" s="7">
        <f t="shared" si="0"/>
        <v>0</v>
      </c>
      <c r="F11" s="26">
        <f t="shared" si="0"/>
        <v>0</v>
      </c>
      <c r="G11" s="27">
        <f t="shared" si="0"/>
        <v>0</v>
      </c>
    </row>
    <row r="12" spans="1:7" s="8" customFormat="1" x14ac:dyDescent="0.3">
      <c r="A12" s="21" t="s">
        <v>29</v>
      </c>
      <c r="B12" s="4" t="s">
        <v>36</v>
      </c>
      <c r="C12" s="5">
        <v>1</v>
      </c>
      <c r="D12" s="6">
        <v>0</v>
      </c>
      <c r="E12" s="7">
        <f t="shared" si="0"/>
        <v>0</v>
      </c>
      <c r="F12" s="26">
        <f t="shared" si="0"/>
        <v>0</v>
      </c>
      <c r="G12" s="27">
        <f t="shared" si="0"/>
        <v>0</v>
      </c>
    </row>
    <row r="13" spans="1:7" s="8" customFormat="1" x14ac:dyDescent="0.3">
      <c r="A13" s="21" t="s">
        <v>30</v>
      </c>
      <c r="B13" s="4" t="s">
        <v>36</v>
      </c>
      <c r="C13" s="5">
        <v>1</v>
      </c>
      <c r="D13" s="6">
        <v>0</v>
      </c>
      <c r="E13" s="7">
        <f t="shared" si="0"/>
        <v>0</v>
      </c>
      <c r="F13" s="26">
        <f t="shared" si="0"/>
        <v>0</v>
      </c>
      <c r="G13" s="27">
        <f t="shared" si="0"/>
        <v>0</v>
      </c>
    </row>
    <row r="14" spans="1:7" s="8" customFormat="1" x14ac:dyDescent="0.3">
      <c r="A14" s="21" t="s">
        <v>31</v>
      </c>
      <c r="B14" s="4" t="s">
        <v>36</v>
      </c>
      <c r="C14" s="5">
        <v>1</v>
      </c>
      <c r="D14" s="6">
        <v>0</v>
      </c>
      <c r="E14" s="7">
        <f t="shared" si="0"/>
        <v>0</v>
      </c>
      <c r="F14" s="26">
        <f t="shared" si="0"/>
        <v>0</v>
      </c>
      <c r="G14" s="27">
        <f t="shared" si="0"/>
        <v>0</v>
      </c>
    </row>
    <row r="15" spans="1:7" s="8" customFormat="1" x14ac:dyDescent="0.3">
      <c r="A15" s="21" t="s">
        <v>32</v>
      </c>
      <c r="B15" s="4" t="s">
        <v>37</v>
      </c>
      <c r="C15" s="5">
        <v>4</v>
      </c>
      <c r="D15" s="6">
        <v>0</v>
      </c>
      <c r="E15" s="7">
        <f>C15*D15</f>
        <v>0</v>
      </c>
      <c r="F15" s="26">
        <f t="shared" si="0"/>
        <v>0</v>
      </c>
      <c r="G15" s="27">
        <f t="shared" si="0"/>
        <v>0</v>
      </c>
    </row>
    <row r="16" spans="1:7" s="8" customFormat="1" x14ac:dyDescent="0.3">
      <c r="A16" s="21" t="s">
        <v>60</v>
      </c>
      <c r="B16" s="4" t="s">
        <v>39</v>
      </c>
      <c r="C16" s="5">
        <v>11</v>
      </c>
      <c r="D16" s="6">
        <v>0</v>
      </c>
      <c r="E16" s="7">
        <f t="shared" si="0"/>
        <v>0</v>
      </c>
      <c r="F16" s="26">
        <f t="shared" si="0"/>
        <v>0</v>
      </c>
      <c r="G16" s="27">
        <f t="shared" si="0"/>
        <v>0</v>
      </c>
    </row>
    <row r="17" spans="1:7" s="8" customFormat="1" x14ac:dyDescent="0.3">
      <c r="A17" s="21" t="s">
        <v>61</v>
      </c>
      <c r="B17" s="4" t="s">
        <v>63</v>
      </c>
      <c r="C17" s="5">
        <v>1</v>
      </c>
      <c r="D17" s="6">
        <v>0</v>
      </c>
      <c r="E17" s="7">
        <f t="shared" si="0"/>
        <v>0</v>
      </c>
      <c r="F17" s="26">
        <f t="shared" si="0"/>
        <v>0</v>
      </c>
      <c r="G17" s="27">
        <f t="shared" si="0"/>
        <v>0</v>
      </c>
    </row>
    <row r="18" spans="1:7" s="8" customFormat="1" x14ac:dyDescent="0.3">
      <c r="A18" s="21" t="s">
        <v>62</v>
      </c>
      <c r="B18" s="4" t="s">
        <v>69</v>
      </c>
      <c r="C18" s="5">
        <v>4</v>
      </c>
      <c r="D18" s="6">
        <v>0</v>
      </c>
      <c r="E18" s="7">
        <f t="shared" si="0"/>
        <v>0</v>
      </c>
      <c r="F18" s="26">
        <f t="shared" si="0"/>
        <v>0</v>
      </c>
      <c r="G18" s="27">
        <f t="shared" si="0"/>
        <v>0</v>
      </c>
    </row>
    <row r="19" spans="1:7" s="8" customFormat="1" x14ac:dyDescent="0.3">
      <c r="A19" s="21"/>
      <c r="B19" s="4"/>
      <c r="C19" s="5"/>
      <c r="D19" s="14" t="s">
        <v>3</v>
      </c>
      <c r="E19" s="20">
        <f>SUM(E5:E18)</f>
        <v>0</v>
      </c>
      <c r="F19" s="26"/>
      <c r="G19" s="26"/>
    </row>
    <row r="20" spans="1:7" x14ac:dyDescent="0.3">
      <c r="A20" s="34" t="s">
        <v>12</v>
      </c>
      <c r="B20" s="35"/>
      <c r="C20" s="35"/>
      <c r="D20" s="35"/>
      <c r="E20" s="35"/>
      <c r="F20" s="36"/>
      <c r="G20" s="36"/>
    </row>
    <row r="21" spans="1:7" x14ac:dyDescent="0.3">
      <c r="A21" s="16" t="s">
        <v>0</v>
      </c>
      <c r="B21" s="16" t="s">
        <v>1</v>
      </c>
      <c r="C21" s="17" t="s">
        <v>7</v>
      </c>
      <c r="D21" s="16" t="s">
        <v>8</v>
      </c>
      <c r="E21" s="16" t="s">
        <v>2</v>
      </c>
      <c r="F21" s="16" t="s">
        <v>87</v>
      </c>
      <c r="G21" s="16" t="s">
        <v>88</v>
      </c>
    </row>
    <row r="22" spans="1:7" s="8" customFormat="1" x14ac:dyDescent="0.3">
      <c r="A22" s="18" t="s">
        <v>40</v>
      </c>
      <c r="B22" s="4" t="s">
        <v>70</v>
      </c>
      <c r="C22" s="5">
        <v>22</v>
      </c>
      <c r="D22" s="6">
        <v>0</v>
      </c>
      <c r="E22" s="7">
        <f t="shared" ref="E22:G37" si="1">C22*D22</f>
        <v>0</v>
      </c>
      <c r="F22" s="26">
        <f t="shared" si="1"/>
        <v>0</v>
      </c>
      <c r="G22" s="27">
        <f t="shared" si="1"/>
        <v>0</v>
      </c>
    </row>
    <row r="23" spans="1:7" s="8" customFormat="1" x14ac:dyDescent="0.3">
      <c r="A23" s="18" t="s">
        <v>43</v>
      </c>
      <c r="B23" s="4" t="s">
        <v>74</v>
      </c>
      <c r="C23" s="5">
        <v>6</v>
      </c>
      <c r="D23" s="6">
        <v>0</v>
      </c>
      <c r="E23" s="7">
        <f t="shared" si="1"/>
        <v>0</v>
      </c>
      <c r="F23" s="26">
        <f t="shared" si="1"/>
        <v>0</v>
      </c>
      <c r="G23" s="27">
        <f t="shared" si="1"/>
        <v>0</v>
      </c>
    </row>
    <row r="24" spans="1:7" s="8" customFormat="1" x14ac:dyDescent="0.3">
      <c r="A24" s="18" t="s">
        <v>46</v>
      </c>
      <c r="B24" s="4" t="s">
        <v>71</v>
      </c>
      <c r="C24" s="5">
        <v>3</v>
      </c>
      <c r="D24" s="6">
        <v>0</v>
      </c>
      <c r="E24" s="7">
        <f t="shared" si="1"/>
        <v>0</v>
      </c>
      <c r="F24" s="26">
        <f t="shared" si="1"/>
        <v>0</v>
      </c>
      <c r="G24" s="27">
        <f t="shared" si="1"/>
        <v>0</v>
      </c>
    </row>
    <row r="25" spans="1:7" s="8" customFormat="1" x14ac:dyDescent="0.3">
      <c r="A25" s="18" t="s">
        <v>23</v>
      </c>
      <c r="B25" s="4" t="s">
        <v>41</v>
      </c>
      <c r="C25" s="5">
        <v>6</v>
      </c>
      <c r="D25" s="6">
        <v>0</v>
      </c>
      <c r="E25" s="7">
        <f t="shared" si="1"/>
        <v>0</v>
      </c>
      <c r="F25" s="26">
        <f t="shared" si="1"/>
        <v>0</v>
      </c>
      <c r="G25" s="27">
        <f t="shared" si="1"/>
        <v>0</v>
      </c>
    </row>
    <row r="26" spans="1:7" s="8" customFormat="1" x14ac:dyDescent="0.3">
      <c r="A26" s="18" t="s">
        <v>24</v>
      </c>
      <c r="B26" s="4" t="s">
        <v>42</v>
      </c>
      <c r="C26" s="5">
        <v>6</v>
      </c>
      <c r="D26" s="6">
        <v>0</v>
      </c>
      <c r="E26" s="7">
        <f t="shared" si="1"/>
        <v>0</v>
      </c>
      <c r="F26" s="26">
        <f t="shared" si="1"/>
        <v>0</v>
      </c>
      <c r="G26" s="27">
        <f t="shared" si="1"/>
        <v>0</v>
      </c>
    </row>
    <row r="27" spans="1:7" s="8" customFormat="1" x14ac:dyDescent="0.3">
      <c r="A27" s="18" t="s">
        <v>25</v>
      </c>
      <c r="B27" s="4" t="s">
        <v>42</v>
      </c>
      <c r="C27" s="5">
        <v>6</v>
      </c>
      <c r="D27" s="6">
        <v>0</v>
      </c>
      <c r="E27" s="7">
        <f t="shared" si="1"/>
        <v>0</v>
      </c>
      <c r="F27" s="26">
        <f t="shared" si="1"/>
        <v>0</v>
      </c>
      <c r="G27" s="27">
        <f t="shared" si="1"/>
        <v>0</v>
      </c>
    </row>
    <row r="28" spans="1:7" s="8" customFormat="1" x14ac:dyDescent="0.3">
      <c r="A28" s="21"/>
      <c r="B28" s="4"/>
      <c r="C28" s="5"/>
      <c r="D28" s="14" t="s">
        <v>3</v>
      </c>
      <c r="E28" s="20">
        <f>SUM(E22:E27)</f>
        <v>0</v>
      </c>
      <c r="F28" s="26"/>
      <c r="G28" s="26"/>
    </row>
    <row r="29" spans="1:7" x14ac:dyDescent="0.3">
      <c r="A29" s="37" t="s">
        <v>13</v>
      </c>
      <c r="B29" s="38"/>
      <c r="C29" s="38"/>
      <c r="D29" s="38"/>
      <c r="E29" s="38"/>
      <c r="F29" s="39"/>
      <c r="G29" s="36"/>
    </row>
    <row r="30" spans="1:7" x14ac:dyDescent="0.3">
      <c r="A30" s="16" t="s">
        <v>0</v>
      </c>
      <c r="B30" s="16" t="s">
        <v>1</v>
      </c>
      <c r="C30" s="17" t="s">
        <v>7</v>
      </c>
      <c r="D30" s="16" t="s">
        <v>8</v>
      </c>
      <c r="E30" s="16" t="s">
        <v>2</v>
      </c>
      <c r="F30" s="16" t="s">
        <v>87</v>
      </c>
      <c r="G30" s="16" t="s">
        <v>88</v>
      </c>
    </row>
    <row r="31" spans="1:7" s="8" customFormat="1" x14ac:dyDescent="0.3">
      <c r="A31" s="18" t="s">
        <v>5</v>
      </c>
      <c r="B31" s="4" t="s">
        <v>72</v>
      </c>
      <c r="C31" s="5">
        <v>44</v>
      </c>
      <c r="D31" s="6">
        <v>0</v>
      </c>
      <c r="E31" s="7">
        <f t="shared" ref="E31:G46" si="2">C31*D31</f>
        <v>0</v>
      </c>
      <c r="F31" s="26">
        <f t="shared" si="1"/>
        <v>0</v>
      </c>
      <c r="G31" s="27">
        <f t="shared" si="1"/>
        <v>0</v>
      </c>
    </row>
    <row r="32" spans="1:7" s="8" customFormat="1" x14ac:dyDescent="0.3">
      <c r="A32" s="18" t="s">
        <v>23</v>
      </c>
      <c r="B32" s="4" t="s">
        <v>19</v>
      </c>
      <c r="C32" s="5">
        <v>4</v>
      </c>
      <c r="D32" s="6">
        <v>0</v>
      </c>
      <c r="E32" s="7">
        <f t="shared" si="2"/>
        <v>0</v>
      </c>
      <c r="F32" s="26">
        <f t="shared" si="1"/>
        <v>0</v>
      </c>
      <c r="G32" s="27">
        <f t="shared" si="1"/>
        <v>0</v>
      </c>
    </row>
    <row r="33" spans="1:7" s="8" customFormat="1" x14ac:dyDescent="0.3">
      <c r="A33" s="18" t="s">
        <v>24</v>
      </c>
      <c r="B33" s="4" t="s">
        <v>45</v>
      </c>
      <c r="C33" s="5">
        <v>6</v>
      </c>
      <c r="D33" s="6">
        <v>0</v>
      </c>
      <c r="E33" s="7">
        <f t="shared" si="2"/>
        <v>0</v>
      </c>
      <c r="F33" s="26">
        <f t="shared" si="1"/>
        <v>0</v>
      </c>
      <c r="G33" s="27">
        <f t="shared" si="1"/>
        <v>0</v>
      </c>
    </row>
    <row r="34" spans="1:7" s="8" customFormat="1" x14ac:dyDescent="0.3">
      <c r="A34" s="18" t="s">
        <v>25</v>
      </c>
      <c r="B34" s="4" t="s">
        <v>19</v>
      </c>
      <c r="C34" s="5">
        <v>6</v>
      </c>
      <c r="D34" s="6">
        <v>0</v>
      </c>
      <c r="E34" s="7">
        <f t="shared" si="2"/>
        <v>0</v>
      </c>
      <c r="F34" s="26">
        <f t="shared" si="1"/>
        <v>0</v>
      </c>
      <c r="G34" s="27">
        <f t="shared" si="1"/>
        <v>0</v>
      </c>
    </row>
    <row r="35" spans="1:7" s="8" customFormat="1" x14ac:dyDescent="0.3">
      <c r="A35" s="18" t="s">
        <v>26</v>
      </c>
      <c r="B35" s="4" t="s">
        <v>19</v>
      </c>
      <c r="C35" s="5">
        <v>6</v>
      </c>
      <c r="D35" s="6">
        <v>0</v>
      </c>
      <c r="E35" s="7">
        <f t="shared" si="2"/>
        <v>0</v>
      </c>
      <c r="F35" s="26">
        <f t="shared" si="1"/>
        <v>0</v>
      </c>
      <c r="G35" s="27">
        <f t="shared" si="1"/>
        <v>0</v>
      </c>
    </row>
    <row r="36" spans="1:7" s="8" customFormat="1" x14ac:dyDescent="0.3">
      <c r="A36" s="18" t="s">
        <v>27</v>
      </c>
      <c r="B36" s="23" t="s">
        <v>19</v>
      </c>
      <c r="C36" s="5">
        <v>4</v>
      </c>
      <c r="D36" s="6">
        <v>0</v>
      </c>
      <c r="E36" s="7">
        <f t="shared" si="2"/>
        <v>0</v>
      </c>
      <c r="F36" s="26">
        <f t="shared" si="1"/>
        <v>0</v>
      </c>
      <c r="G36" s="27">
        <f t="shared" si="1"/>
        <v>0</v>
      </c>
    </row>
    <row r="37" spans="1:7" s="8" customFormat="1" x14ac:dyDescent="0.3">
      <c r="A37" s="18" t="s">
        <v>28</v>
      </c>
      <c r="B37" s="4" t="s">
        <v>35</v>
      </c>
      <c r="C37" s="5">
        <v>1</v>
      </c>
      <c r="D37" s="6">
        <v>0</v>
      </c>
      <c r="E37" s="7">
        <f t="shared" si="2"/>
        <v>0</v>
      </c>
      <c r="F37" s="26">
        <f t="shared" si="1"/>
        <v>0</v>
      </c>
      <c r="G37" s="27">
        <f t="shared" si="1"/>
        <v>0</v>
      </c>
    </row>
    <row r="38" spans="1:7" s="8" customFormat="1" x14ac:dyDescent="0.3">
      <c r="A38" s="18" t="s">
        <v>29</v>
      </c>
      <c r="B38" s="4" t="s">
        <v>36</v>
      </c>
      <c r="C38" s="5">
        <v>1</v>
      </c>
      <c r="D38" s="6">
        <v>0</v>
      </c>
      <c r="E38" s="7">
        <f t="shared" si="2"/>
        <v>0</v>
      </c>
      <c r="F38" s="26">
        <f t="shared" si="2"/>
        <v>0</v>
      </c>
      <c r="G38" s="27">
        <f t="shared" si="2"/>
        <v>0</v>
      </c>
    </row>
    <row r="39" spans="1:7" s="8" customFormat="1" x14ac:dyDescent="0.3">
      <c r="A39" s="18" t="s">
        <v>30</v>
      </c>
      <c r="B39" s="4" t="s">
        <v>73</v>
      </c>
      <c r="C39" s="5">
        <v>3</v>
      </c>
      <c r="D39" s="6">
        <v>0</v>
      </c>
      <c r="E39" s="7">
        <f t="shared" si="2"/>
        <v>0</v>
      </c>
      <c r="F39" s="26">
        <f t="shared" si="2"/>
        <v>0</v>
      </c>
      <c r="G39" s="27">
        <f t="shared" si="2"/>
        <v>0</v>
      </c>
    </row>
    <row r="40" spans="1:7" s="8" customFormat="1" x14ac:dyDescent="0.3">
      <c r="A40" s="21"/>
      <c r="B40" s="4"/>
      <c r="C40" s="5"/>
      <c r="D40" s="14" t="s">
        <v>3</v>
      </c>
      <c r="E40" s="20">
        <f>SUM(E31:E39)</f>
        <v>0</v>
      </c>
    </row>
    <row r="41" spans="1:7" x14ac:dyDescent="0.3">
      <c r="A41" s="31" t="s">
        <v>14</v>
      </c>
      <c r="B41" s="32"/>
      <c r="C41" s="32"/>
      <c r="D41" s="32"/>
      <c r="E41" s="32"/>
      <c r="F41" s="33"/>
      <c r="G41" s="33"/>
    </row>
    <row r="42" spans="1:7" x14ac:dyDescent="0.3">
      <c r="A42" s="16" t="s">
        <v>0</v>
      </c>
      <c r="B42" s="16" t="s">
        <v>1</v>
      </c>
      <c r="C42" s="17" t="s">
        <v>7</v>
      </c>
      <c r="D42" s="16" t="s">
        <v>8</v>
      </c>
      <c r="E42" s="16" t="s">
        <v>2</v>
      </c>
      <c r="F42" s="16" t="s">
        <v>87</v>
      </c>
      <c r="G42" s="16" t="s">
        <v>88</v>
      </c>
    </row>
    <row r="43" spans="1:7" s="8" customFormat="1" x14ac:dyDescent="0.3">
      <c r="A43" s="18" t="s">
        <v>40</v>
      </c>
      <c r="B43" s="4" t="s">
        <v>72</v>
      </c>
      <c r="C43" s="5">
        <v>26</v>
      </c>
      <c r="D43" s="6">
        <v>0</v>
      </c>
      <c r="E43" s="7">
        <f t="shared" ref="E43:G59" si="3">C43*D43</f>
        <v>0</v>
      </c>
      <c r="F43" s="26">
        <f t="shared" si="2"/>
        <v>0</v>
      </c>
      <c r="G43" s="27">
        <f t="shared" si="2"/>
        <v>0</v>
      </c>
    </row>
    <row r="44" spans="1:7" s="8" customFormat="1" x14ac:dyDescent="0.3">
      <c r="A44" s="18" t="s">
        <v>43</v>
      </c>
      <c r="B44" s="4" t="s">
        <v>75</v>
      </c>
      <c r="C44" s="5">
        <v>9</v>
      </c>
      <c r="D44" s="6">
        <v>0</v>
      </c>
      <c r="E44" s="7">
        <f t="shared" si="3"/>
        <v>0</v>
      </c>
      <c r="F44" s="26">
        <f t="shared" si="2"/>
        <v>0</v>
      </c>
      <c r="G44" s="27">
        <f t="shared" si="2"/>
        <v>0</v>
      </c>
    </row>
    <row r="45" spans="1:7" s="8" customFormat="1" x14ac:dyDescent="0.3">
      <c r="A45" s="18" t="s">
        <v>23</v>
      </c>
      <c r="B45" s="4" t="s">
        <v>19</v>
      </c>
      <c r="C45" s="5">
        <v>6</v>
      </c>
      <c r="D45" s="6">
        <v>0</v>
      </c>
      <c r="E45" s="7">
        <f t="shared" si="3"/>
        <v>0</v>
      </c>
      <c r="F45" s="26">
        <f t="shared" si="2"/>
        <v>0</v>
      </c>
      <c r="G45" s="27">
        <f t="shared" si="2"/>
        <v>0</v>
      </c>
    </row>
    <row r="46" spans="1:7" s="8" customFormat="1" x14ac:dyDescent="0.3">
      <c r="A46" s="18" t="s">
        <v>24</v>
      </c>
      <c r="B46" s="4" t="s">
        <v>45</v>
      </c>
      <c r="C46" s="5">
        <v>6</v>
      </c>
      <c r="D46" s="6">
        <v>0</v>
      </c>
      <c r="E46" s="7">
        <f t="shared" si="3"/>
        <v>0</v>
      </c>
      <c r="F46" s="26">
        <f t="shared" si="2"/>
        <v>0</v>
      </c>
      <c r="G46" s="27">
        <f t="shared" si="2"/>
        <v>0</v>
      </c>
    </row>
    <row r="47" spans="1:7" s="8" customFormat="1" x14ac:dyDescent="0.3">
      <c r="A47" s="18" t="s">
        <v>25</v>
      </c>
      <c r="B47" s="4" t="s">
        <v>19</v>
      </c>
      <c r="C47" s="5">
        <v>6</v>
      </c>
      <c r="D47" s="6">
        <v>0</v>
      </c>
      <c r="E47" s="7">
        <f t="shared" si="3"/>
        <v>0</v>
      </c>
      <c r="F47" s="26">
        <f t="shared" si="3"/>
        <v>0</v>
      </c>
      <c r="G47" s="27">
        <f t="shared" si="3"/>
        <v>0</v>
      </c>
    </row>
    <row r="48" spans="1:7" s="8" customFormat="1" x14ac:dyDescent="0.3">
      <c r="A48" s="21"/>
      <c r="B48" s="4"/>
      <c r="C48" s="5"/>
      <c r="D48" s="14" t="s">
        <v>3</v>
      </c>
      <c r="E48" s="20">
        <f>SUM(E43:E47)</f>
        <v>0</v>
      </c>
      <c r="F48" s="20"/>
      <c r="G48" s="20"/>
    </row>
    <row r="49" spans="1:7" x14ac:dyDescent="0.3">
      <c r="A49" s="34" t="s">
        <v>15</v>
      </c>
      <c r="B49" s="35"/>
      <c r="C49" s="35"/>
      <c r="D49" s="35"/>
      <c r="E49" s="35"/>
      <c r="F49" s="36"/>
      <c r="G49" s="36"/>
    </row>
    <row r="50" spans="1:7" x14ac:dyDescent="0.3">
      <c r="A50" s="16" t="s">
        <v>0</v>
      </c>
      <c r="B50" s="16" t="s">
        <v>1</v>
      </c>
      <c r="C50" s="17" t="s">
        <v>7</v>
      </c>
      <c r="D50" s="16" t="s">
        <v>8</v>
      </c>
      <c r="E50" s="16" t="s">
        <v>2</v>
      </c>
      <c r="F50" s="16" t="s">
        <v>87</v>
      </c>
      <c r="G50" s="16" t="s">
        <v>88</v>
      </c>
    </row>
    <row r="51" spans="1:7" s="8" customFormat="1" x14ac:dyDescent="0.3">
      <c r="A51" s="18" t="s">
        <v>5</v>
      </c>
      <c r="B51" s="4" t="s">
        <v>76</v>
      </c>
      <c r="C51" s="5">
        <v>5</v>
      </c>
      <c r="D51" s="6">
        <v>0</v>
      </c>
      <c r="E51" s="7">
        <f t="shared" ref="E51:G60" si="4">C51*D51</f>
        <v>0</v>
      </c>
      <c r="F51" s="26">
        <f t="shared" si="3"/>
        <v>0</v>
      </c>
      <c r="G51" s="27">
        <f t="shared" si="3"/>
        <v>0</v>
      </c>
    </row>
    <row r="52" spans="1:7" s="8" customFormat="1" x14ac:dyDescent="0.3">
      <c r="A52" s="18" t="s">
        <v>23</v>
      </c>
      <c r="B52" s="4" t="s">
        <v>39</v>
      </c>
      <c r="C52" s="5">
        <v>6</v>
      </c>
      <c r="D52" s="6">
        <v>0</v>
      </c>
      <c r="E52" s="7">
        <f t="shared" si="4"/>
        <v>0</v>
      </c>
      <c r="F52" s="26">
        <f t="shared" si="3"/>
        <v>0</v>
      </c>
      <c r="G52" s="27">
        <f t="shared" si="3"/>
        <v>0</v>
      </c>
    </row>
    <row r="53" spans="1:7" s="8" customFormat="1" x14ac:dyDescent="0.3">
      <c r="A53" s="18" t="s">
        <v>24</v>
      </c>
      <c r="B53" s="4" t="s">
        <v>69</v>
      </c>
      <c r="C53" s="5">
        <v>3</v>
      </c>
      <c r="D53" s="6">
        <v>0</v>
      </c>
      <c r="E53" s="7">
        <f t="shared" si="4"/>
        <v>0</v>
      </c>
      <c r="F53" s="26">
        <f t="shared" si="3"/>
        <v>0</v>
      </c>
      <c r="G53" s="27">
        <f t="shared" si="3"/>
        <v>0</v>
      </c>
    </row>
    <row r="54" spans="1:7" s="8" customFormat="1" x14ac:dyDescent="0.3">
      <c r="A54" s="18" t="s">
        <v>25</v>
      </c>
      <c r="B54" s="4" t="s">
        <v>77</v>
      </c>
      <c r="C54" s="5">
        <v>3</v>
      </c>
      <c r="D54" s="6">
        <v>0</v>
      </c>
      <c r="E54" s="7">
        <f t="shared" si="4"/>
        <v>0</v>
      </c>
      <c r="F54" s="26">
        <f t="shared" si="3"/>
        <v>0</v>
      </c>
      <c r="G54" s="27">
        <f t="shared" si="3"/>
        <v>0</v>
      </c>
    </row>
    <row r="55" spans="1:7" s="8" customFormat="1" x14ac:dyDescent="0.3">
      <c r="A55" s="18" t="s">
        <v>26</v>
      </c>
      <c r="B55" s="4" t="s">
        <v>42</v>
      </c>
      <c r="C55" s="5">
        <v>6</v>
      </c>
      <c r="D55" s="6">
        <v>0</v>
      </c>
      <c r="E55" s="7">
        <f t="shared" si="4"/>
        <v>0</v>
      </c>
      <c r="F55" s="26">
        <f t="shared" si="3"/>
        <v>0</v>
      </c>
      <c r="G55" s="27">
        <f t="shared" si="3"/>
        <v>0</v>
      </c>
    </row>
    <row r="56" spans="1:7" s="8" customFormat="1" x14ac:dyDescent="0.3">
      <c r="A56" s="18" t="s">
        <v>27</v>
      </c>
      <c r="B56" s="4" t="s">
        <v>78</v>
      </c>
      <c r="C56" s="5">
        <v>10</v>
      </c>
      <c r="D56" s="6">
        <v>0</v>
      </c>
      <c r="E56" s="7">
        <f t="shared" si="4"/>
        <v>0</v>
      </c>
      <c r="F56" s="26">
        <f t="shared" si="3"/>
        <v>0</v>
      </c>
      <c r="G56" s="27">
        <f t="shared" si="3"/>
        <v>0</v>
      </c>
    </row>
    <row r="57" spans="1:7" s="8" customFormat="1" x14ac:dyDescent="0.3">
      <c r="A57" s="18" t="s">
        <v>79</v>
      </c>
      <c r="B57" s="4" t="s">
        <v>80</v>
      </c>
      <c r="C57" s="5">
        <v>1</v>
      </c>
      <c r="D57" s="6">
        <v>0</v>
      </c>
      <c r="E57" s="7">
        <f t="shared" si="4"/>
        <v>0</v>
      </c>
      <c r="F57" s="26">
        <f t="shared" si="3"/>
        <v>0</v>
      </c>
      <c r="G57" s="27">
        <f t="shared" si="3"/>
        <v>0</v>
      </c>
    </row>
    <row r="58" spans="1:7" s="8" customFormat="1" x14ac:dyDescent="0.3">
      <c r="A58" s="18" t="s">
        <v>44</v>
      </c>
      <c r="B58" s="4" t="s">
        <v>81</v>
      </c>
      <c r="C58" s="5">
        <v>2</v>
      </c>
      <c r="D58" s="6">
        <v>0</v>
      </c>
      <c r="E58" s="7">
        <f t="shared" si="4"/>
        <v>0</v>
      </c>
      <c r="F58" s="26">
        <f t="shared" si="3"/>
        <v>0</v>
      </c>
      <c r="G58" s="27">
        <f t="shared" si="3"/>
        <v>0</v>
      </c>
    </row>
    <row r="59" spans="1:7" s="8" customFormat="1" x14ac:dyDescent="0.3">
      <c r="A59" s="18" t="s">
        <v>29</v>
      </c>
      <c r="B59" s="4" t="s">
        <v>33</v>
      </c>
      <c r="C59" s="5">
        <v>12</v>
      </c>
      <c r="D59" s="6">
        <v>0</v>
      </c>
      <c r="E59" s="7">
        <f t="shared" si="4"/>
        <v>0</v>
      </c>
      <c r="F59" s="26">
        <f t="shared" si="3"/>
        <v>0</v>
      </c>
      <c r="G59" s="27">
        <f t="shared" si="3"/>
        <v>0</v>
      </c>
    </row>
    <row r="60" spans="1:7" s="8" customFormat="1" x14ac:dyDescent="0.3">
      <c r="A60" s="18" t="s">
        <v>30</v>
      </c>
      <c r="B60" s="4" t="s">
        <v>63</v>
      </c>
      <c r="C60" s="5">
        <v>1</v>
      </c>
      <c r="D60" s="6">
        <v>0</v>
      </c>
      <c r="E60" s="7">
        <f t="shared" si="4"/>
        <v>0</v>
      </c>
      <c r="F60" s="26">
        <f t="shared" si="4"/>
        <v>0</v>
      </c>
      <c r="G60" s="27">
        <f t="shared" si="4"/>
        <v>0</v>
      </c>
    </row>
    <row r="61" spans="1:7" s="8" customFormat="1" x14ac:dyDescent="0.3">
      <c r="A61" s="21"/>
      <c r="B61" s="4"/>
      <c r="C61" s="5"/>
      <c r="D61" s="14" t="s">
        <v>3</v>
      </c>
      <c r="E61" s="20">
        <f>SUM(E51:E60)</f>
        <v>0</v>
      </c>
      <c r="F61" s="20"/>
      <c r="G61" s="20"/>
    </row>
    <row r="62" spans="1:7" x14ac:dyDescent="0.3">
      <c r="A62" s="34" t="s">
        <v>6</v>
      </c>
      <c r="B62" s="35"/>
      <c r="C62" s="35"/>
      <c r="D62" s="35"/>
      <c r="E62" s="35"/>
      <c r="F62" s="36"/>
      <c r="G62" s="36"/>
    </row>
    <row r="63" spans="1:7" x14ac:dyDescent="0.3">
      <c r="A63" s="16" t="s">
        <v>0</v>
      </c>
      <c r="B63" s="16" t="s">
        <v>1</v>
      </c>
      <c r="C63" s="17" t="s">
        <v>7</v>
      </c>
      <c r="D63" s="16" t="s">
        <v>8</v>
      </c>
      <c r="E63" s="16" t="s">
        <v>2</v>
      </c>
      <c r="F63" s="16"/>
      <c r="G63" s="16"/>
    </row>
    <row r="64" spans="1:7" s="8" customFormat="1" x14ac:dyDescent="0.3">
      <c r="A64" s="3" t="s">
        <v>5</v>
      </c>
      <c r="B64" s="4" t="s">
        <v>47</v>
      </c>
      <c r="C64" s="5">
        <v>1</v>
      </c>
      <c r="D64" s="6">
        <v>0</v>
      </c>
      <c r="E64" s="7">
        <f t="shared" ref="E64:E65" si="5">C64*D64</f>
        <v>0</v>
      </c>
      <c r="F64" s="26"/>
      <c r="G64" s="26"/>
    </row>
    <row r="65" spans="1:7" s="8" customFormat="1" ht="31.2" x14ac:dyDescent="0.3">
      <c r="A65" s="3" t="s">
        <v>23</v>
      </c>
      <c r="B65" s="4" t="s">
        <v>86</v>
      </c>
      <c r="C65" s="5">
        <v>1</v>
      </c>
      <c r="D65" s="6">
        <v>0</v>
      </c>
      <c r="E65" s="7">
        <f t="shared" si="5"/>
        <v>0</v>
      </c>
      <c r="F65" s="20"/>
      <c r="G65" s="20"/>
    </row>
    <row r="66" spans="1:7" x14ac:dyDescent="0.3">
      <c r="A66" s="12"/>
      <c r="B66" s="12"/>
      <c r="C66" s="13"/>
      <c r="D66" s="14" t="s">
        <v>3</v>
      </c>
      <c r="E66" s="15">
        <f>SUM(E64:E65)</f>
        <v>0</v>
      </c>
    </row>
    <row r="67" spans="1:7" x14ac:dyDescent="0.3">
      <c r="A67" s="10"/>
      <c r="B67" s="10"/>
      <c r="C67" s="11"/>
      <c r="D67" s="9"/>
      <c r="E67" s="2"/>
    </row>
    <row r="68" spans="1:7" x14ac:dyDescent="0.3">
      <c r="A68" s="10"/>
      <c r="B68" s="10"/>
      <c r="C68" s="11"/>
      <c r="D68" s="9" t="s">
        <v>4</v>
      </c>
      <c r="E68" s="2">
        <f>E66+E61+E48+E40+E28+E19</f>
        <v>0</v>
      </c>
    </row>
  </sheetData>
  <mergeCells count="7">
    <mergeCell ref="A62:G62"/>
    <mergeCell ref="A1:G1"/>
    <mergeCell ref="A3:G3"/>
    <mergeCell ref="A20:G20"/>
    <mergeCell ref="A29:G29"/>
    <mergeCell ref="A41:G41"/>
    <mergeCell ref="A49:G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F577-4B32-4748-8B2F-FA653B02F9F5}">
  <dimension ref="A1:G18"/>
  <sheetViews>
    <sheetView workbookViewId="0">
      <selection activeCell="H23" sqref="H23"/>
    </sheetView>
  </sheetViews>
  <sheetFormatPr defaultColWidth="11.19921875" defaultRowHeight="15.6" x14ac:dyDescent="0.3"/>
  <cols>
    <col min="1" max="1" width="10.796875" customWidth="1"/>
    <col min="2" max="2" width="61.69921875" customWidth="1"/>
    <col min="4" max="4" width="17.296875" customWidth="1"/>
    <col min="5" max="5" width="13.796875" customWidth="1"/>
    <col min="6" max="6" width="24.69921875" customWidth="1"/>
    <col min="7" max="7" width="29.296875" customWidth="1"/>
  </cols>
  <sheetData>
    <row r="1" spans="1:7" ht="31.2" x14ac:dyDescent="0.6">
      <c r="A1" s="28" t="s">
        <v>48</v>
      </c>
      <c r="B1" s="40"/>
      <c r="C1" s="40"/>
      <c r="D1" s="40"/>
      <c r="E1" s="40"/>
      <c r="F1" s="30"/>
      <c r="G1" s="30"/>
    </row>
    <row r="2" spans="1:7" ht="31.2" x14ac:dyDescent="0.6">
      <c r="A2" s="1"/>
      <c r="B2" s="1"/>
      <c r="C2" s="1"/>
      <c r="D2" s="1"/>
      <c r="E2" s="1"/>
      <c r="F2" s="1"/>
      <c r="G2" s="1"/>
    </row>
    <row r="3" spans="1:7" x14ac:dyDescent="0.3">
      <c r="A3" s="31" t="s">
        <v>16</v>
      </c>
      <c r="B3" s="32"/>
      <c r="C3" s="32"/>
      <c r="D3" s="32"/>
      <c r="E3" s="32"/>
      <c r="F3" s="33"/>
      <c r="G3" s="33"/>
    </row>
    <row r="4" spans="1:7" x14ac:dyDescent="0.3">
      <c r="A4" s="16" t="s">
        <v>0</v>
      </c>
      <c r="B4" s="16" t="s">
        <v>1</v>
      </c>
      <c r="C4" s="17" t="s">
        <v>7</v>
      </c>
      <c r="D4" s="16" t="s">
        <v>8</v>
      </c>
      <c r="E4" s="16" t="s">
        <v>2</v>
      </c>
      <c r="F4" s="16" t="s">
        <v>87</v>
      </c>
      <c r="G4" s="16" t="s">
        <v>88</v>
      </c>
    </row>
    <row r="5" spans="1:7" s="8" customFormat="1" x14ac:dyDescent="0.3">
      <c r="A5" s="18" t="s">
        <v>40</v>
      </c>
      <c r="B5" s="4" t="s">
        <v>70</v>
      </c>
      <c r="C5" s="5">
        <v>18</v>
      </c>
      <c r="D5" s="6">
        <v>0</v>
      </c>
      <c r="E5" s="7">
        <f t="shared" ref="E5:G10" si="0">C5*D5</f>
        <v>0</v>
      </c>
      <c r="F5" s="26">
        <f t="shared" si="0"/>
        <v>0</v>
      </c>
      <c r="G5" s="27">
        <f t="shared" si="0"/>
        <v>0</v>
      </c>
    </row>
    <row r="6" spans="1:7" s="8" customFormat="1" x14ac:dyDescent="0.3">
      <c r="A6" s="18" t="s">
        <v>43</v>
      </c>
      <c r="B6" s="4" t="s">
        <v>74</v>
      </c>
      <c r="C6" s="5">
        <v>20</v>
      </c>
      <c r="D6" s="6">
        <v>0</v>
      </c>
      <c r="E6" s="7">
        <f t="shared" si="0"/>
        <v>0</v>
      </c>
      <c r="F6" s="26">
        <f t="shared" si="0"/>
        <v>0</v>
      </c>
      <c r="G6" s="27">
        <f t="shared" si="0"/>
        <v>0</v>
      </c>
    </row>
    <row r="7" spans="1:7" s="8" customFormat="1" x14ac:dyDescent="0.3">
      <c r="A7" s="18" t="s">
        <v>46</v>
      </c>
      <c r="B7" s="4" t="s">
        <v>71</v>
      </c>
      <c r="C7" s="5">
        <v>3</v>
      </c>
      <c r="D7" s="6">
        <v>0</v>
      </c>
      <c r="E7" s="7">
        <f t="shared" si="0"/>
        <v>0</v>
      </c>
      <c r="F7" s="26">
        <f t="shared" si="0"/>
        <v>0</v>
      </c>
      <c r="G7" s="27">
        <f t="shared" si="0"/>
        <v>0</v>
      </c>
    </row>
    <row r="8" spans="1:7" s="8" customFormat="1" ht="18" customHeight="1" x14ac:dyDescent="0.3">
      <c r="A8" s="18" t="s">
        <v>23</v>
      </c>
      <c r="B8" s="4" t="s">
        <v>42</v>
      </c>
      <c r="C8" s="5">
        <v>14</v>
      </c>
      <c r="D8" s="6">
        <v>0</v>
      </c>
      <c r="E8" s="7">
        <f t="shared" si="0"/>
        <v>0</v>
      </c>
      <c r="F8" s="26">
        <f t="shared" si="0"/>
        <v>0</v>
      </c>
      <c r="G8" s="27">
        <f t="shared" si="0"/>
        <v>0</v>
      </c>
    </row>
    <row r="9" spans="1:7" s="8" customFormat="1" ht="18" customHeight="1" x14ac:dyDescent="0.3">
      <c r="A9" s="18" t="s">
        <v>24</v>
      </c>
      <c r="B9" s="4" t="s">
        <v>82</v>
      </c>
      <c r="C9" s="5">
        <v>6</v>
      </c>
      <c r="D9" s="6">
        <v>0</v>
      </c>
      <c r="E9" s="7">
        <f t="shared" si="0"/>
        <v>0</v>
      </c>
      <c r="F9" s="26">
        <f t="shared" si="0"/>
        <v>0</v>
      </c>
      <c r="G9" s="27">
        <f t="shared" si="0"/>
        <v>0</v>
      </c>
    </row>
    <row r="10" spans="1:7" s="8" customFormat="1" x14ac:dyDescent="0.3">
      <c r="A10" s="18" t="s">
        <v>25</v>
      </c>
      <c r="B10" s="4" t="s">
        <v>59</v>
      </c>
      <c r="C10" s="5">
        <v>1</v>
      </c>
      <c r="D10" s="6">
        <v>0</v>
      </c>
      <c r="E10" s="7">
        <f t="shared" si="0"/>
        <v>0</v>
      </c>
      <c r="F10" s="26">
        <f t="shared" si="0"/>
        <v>0</v>
      </c>
      <c r="G10" s="27">
        <f t="shared" si="0"/>
        <v>0</v>
      </c>
    </row>
    <row r="11" spans="1:7" s="8" customFormat="1" x14ac:dyDescent="0.3">
      <c r="A11" s="21"/>
      <c r="B11" s="4"/>
      <c r="C11" s="5"/>
      <c r="D11" s="14" t="s">
        <v>3</v>
      </c>
      <c r="E11" s="20">
        <f>SUM(E5:E10)</f>
        <v>0</v>
      </c>
    </row>
    <row r="12" spans="1:7" x14ac:dyDescent="0.3">
      <c r="A12" s="34" t="s">
        <v>6</v>
      </c>
      <c r="B12" s="35"/>
      <c r="C12" s="35"/>
      <c r="D12" s="35"/>
      <c r="E12" s="35"/>
    </row>
    <row r="13" spans="1:7" x14ac:dyDescent="0.3">
      <c r="A13" s="16" t="s">
        <v>0</v>
      </c>
      <c r="B13" s="16" t="s">
        <v>1</v>
      </c>
      <c r="C13" s="17" t="s">
        <v>7</v>
      </c>
      <c r="D13" s="16" t="s">
        <v>8</v>
      </c>
      <c r="E13" s="16" t="s">
        <v>2</v>
      </c>
    </row>
    <row r="14" spans="1:7" s="8" customFormat="1" x14ac:dyDescent="0.3">
      <c r="A14" s="3" t="s">
        <v>5</v>
      </c>
      <c r="B14" s="4" t="s">
        <v>47</v>
      </c>
      <c r="C14" s="5">
        <v>1</v>
      </c>
      <c r="D14" s="6">
        <v>0</v>
      </c>
      <c r="E14" s="7">
        <f t="shared" ref="E14:E15" si="1">C14*D14</f>
        <v>0</v>
      </c>
    </row>
    <row r="15" spans="1:7" s="8" customFormat="1" ht="31.2" x14ac:dyDescent="0.3">
      <c r="A15" s="3" t="s">
        <v>23</v>
      </c>
      <c r="B15" s="4" t="s">
        <v>86</v>
      </c>
      <c r="C15" s="5">
        <v>1</v>
      </c>
      <c r="D15" s="6">
        <v>0</v>
      </c>
      <c r="E15" s="7">
        <f t="shared" si="1"/>
        <v>0</v>
      </c>
    </row>
    <row r="16" spans="1:7" x14ac:dyDescent="0.3">
      <c r="A16" s="12"/>
      <c r="B16" s="12"/>
      <c r="C16" s="13"/>
      <c r="D16" s="14" t="s">
        <v>3</v>
      </c>
      <c r="E16" s="15">
        <f>SUM(E14:E15)</f>
        <v>0</v>
      </c>
    </row>
    <row r="17" spans="1:5" x14ac:dyDescent="0.3">
      <c r="A17" s="10"/>
      <c r="B17" s="10"/>
      <c r="C17" s="11"/>
      <c r="D17" s="9"/>
      <c r="E17" s="2"/>
    </row>
    <row r="18" spans="1:5" x14ac:dyDescent="0.3">
      <c r="A18" s="10"/>
      <c r="B18" s="10"/>
      <c r="C18" s="11"/>
      <c r="D18" s="9" t="s">
        <v>4</v>
      </c>
      <c r="E18" s="2">
        <f>+E16+E11</f>
        <v>0</v>
      </c>
    </row>
  </sheetData>
  <mergeCells count="3">
    <mergeCell ref="A12:E12"/>
    <mergeCell ref="A1:G1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E9F7-7F0A-2A4D-8472-B1D045693BB1}">
  <dimension ref="A1:B21"/>
  <sheetViews>
    <sheetView tabSelected="1" workbookViewId="0">
      <selection activeCell="F17" sqref="F17"/>
    </sheetView>
  </sheetViews>
  <sheetFormatPr defaultColWidth="11.19921875" defaultRowHeight="15.6" x14ac:dyDescent="0.3"/>
  <cols>
    <col min="1" max="1" width="42.296875" customWidth="1"/>
    <col min="2" max="2" width="17.69921875" customWidth="1"/>
  </cols>
  <sheetData>
    <row r="1" spans="1:2" x14ac:dyDescent="0.3">
      <c r="A1" s="35"/>
      <c r="B1" s="35"/>
    </row>
    <row r="2" spans="1:2" x14ac:dyDescent="0.3">
      <c r="A2" s="16" t="s">
        <v>1</v>
      </c>
      <c r="B2" s="16" t="s">
        <v>2</v>
      </c>
    </row>
    <row r="3" spans="1:2" x14ac:dyDescent="0.3">
      <c r="A3" s="4" t="s">
        <v>65</v>
      </c>
      <c r="B3" s="7">
        <f>'Prijsblad losse inrichting BF 1'!E72</f>
        <v>0</v>
      </c>
    </row>
    <row r="4" spans="1:2" x14ac:dyDescent="0.3">
      <c r="A4" s="4" t="s">
        <v>66</v>
      </c>
      <c r="B4" s="7">
        <f>'Prijsblad losse inrichting BF 2'!E68</f>
        <v>0</v>
      </c>
    </row>
    <row r="5" spans="1:2" ht="16.2" thickBot="1" x14ac:dyDescent="0.35">
      <c r="A5" s="4" t="s">
        <v>67</v>
      </c>
      <c r="B5" s="7">
        <f>'Prijsblad losse inrichting BF3'!E18</f>
        <v>0</v>
      </c>
    </row>
    <row r="6" spans="1:2" ht="16.2" thickBot="1" x14ac:dyDescent="0.35">
      <c r="A6" s="24" t="s">
        <v>68</v>
      </c>
      <c r="B6" s="25">
        <f>SUM(B3:B5)</f>
        <v>0</v>
      </c>
    </row>
    <row r="7" spans="1:2" ht="16.2" thickBot="1" x14ac:dyDescent="0.35"/>
    <row r="8" spans="1:2" x14ac:dyDescent="0.3">
      <c r="A8" s="41" t="s">
        <v>89</v>
      </c>
      <c r="B8" s="43" t="s">
        <v>90</v>
      </c>
    </row>
    <row r="9" spans="1:2" ht="16.2" thickBot="1" x14ac:dyDescent="0.35">
      <c r="A9" s="42"/>
      <c r="B9" s="44"/>
    </row>
    <row r="10" spans="1:2" x14ac:dyDescent="0.3">
      <c r="A10" s="41" t="s">
        <v>91</v>
      </c>
      <c r="B10" s="43" t="s">
        <v>90</v>
      </c>
    </row>
    <row r="11" spans="1:2" ht="16.2" thickBot="1" x14ac:dyDescent="0.35">
      <c r="A11" s="42"/>
      <c r="B11" s="44"/>
    </row>
    <row r="12" spans="1:2" x14ac:dyDescent="0.3">
      <c r="A12" s="41" t="s">
        <v>92</v>
      </c>
      <c r="B12" s="43" t="s">
        <v>90</v>
      </c>
    </row>
    <row r="13" spans="1:2" ht="16.2" thickBot="1" x14ac:dyDescent="0.35">
      <c r="A13" s="42"/>
      <c r="B13" s="44"/>
    </row>
    <row r="14" spans="1:2" x14ac:dyDescent="0.3">
      <c r="A14" s="41" t="s">
        <v>93</v>
      </c>
      <c r="B14" s="43" t="s">
        <v>90</v>
      </c>
    </row>
    <row r="15" spans="1:2" ht="16.2" thickBot="1" x14ac:dyDescent="0.35">
      <c r="A15" s="42"/>
      <c r="B15" s="44"/>
    </row>
    <row r="16" spans="1:2" x14ac:dyDescent="0.3">
      <c r="A16" s="41" t="s">
        <v>94</v>
      </c>
      <c r="B16" s="43" t="s">
        <v>90</v>
      </c>
    </row>
    <row r="17" spans="1:2" ht="16.2" thickBot="1" x14ac:dyDescent="0.35">
      <c r="A17" s="42"/>
      <c r="B17" s="44"/>
    </row>
    <row r="18" spans="1:2" x14ac:dyDescent="0.3">
      <c r="A18" s="41" t="s">
        <v>95</v>
      </c>
      <c r="B18" s="43" t="s">
        <v>90</v>
      </c>
    </row>
    <row r="19" spans="1:2" x14ac:dyDescent="0.3">
      <c r="A19" s="45"/>
      <c r="B19" s="46"/>
    </row>
    <row r="20" spans="1:2" x14ac:dyDescent="0.3">
      <c r="A20" s="45"/>
      <c r="B20" s="46"/>
    </row>
    <row r="21" spans="1:2" ht="16.2" thickBot="1" x14ac:dyDescent="0.35">
      <c r="A21" s="42"/>
      <c r="B21" s="44"/>
    </row>
  </sheetData>
  <mergeCells count="13"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21"/>
    <mergeCell ref="B18:B21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F58B6F1B3C648AAE4C42ABE265DD1" ma:contentTypeVersion="16" ma:contentTypeDescription="Een nieuw document maken." ma:contentTypeScope="" ma:versionID="2180774873bcd3edaca29c7fa7ff20a9">
  <xsd:schema xmlns:xsd="http://www.w3.org/2001/XMLSchema" xmlns:xs="http://www.w3.org/2001/XMLSchema" xmlns:p="http://schemas.microsoft.com/office/2006/metadata/properties" xmlns:ns2="a0370165-db8b-4bd6-8d27-8cfee0bb1480" xmlns:ns3="d7d66c09-0f58-43cd-be6d-22d3be738fee" targetNamespace="http://schemas.microsoft.com/office/2006/metadata/properties" ma:root="true" ma:fieldsID="3270a671ae1061d279f5d456a23c6200" ns2:_="" ns3:_="">
    <xsd:import namespace="a0370165-db8b-4bd6-8d27-8cfee0bb1480"/>
    <xsd:import namespace="d7d66c09-0f58-43cd-be6d-22d3be738f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70165-db8b-4bd6-8d27-8cfee0bb1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Actueel"/>
          <xsd:enumeration value="Oud"/>
          <xsd:enumeration value="KOPI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66c09-0f58-43cd-be6d-22d3be738fe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41b7dd-b4f4-4b6d-89d5-245f1e1965f6}" ma:internalName="TaxCatchAll" ma:readOnly="false" ma:showField="CatchAllData" ma:web="d7d66c09-0f58-43cd-be6d-22d3be738f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370165-db8b-4bd6-8d27-8cfee0bb1480">
      <Terms xmlns="http://schemas.microsoft.com/office/infopath/2007/PartnerControls"/>
    </lcf76f155ced4ddcb4097134ff3c332f>
    <TaxCatchAll xmlns="d7d66c09-0f58-43cd-be6d-22d3be738fee" xsi:nil="true"/>
    <Status xmlns="a0370165-db8b-4bd6-8d27-8cfee0bb1480" xsi:nil="true"/>
  </documentManagement>
</p:properties>
</file>

<file path=customXml/itemProps1.xml><?xml version="1.0" encoding="utf-8"?>
<ds:datastoreItem xmlns:ds="http://schemas.openxmlformats.org/officeDocument/2006/customXml" ds:itemID="{352F009F-E17D-4EC0-BC28-FB7C6C61AB05}"/>
</file>

<file path=customXml/itemProps2.xml><?xml version="1.0" encoding="utf-8"?>
<ds:datastoreItem xmlns:ds="http://schemas.openxmlformats.org/officeDocument/2006/customXml" ds:itemID="{2A314BAC-96B8-40B5-8743-42AA317CC7A8}"/>
</file>

<file path=customXml/itemProps3.xml><?xml version="1.0" encoding="utf-8"?>
<ds:datastoreItem xmlns:ds="http://schemas.openxmlformats.org/officeDocument/2006/customXml" ds:itemID="{CAA5F514-2385-4A7B-94DC-149AF1BC55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Prijsblad losse inrichting BF 1</vt:lpstr>
      <vt:lpstr>Prijsblad losse inrichting BF 2</vt:lpstr>
      <vt:lpstr>Prijsblad losse inrichting BF3</vt:lpstr>
      <vt:lpstr>Totalen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lieuwe</dc:creator>
  <cp:lastModifiedBy>Frieda Meijer</cp:lastModifiedBy>
  <cp:lastPrinted>2023-12-31T11:16:33Z</cp:lastPrinted>
  <dcterms:created xsi:type="dcterms:W3CDTF">2023-12-31T10:29:31Z</dcterms:created>
  <dcterms:modified xsi:type="dcterms:W3CDTF">2025-12-03T13:56:38Z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0x010100155F58B6F1B3C648AAE4C42ABE265DD1</vt:lpwstr>
  </property>
</Properties>
</file>