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emeentegouda-my.sharepoint.com/personal/koenie_roorda_gouda_nl/Documents/Documenten/teamsovergang/Publicatie_GWM_def/"/>
    </mc:Choice>
  </mc:AlternateContent>
  <xr:revisionPtr revIDLastSave="123" documentId="13_ncr:1_{C253B1B3-CB79-4696-9B2D-1C429942B2DD}" xr6:coauthVersionLast="47" xr6:coauthVersionMax="47" xr10:uidLastSave="{05A04CA5-AA39-4A52-A69B-FD95823DD790}"/>
  <bookViews>
    <workbookView xWindow="5175" yWindow="1035" windowWidth="23565" windowHeight="13920" xr2:uid="{8E6B0F5B-70A7-41A0-B6B9-A37091E1DB96}"/>
  </bookViews>
  <sheets>
    <sheet name="Inschrijvingsstaat" sheetId="1" r:id="rId1"/>
  </sheets>
  <externalReferences>
    <externalReference r:id="rId2"/>
  </externalReferences>
  <definedNames>
    <definedName name="KiesDagenUren">#REF!</definedName>
    <definedName name="Language">#REF!</definedName>
    <definedName name="LanguageCode">[1]Dict!$D$1</definedName>
    <definedName name="ReisVerblijf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0" i="1" l="1"/>
  <c r="F42" i="1"/>
  <c r="D28" i="1"/>
  <c r="F28" i="1" s="1"/>
  <c r="F34" i="1" s="1"/>
  <c r="F35" i="1" s="1"/>
  <c r="F32" i="1"/>
  <c r="F27" i="1"/>
  <c r="F20" i="1"/>
  <c r="F21" i="1"/>
  <c r="F22" i="1"/>
  <c r="F23" i="1"/>
  <c r="F33" i="1"/>
  <c r="F38" i="1"/>
  <c r="F39" i="1"/>
  <c r="F40" i="1"/>
  <c r="F41" i="1"/>
  <c r="F43" i="1"/>
  <c r="F44" i="1"/>
  <c r="F45" i="1"/>
  <c r="F46" i="1"/>
  <c r="F47" i="1"/>
  <c r="F48" i="1"/>
  <c r="F49" i="1"/>
  <c r="F51" i="1"/>
  <c r="F52" i="1"/>
  <c r="F53" i="1"/>
  <c r="F54" i="1"/>
  <c r="F55" i="1"/>
  <c r="F56" i="1"/>
  <c r="F57" i="1"/>
  <c r="F58" i="1" l="1"/>
  <c r="F60" i="1" s="1"/>
  <c r="F24" i="1"/>
</calcChain>
</file>

<file path=xl/sharedStrings.xml><?xml version="1.0" encoding="utf-8"?>
<sst xmlns="http://schemas.openxmlformats.org/spreadsheetml/2006/main" count="140" uniqueCount="94">
  <si>
    <t>Totaal (excl. BTW) (A+B+C)</t>
  </si>
  <si>
    <t>Subtotaal Deel C</t>
  </si>
  <si>
    <t>Uurtarief buitendienst (o.a. aanvullende herstelwerkzaamheden, afwijkende toestand buiten)</t>
  </si>
  <si>
    <t>div.</t>
  </si>
  <si>
    <t>per peilbuis</t>
  </si>
  <si>
    <t>Verwijderen telemetrische meetapparatuur</t>
  </si>
  <si>
    <t>2.3.11</t>
  </si>
  <si>
    <t>Overdracht bij einde contractduur</t>
  </si>
  <si>
    <t>2.3.10</t>
  </si>
  <si>
    <t>Uurtarief opstellen monitoringsrapport</t>
  </si>
  <si>
    <t>2.3.9</t>
  </si>
  <si>
    <t>2.3.8</t>
  </si>
  <si>
    <t>2.3.7</t>
  </si>
  <si>
    <t>2.3.6</t>
  </si>
  <si>
    <t>Verplaatsen meetapparatuur</t>
  </si>
  <si>
    <t>2.3.5</t>
  </si>
  <si>
    <t>Inmeting peilbuis (minimaal 10 peilbuizen per keer)</t>
  </si>
  <si>
    <t>2.3.4</t>
  </si>
  <si>
    <t>Schoonpompen peilbuis</t>
  </si>
  <si>
    <t>2.3.3</t>
  </si>
  <si>
    <t>Vervanging meetapparatuur</t>
  </si>
  <si>
    <t>Aanbrengen peilbuis (telemetrisch) incl. aanbrengen/installatie meetapparatuur  - gelijktijdig afname minimaal 5 stuks</t>
  </si>
  <si>
    <t>2.3.2</t>
  </si>
  <si>
    <t>Aanbrengen peilbuis (telemetrisch) incl. aanbrengen/installatie meetapparatuur - losse stuksprijs</t>
  </si>
  <si>
    <t>2.3.1</t>
  </si>
  <si>
    <t>Aanbrengen peilbuis (handmatig) - losse stuksprijs</t>
  </si>
  <si>
    <t>subtotaal</t>
  </si>
  <si>
    <t>eenheidsprijs</t>
  </si>
  <si>
    <t>Eenheid</t>
  </si>
  <si>
    <t>Omschrijving</t>
  </si>
  <si>
    <t>Paragraaf in PvE</t>
  </si>
  <si>
    <t>Deel C: Aanvullende werkzaamheden (hoeveelheid variabel)</t>
  </si>
  <si>
    <t>per 4 weken</t>
  </si>
  <si>
    <t>2.2.4</t>
  </si>
  <si>
    <t>2.2.3</t>
  </si>
  <si>
    <t>validatie meetgegevens</t>
  </si>
  <si>
    <t>2.2.2</t>
  </si>
  <si>
    <t>onderhoud peilbuis en meetapparatuur</t>
  </si>
  <si>
    <t>huurprijs meetapparatuur</t>
  </si>
  <si>
    <t>Peilbuizen telemetrisch</t>
  </si>
  <si>
    <t>2.2.1</t>
  </si>
  <si>
    <t>Subtotaal Deel A</t>
  </si>
  <si>
    <t>2.1.4</t>
  </si>
  <si>
    <t>Controle historische meetgegevens</t>
  </si>
  <si>
    <t>2.1.3</t>
  </si>
  <si>
    <t>Aanbrengen meetapparatuur telemetrische peilbuizen</t>
  </si>
  <si>
    <t>2.1.2</t>
  </si>
  <si>
    <t>Controle en inmeting bestaande peilbuizen</t>
  </si>
  <si>
    <t>2.1.1</t>
  </si>
  <si>
    <t>aantal</t>
  </si>
  <si>
    <t>Deel A: Startwerkzaamheden in overgangsfase</t>
  </si>
  <si>
    <t>Deel B: Reguliere werkzaamheden (periodiek hoeveelheid variabel)</t>
  </si>
  <si>
    <t>Subtotaal Deel B per 4 weken</t>
  </si>
  <si>
    <t>per peilbuis per 4 weken</t>
  </si>
  <si>
    <t>(Fictief) aantal per 4 weken</t>
  </si>
  <si>
    <t>Vervanging straatpot en herstel omliggende verharding</t>
  </si>
  <si>
    <t>Subtotaal Deel B contractduur (24mnd is 26 termijnen van 4 weken)</t>
  </si>
  <si>
    <t>Fictief aantal gehele looptijd opdracht (2 jaar)</t>
  </si>
  <si>
    <t>Inrichting monitoringsportalen</t>
  </si>
  <si>
    <t>Aanbrengen peilbuis (handmatig) - gelijktijdig afname minimaal 5 stuks</t>
  </si>
  <si>
    <t>2.3.12</t>
  </si>
  <si>
    <t xml:space="preserve">Handmatig op te nemen peilbuizen </t>
  </si>
  <si>
    <t xml:space="preserve">Beheer monitoringsportalen </t>
  </si>
  <si>
    <t>Aanlevering BRO-gegevens</t>
  </si>
  <si>
    <t>Aanmaken nieuwe groep in beveiligde monitoringsportaal</t>
  </si>
  <si>
    <t>Vervanging schutkoker en herstel omliggende openbare ruimte</t>
  </si>
  <si>
    <t>Buiten gebruik stellen peilbuis: aanpassen monitoringsportalen</t>
  </si>
  <si>
    <t>Buiten gebruik stellen peilbuis: verwijderen straatpot en afdichten buis</t>
  </si>
  <si>
    <t>Aanbrengen straatpot (Kunststof)</t>
  </si>
  <si>
    <t>Aanbrengen schutkoker (PVC) excl. optionele bescherming</t>
  </si>
  <si>
    <t>Uurtarief binnendienst (o.a. voortgangsoverleggen, projectbeheersing)</t>
  </si>
  <si>
    <t>per stuk</t>
  </si>
  <si>
    <t>per uur</t>
  </si>
  <si>
    <t>Inschrijfstaat van de ondergetekende(n):</t>
  </si>
  <si>
    <t>1)</t>
  </si>
  <si>
    <t>Gevestigd te:</t>
  </si>
  <si>
    <t>2)</t>
  </si>
  <si>
    <r>
      <rPr>
        <vertAlign val="superscript"/>
        <sz val="10"/>
        <rFont val="Arial"/>
        <family val="2"/>
      </rPr>
      <t>1)</t>
    </r>
    <r>
      <rPr>
        <sz val="9"/>
        <rFont val="Arial"/>
        <family val="2"/>
      </rPr>
      <t xml:space="preserve"> Bij een natuurlijke persoon naam en voornamen voluit, bij een rechtspersoon de statutaire naam.
</t>
    </r>
  </si>
  <si>
    <r>
      <rPr>
        <vertAlign val="superscript"/>
        <sz val="10"/>
        <rFont val="Arial"/>
        <family val="2"/>
      </rPr>
      <t>2)</t>
    </r>
    <r>
      <rPr>
        <sz val="9"/>
        <rFont val="Arial"/>
        <family val="2"/>
      </rPr>
      <t xml:space="preserve"> Bij een natuurlijke persoon de woonplaats, bij een rechtspersoon de vestigingplaats, met volledig adres en zonodig vermelding van de provincie en het land.</t>
    </r>
  </si>
  <si>
    <t>Project:</t>
  </si>
  <si>
    <t>Omschrijving:</t>
  </si>
  <si>
    <t>Projectnr.:</t>
  </si>
  <si>
    <t>Kenmerk:</t>
  </si>
  <si>
    <t>Raamovereenkomst Grondwatermonitoring</t>
  </si>
  <si>
    <t>Europese openbare procedure</t>
  </si>
  <si>
    <t>Ondertekening</t>
  </si>
  <si>
    <t>Gedaan te</t>
  </si>
  <si>
    <t>&lt;&lt;plaats&gt;&gt;</t>
  </si>
  <si>
    <t>d.d.</t>
  </si>
  <si>
    <t>&lt;&lt;datum voluit&gt;&gt;</t>
  </si>
  <si>
    <t>De inschrijver(s),</t>
  </si>
  <si>
    <t>Procedure:</t>
  </si>
  <si>
    <t>Bijlage 5 Inschrijvingsstaat - Raamovereenkomst grondwatermonitoring Gouda</t>
  </si>
  <si>
    <t>Het opstellen en aanbesteden van de grondwatermonitoring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</si>
</sst>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#,##0_ ;\-#,##0\ "/>
    <numFmt numFmtId="165" formatCode="[$-413]d\ mmmm\ yyyy;@"/>
  </numFmts>
  <fonts count="13" x14ac:knownFonts="1">
    <font>
      <sz val="9"/>
      <color theme="1"/>
      <name val="Segoe UI"/>
      <family val="2"/>
    </font>
    <font>
      <sz val="9"/>
      <color theme="1"/>
      <name val="Segoe UI"/>
      <family val="2"/>
    </font>
    <font>
      <b/>
      <sz val="12"/>
      <name val="Segoe UI"/>
      <family val="2"/>
    </font>
    <font>
      <b/>
      <sz val="12"/>
      <color theme="1"/>
      <name val="Segoe UI"/>
      <family val="2"/>
    </font>
    <font>
      <sz val="9"/>
      <name val="Segoe UI"/>
      <family val="2"/>
    </font>
    <font>
      <b/>
      <sz val="9"/>
      <name val="Segoe UI"/>
      <family val="2"/>
    </font>
    <font>
      <b/>
      <sz val="11"/>
      <name val="Segoe UI"/>
      <family val="2"/>
    </font>
    <font>
      <b/>
      <sz val="18"/>
      <name val="Segoe UI"/>
      <family val="2"/>
    </font>
    <font>
      <sz val="10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vertAlign val="superscript"/>
      <sz val="10"/>
      <name val="Arial"/>
      <family val="2"/>
    </font>
    <font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FF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9">
    <xf numFmtId="0" fontId="0" fillId="0" borderId="0" xfId="0"/>
    <xf numFmtId="0" fontId="0" fillId="0" borderId="0" xfId="0" applyAlignment="1">
      <alignment wrapText="1"/>
    </xf>
    <xf numFmtId="44" fontId="0" fillId="0" borderId="0" xfId="1" applyFont="1"/>
    <xf numFmtId="0" fontId="0" fillId="0" borderId="0" xfId="0" applyAlignment="1">
      <alignment horizontal="center"/>
    </xf>
    <xf numFmtId="0" fontId="2" fillId="0" borderId="0" xfId="0" applyFont="1" applyAlignment="1">
      <alignment horizontal="right"/>
    </xf>
    <xf numFmtId="0" fontId="3" fillId="0" borderId="0" xfId="0" applyFont="1"/>
    <xf numFmtId="44" fontId="0" fillId="0" borderId="0" xfId="1" applyFont="1" applyBorder="1"/>
    <xf numFmtId="0" fontId="0" fillId="0" borderId="0" xfId="0" applyAlignment="1">
      <alignment horizontal="right" wrapText="1"/>
    </xf>
    <xf numFmtId="0" fontId="4" fillId="0" borderId="1" xfId="0" applyFont="1" applyBorder="1" applyAlignment="1">
      <alignment wrapText="1"/>
    </xf>
    <xf numFmtId="0" fontId="4" fillId="0" borderId="1" xfId="0" applyFont="1" applyBorder="1"/>
    <xf numFmtId="0" fontId="4" fillId="0" borderId="1" xfId="0" applyFont="1" applyBorder="1" applyAlignment="1">
      <alignment horizontal="left" wrapText="1"/>
    </xf>
    <xf numFmtId="0" fontId="0" fillId="0" borderId="0" xfId="0" applyAlignment="1">
      <alignment vertical="top"/>
    </xf>
    <xf numFmtId="44" fontId="5" fillId="0" borderId="1" xfId="1" applyFont="1" applyBorder="1" applyAlignment="1">
      <alignment vertical="top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vertical="top"/>
    </xf>
    <xf numFmtId="0" fontId="4" fillId="0" borderId="1" xfId="0" applyFont="1" applyBorder="1" applyAlignment="1">
      <alignment horizontal="left" wrapText="1" indent="2"/>
    </xf>
    <xf numFmtId="44" fontId="4" fillId="0" borderId="1" xfId="1" applyFont="1" applyFill="1" applyBorder="1"/>
    <xf numFmtId="3" fontId="4" fillId="0" borderId="1" xfId="0" applyNumberFormat="1" applyFont="1" applyBorder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vertical="top" wrapText="1"/>
    </xf>
    <xf numFmtId="44" fontId="4" fillId="0" borderId="0" xfId="1" applyFont="1"/>
    <xf numFmtId="0" fontId="4" fillId="0" borderId="0" xfId="0" applyFont="1"/>
    <xf numFmtId="0" fontId="7" fillId="0" borderId="0" xfId="0" applyFont="1" applyAlignment="1">
      <alignment horizontal="left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wrapText="1"/>
    </xf>
    <xf numFmtId="0" fontId="4" fillId="0" borderId="6" xfId="0" applyFont="1" applyBorder="1"/>
    <xf numFmtId="44" fontId="4" fillId="0" borderId="6" xfId="1" applyFont="1" applyBorder="1"/>
    <xf numFmtId="0" fontId="5" fillId="0" borderId="6" xfId="0" applyFont="1" applyBorder="1" applyAlignment="1">
      <alignment horizontal="right" wrapText="1"/>
    </xf>
    <xf numFmtId="44" fontId="4" fillId="0" borderId="7" xfId="1" applyFont="1" applyBorder="1"/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wrapText="1"/>
    </xf>
    <xf numFmtId="0" fontId="4" fillId="0" borderId="9" xfId="0" applyFont="1" applyBorder="1"/>
    <xf numFmtId="44" fontId="4" fillId="0" borderId="9" xfId="1" applyFont="1" applyBorder="1"/>
    <xf numFmtId="0" fontId="4" fillId="0" borderId="9" xfId="0" applyFont="1" applyBorder="1" applyAlignment="1">
      <alignment horizontal="right"/>
    </xf>
    <xf numFmtId="44" fontId="4" fillId="0" borderId="10" xfId="1" applyFont="1" applyBorder="1"/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wrapText="1"/>
    </xf>
    <xf numFmtId="0" fontId="4" fillId="0" borderId="12" xfId="0" applyFont="1" applyBorder="1"/>
    <xf numFmtId="44" fontId="4" fillId="0" borderId="12" xfId="1" applyFont="1" applyBorder="1"/>
    <xf numFmtId="0" fontId="5" fillId="0" borderId="12" xfId="0" applyFont="1" applyBorder="1" applyAlignment="1">
      <alignment horizontal="right"/>
    </xf>
    <xf numFmtId="44" fontId="4" fillId="0" borderId="13" xfId="1" applyFont="1" applyBorder="1"/>
    <xf numFmtId="0" fontId="4" fillId="3" borderId="8" xfId="0" applyFont="1" applyFill="1" applyBorder="1" applyAlignment="1">
      <alignment horizontal="center"/>
    </xf>
    <xf numFmtId="0" fontId="6" fillId="3" borderId="9" xfId="0" applyFont="1" applyFill="1" applyBorder="1" applyAlignment="1">
      <alignment wrapText="1"/>
    </xf>
    <xf numFmtId="0" fontId="4" fillId="3" borderId="9" xfId="0" applyFont="1" applyFill="1" applyBorder="1"/>
    <xf numFmtId="44" fontId="4" fillId="3" borderId="9" xfId="1" applyFont="1" applyFill="1" applyBorder="1"/>
    <xf numFmtId="0" fontId="4" fillId="3" borderId="14" xfId="0" applyFont="1" applyFill="1" applyBorder="1" applyAlignment="1">
      <alignment vertical="top" wrapText="1"/>
    </xf>
    <xf numFmtId="44" fontId="4" fillId="3" borderId="10" xfId="1" applyFont="1" applyFill="1" applyBorder="1"/>
    <xf numFmtId="0" fontId="5" fillId="0" borderId="15" xfId="0" applyFont="1" applyBorder="1" applyAlignment="1">
      <alignment vertical="top" wrapText="1"/>
    </xf>
    <xf numFmtId="44" fontId="5" fillId="0" borderId="16" xfId="1" applyFont="1" applyBorder="1" applyAlignment="1">
      <alignment vertical="top"/>
    </xf>
    <xf numFmtId="0" fontId="4" fillId="0" borderId="15" xfId="0" applyFont="1" applyBorder="1" applyAlignment="1">
      <alignment horizontal="center"/>
    </xf>
    <xf numFmtId="44" fontId="4" fillId="0" borderId="16" xfId="1" applyFont="1" applyBorder="1"/>
    <xf numFmtId="0" fontId="4" fillId="3" borderId="9" xfId="0" applyFont="1" applyFill="1" applyBorder="1" applyAlignment="1">
      <alignment wrapText="1"/>
    </xf>
    <xf numFmtId="1" fontId="8" fillId="0" borderId="0" xfId="0" applyNumberFormat="1" applyFont="1" applyAlignment="1">
      <alignment horizontal="left"/>
    </xf>
    <xf numFmtId="0" fontId="8" fillId="0" borderId="0" xfId="0" applyFont="1"/>
    <xf numFmtId="1" fontId="9" fillId="0" borderId="0" xfId="0" applyNumberFormat="1" applyFont="1" applyAlignment="1">
      <alignment horizontal="left"/>
    </xf>
    <xf numFmtId="0" fontId="11" fillId="0" borderId="0" xfId="0" applyFont="1"/>
    <xf numFmtId="2" fontId="0" fillId="0" borderId="0" xfId="0" applyNumberFormat="1" applyAlignment="1">
      <alignment vertical="center"/>
    </xf>
    <xf numFmtId="1" fontId="8" fillId="0" borderId="0" xfId="0" quotePrefix="1" applyNumberFormat="1" applyFont="1" applyAlignment="1">
      <alignment horizontal="left"/>
    </xf>
    <xf numFmtId="44" fontId="4" fillId="2" borderId="1" xfId="1" applyFont="1" applyFill="1" applyBorder="1" applyProtection="1">
      <protection locked="0"/>
    </xf>
    <xf numFmtId="44" fontId="4" fillId="2" borderId="12" xfId="1" applyFont="1" applyFill="1" applyBorder="1" applyProtection="1">
      <protection locked="0"/>
    </xf>
    <xf numFmtId="0" fontId="8" fillId="0" borderId="0" xfId="0" applyFont="1" applyProtection="1">
      <protection locked="0"/>
    </xf>
    <xf numFmtId="165" fontId="10" fillId="4" borderId="0" xfId="0" applyNumberFormat="1" applyFont="1" applyFill="1" applyAlignment="1" applyProtection="1">
      <alignment horizontal="left" vertical="center"/>
      <protection locked="0"/>
    </xf>
    <xf numFmtId="0" fontId="0" fillId="0" borderId="0" xfId="0" applyProtection="1">
      <protection locked="0"/>
    </xf>
    <xf numFmtId="2" fontId="0" fillId="0" borderId="0" xfId="0" applyNumberFormat="1" applyAlignment="1" applyProtection="1">
      <alignment vertical="center"/>
      <protection locked="0"/>
    </xf>
    <xf numFmtId="2" fontId="8" fillId="0" borderId="0" xfId="0" applyNumberFormat="1" applyFont="1" applyAlignment="1" applyProtection="1">
      <alignment vertical="center"/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0" xfId="0" applyAlignment="1" applyProtection="1">
      <alignment wrapText="1"/>
      <protection locked="0"/>
    </xf>
    <xf numFmtId="44" fontId="0" fillId="0" borderId="0" xfId="1" applyFont="1" applyProtection="1">
      <protection locked="0"/>
    </xf>
    <xf numFmtId="1" fontId="8" fillId="0" borderId="0" xfId="0" applyNumberFormat="1" applyFont="1" applyAlignment="1" applyProtection="1">
      <alignment horizontal="left"/>
      <protection locked="0"/>
    </xf>
    <xf numFmtId="1" fontId="9" fillId="0" borderId="0" xfId="0" applyNumberFormat="1" applyFont="1" applyAlignment="1" applyProtection="1">
      <alignment horizontal="left"/>
      <protection locked="0"/>
    </xf>
    <xf numFmtId="165" fontId="10" fillId="4" borderId="0" xfId="0" applyNumberFormat="1" applyFont="1" applyFill="1" applyAlignment="1" applyProtection="1">
      <alignment horizontal="left" vertical="center"/>
      <protection locked="0"/>
    </xf>
    <xf numFmtId="44" fontId="4" fillId="0" borderId="4" xfId="1" applyFont="1" applyBorder="1" applyAlignment="1">
      <alignment horizontal="center" wrapText="1"/>
    </xf>
    <xf numFmtId="44" fontId="4" fillId="0" borderId="17" xfId="1" applyFont="1" applyBorder="1" applyAlignment="1">
      <alignment horizontal="center" wrapText="1"/>
    </xf>
    <xf numFmtId="44" fontId="4" fillId="0" borderId="3" xfId="1" applyFont="1" applyBorder="1" applyAlignment="1">
      <alignment horizontal="center" wrapText="1"/>
    </xf>
    <xf numFmtId="44" fontId="4" fillId="0" borderId="18" xfId="1" applyFont="1" applyBorder="1" applyAlignment="1">
      <alignment horizontal="center" wrapText="1"/>
    </xf>
    <xf numFmtId="44" fontId="4" fillId="0" borderId="2" xfId="1" applyFont="1" applyBorder="1" applyAlignment="1">
      <alignment horizontal="center" wrapText="1"/>
    </xf>
    <xf numFmtId="44" fontId="4" fillId="0" borderId="19" xfId="1" applyFont="1" applyBorder="1" applyAlignment="1">
      <alignment horizontal="center" wrapText="1"/>
    </xf>
    <xf numFmtId="164" fontId="10" fillId="4" borderId="0" xfId="0" applyNumberFormat="1" applyFont="1" applyFill="1" applyAlignment="1" applyProtection="1">
      <alignment horizontal="left" vertical="center"/>
      <protection locked="0"/>
    </xf>
    <xf numFmtId="2" fontId="12" fillId="0" borderId="0" xfId="0" applyNumberFormat="1" applyFont="1" applyAlignment="1">
      <alignment vertical="top"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huisstijl\common\templates\Excel-bestanden\Raming%20advieskosten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POSAL"/>
      <sheetName val="Dict"/>
    </sheetNames>
    <sheetDataSet>
      <sheetData sheetId="0"/>
      <sheetData sheetId="1">
        <row r="1">
          <cell r="D1">
            <v>0</v>
          </cell>
        </row>
      </sheetData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47F8FA-507B-464B-95D4-5ABABC1F5019}">
  <sheetPr>
    <pageSetUpPr fitToPage="1"/>
  </sheetPr>
  <dimension ref="A1:F101"/>
  <sheetViews>
    <sheetView tabSelected="1" zoomScaleNormal="100" workbookViewId="0">
      <selection activeCell="B8" sqref="B8"/>
    </sheetView>
  </sheetViews>
  <sheetFormatPr defaultRowHeight="12" x14ac:dyDescent="0.2"/>
  <cols>
    <col min="1" max="1" width="14.6640625" style="3" customWidth="1"/>
    <col min="2" max="2" width="66.1640625" style="1" customWidth="1"/>
    <col min="3" max="3" width="21.6640625" bestFit="1" customWidth="1"/>
    <col min="4" max="4" width="14.33203125" style="2" bestFit="1" customWidth="1"/>
    <col min="5" max="5" width="18.6640625" style="1" customWidth="1"/>
    <col min="6" max="6" width="14" style="2" bestFit="1" customWidth="1"/>
    <col min="7" max="7" width="5.33203125" customWidth="1"/>
  </cols>
  <sheetData>
    <row r="1" spans="1:6" ht="36" customHeight="1" x14ac:dyDescent="0.45">
      <c r="A1" s="22" t="s">
        <v>92</v>
      </c>
      <c r="B1" s="18"/>
      <c r="C1" s="21"/>
      <c r="D1" s="20"/>
      <c r="E1" s="18"/>
      <c r="F1" s="19"/>
    </row>
    <row r="2" spans="1:6" ht="13.5" customHeight="1" x14ac:dyDescent="0.45">
      <c r="A2" s="22"/>
      <c r="B2" s="18"/>
      <c r="C2" s="21"/>
      <c r="D2" s="20"/>
      <c r="E2" s="18"/>
      <c r="F2" s="19"/>
    </row>
    <row r="3" spans="1:6" ht="13.5" customHeight="1" x14ac:dyDescent="0.2">
      <c r="A3" s="52" t="s">
        <v>79</v>
      </c>
      <c r="B3" s="52" t="s">
        <v>83</v>
      </c>
      <c r="C3" s="21"/>
      <c r="D3" s="20"/>
      <c r="E3" s="18"/>
      <c r="F3" s="19"/>
    </row>
    <row r="4" spans="1:6" ht="13.5" customHeight="1" x14ac:dyDescent="0.2">
      <c r="A4" s="52" t="s">
        <v>80</v>
      </c>
      <c r="B4" s="52" t="s">
        <v>93</v>
      </c>
      <c r="C4" s="21"/>
      <c r="D4" s="20"/>
      <c r="E4" s="18"/>
      <c r="F4" s="19"/>
    </row>
    <row r="5" spans="1:6" ht="13.5" customHeight="1" x14ac:dyDescent="0.2">
      <c r="A5" s="52" t="s">
        <v>81</v>
      </c>
      <c r="B5" s="57">
        <v>101907</v>
      </c>
      <c r="C5" s="21"/>
      <c r="D5" s="20"/>
      <c r="E5" s="18"/>
      <c r="F5" s="19"/>
    </row>
    <row r="6" spans="1:6" ht="13.5" customHeight="1" x14ac:dyDescent="0.2">
      <c r="A6" s="52" t="s">
        <v>91</v>
      </c>
      <c r="B6" s="52" t="s">
        <v>84</v>
      </c>
      <c r="C6" s="21"/>
      <c r="D6" s="20"/>
      <c r="E6" s="18"/>
      <c r="F6" s="19"/>
    </row>
    <row r="7" spans="1:6" ht="13.5" customHeight="1" x14ac:dyDescent="0.2">
      <c r="A7" s="52" t="s">
        <v>82</v>
      </c>
      <c r="B7" s="52">
        <v>1490813</v>
      </c>
      <c r="C7" s="21"/>
      <c r="D7" s="20"/>
      <c r="E7" s="18"/>
      <c r="F7" s="19"/>
    </row>
    <row r="8" spans="1:6" ht="13.5" customHeight="1" x14ac:dyDescent="0.45">
      <c r="A8" s="22"/>
      <c r="B8" s="18"/>
      <c r="C8" s="21"/>
      <c r="D8" s="20"/>
      <c r="E8" s="18"/>
      <c r="F8" s="19"/>
    </row>
    <row r="9" spans="1:6" ht="13.5" customHeight="1" x14ac:dyDescent="0.2">
      <c r="A9" s="52"/>
      <c r="B9" s="52"/>
      <c r="C9" s="52"/>
      <c r="D9" s="52"/>
      <c r="E9" s="52"/>
      <c r="F9" s="53"/>
    </row>
    <row r="10" spans="1:6" ht="12.75" x14ac:dyDescent="0.2">
      <c r="A10" s="54" t="s">
        <v>73</v>
      </c>
      <c r="B10" s="52"/>
      <c r="C10" s="52"/>
      <c r="D10" s="52"/>
      <c r="E10" s="52"/>
      <c r="F10" s="53"/>
    </row>
    <row r="11" spans="1:6" ht="21.95" customHeight="1" x14ac:dyDescent="0.2">
      <c r="A11" s="77"/>
      <c r="B11" s="77"/>
      <c r="C11" s="77"/>
      <c r="D11" s="77"/>
      <c r="E11" s="77"/>
      <c r="F11" s="55" t="s">
        <v>74</v>
      </c>
    </row>
    <row r="12" spans="1:6" ht="12.75" x14ac:dyDescent="0.2">
      <c r="A12" s="68"/>
      <c r="B12" s="68"/>
      <c r="C12" s="68"/>
      <c r="D12" s="68"/>
      <c r="E12" s="68"/>
      <c r="F12" s="53"/>
    </row>
    <row r="13" spans="1:6" ht="12.75" x14ac:dyDescent="0.2">
      <c r="A13" s="69" t="s">
        <v>75</v>
      </c>
      <c r="B13" s="68"/>
      <c r="C13" s="68"/>
      <c r="D13" s="68"/>
      <c r="E13" s="68"/>
      <c r="F13" s="53"/>
    </row>
    <row r="14" spans="1:6" ht="21.95" customHeight="1" x14ac:dyDescent="0.2">
      <c r="A14" s="77"/>
      <c r="B14" s="77"/>
      <c r="C14" s="77"/>
      <c r="D14" s="77"/>
      <c r="E14" s="77"/>
      <c r="F14" s="55" t="s">
        <v>76</v>
      </c>
    </row>
    <row r="15" spans="1:6" ht="12.75" x14ac:dyDescent="0.2">
      <c r="A15" s="52"/>
      <c r="B15" s="56"/>
      <c r="C15" s="56"/>
      <c r="D15" s="56"/>
      <c r="E15" s="56"/>
      <c r="F15" s="52"/>
    </row>
    <row r="16" spans="1:6" ht="16.5" customHeight="1" x14ac:dyDescent="0.2">
      <c r="A16" s="78" t="s">
        <v>77</v>
      </c>
      <c r="B16" s="78"/>
      <c r="C16" s="78"/>
      <c r="D16" s="78"/>
      <c r="E16" s="78"/>
      <c r="F16" s="78"/>
    </row>
    <row r="17" spans="1:6" ht="28.5" customHeight="1" thickBot="1" x14ac:dyDescent="0.25">
      <c r="A17" s="78" t="s">
        <v>78</v>
      </c>
      <c r="B17" s="78"/>
      <c r="C17" s="78"/>
      <c r="D17" s="78"/>
      <c r="E17" s="78"/>
      <c r="F17" s="78"/>
    </row>
    <row r="18" spans="1:6" ht="30.6" customHeight="1" x14ac:dyDescent="0.3">
      <c r="A18" s="41"/>
      <c r="B18" s="42" t="s">
        <v>50</v>
      </c>
      <c r="C18" s="43"/>
      <c r="D18" s="44"/>
      <c r="E18" s="51"/>
      <c r="F18" s="46"/>
    </row>
    <row r="19" spans="1:6" s="11" customFormat="1" ht="24" x14ac:dyDescent="0.2">
      <c r="A19" s="47" t="s">
        <v>30</v>
      </c>
      <c r="B19" s="13" t="s">
        <v>29</v>
      </c>
      <c r="C19" s="14" t="s">
        <v>28</v>
      </c>
      <c r="D19" s="12" t="s">
        <v>27</v>
      </c>
      <c r="E19" s="13" t="s">
        <v>49</v>
      </c>
      <c r="F19" s="48" t="s">
        <v>26</v>
      </c>
    </row>
    <row r="20" spans="1:6" x14ac:dyDescent="0.2">
      <c r="A20" s="49" t="s">
        <v>48</v>
      </c>
      <c r="B20" s="8" t="s">
        <v>47</v>
      </c>
      <c r="C20" s="9" t="s">
        <v>4</v>
      </c>
      <c r="D20" s="58"/>
      <c r="E20" s="17">
        <v>488</v>
      </c>
      <c r="F20" s="50">
        <f>D20*E20</f>
        <v>0</v>
      </c>
    </row>
    <row r="21" spans="1:6" x14ac:dyDescent="0.2">
      <c r="A21" s="49" t="s">
        <v>46</v>
      </c>
      <c r="B21" s="8" t="s">
        <v>45</v>
      </c>
      <c r="C21" s="9" t="s">
        <v>4</v>
      </c>
      <c r="D21" s="58"/>
      <c r="E21" s="17">
        <v>183</v>
      </c>
      <c r="F21" s="50">
        <f>D21*E21</f>
        <v>0</v>
      </c>
    </row>
    <row r="22" spans="1:6" x14ac:dyDescent="0.2">
      <c r="A22" s="49" t="s">
        <v>44</v>
      </c>
      <c r="B22" s="8" t="s">
        <v>43</v>
      </c>
      <c r="C22" s="9" t="s">
        <v>71</v>
      </c>
      <c r="D22" s="58"/>
      <c r="E22" s="8">
        <v>2</v>
      </c>
      <c r="F22" s="50">
        <f>D22*E22</f>
        <v>0</v>
      </c>
    </row>
    <row r="23" spans="1:6" ht="12.75" thickBot="1" x14ac:dyDescent="0.25">
      <c r="A23" s="35" t="s">
        <v>42</v>
      </c>
      <c r="B23" s="36" t="s">
        <v>58</v>
      </c>
      <c r="C23" s="9" t="s">
        <v>71</v>
      </c>
      <c r="D23" s="59"/>
      <c r="E23" s="36">
        <v>2</v>
      </c>
      <c r="F23" s="40">
        <f>D23*E23</f>
        <v>0</v>
      </c>
    </row>
    <row r="24" spans="1:6" ht="16.5" customHeight="1" thickBot="1" x14ac:dyDescent="0.25">
      <c r="A24" s="23"/>
      <c r="B24" s="24"/>
      <c r="C24" s="25"/>
      <c r="D24" s="26"/>
      <c r="E24" s="27" t="s">
        <v>41</v>
      </c>
      <c r="F24" s="28">
        <f>SUM(F20:F23)</f>
        <v>0</v>
      </c>
    </row>
    <row r="25" spans="1:6" ht="33" x14ac:dyDescent="0.3">
      <c r="A25" s="41"/>
      <c r="B25" s="42" t="s">
        <v>51</v>
      </c>
      <c r="C25" s="43"/>
      <c r="D25" s="44"/>
      <c r="E25" s="45"/>
      <c r="F25" s="46"/>
    </row>
    <row r="26" spans="1:6" s="11" customFormat="1" ht="24" x14ac:dyDescent="0.2">
      <c r="A26" s="47" t="s">
        <v>30</v>
      </c>
      <c r="B26" s="13" t="s">
        <v>29</v>
      </c>
      <c r="C26" s="14" t="s">
        <v>28</v>
      </c>
      <c r="D26" s="12" t="s">
        <v>27</v>
      </c>
      <c r="E26" s="13" t="s">
        <v>54</v>
      </c>
      <c r="F26" s="48" t="s">
        <v>26</v>
      </c>
    </row>
    <row r="27" spans="1:6" x14ac:dyDescent="0.2">
      <c r="A27" s="49" t="s">
        <v>40</v>
      </c>
      <c r="B27" s="8" t="s">
        <v>61</v>
      </c>
      <c r="C27" s="9" t="s">
        <v>53</v>
      </c>
      <c r="D27" s="58"/>
      <c r="E27" s="8">
        <v>150</v>
      </c>
      <c r="F27" s="50">
        <f>D27*E27</f>
        <v>0</v>
      </c>
    </row>
    <row r="28" spans="1:6" x14ac:dyDescent="0.2">
      <c r="A28" s="49" t="s">
        <v>36</v>
      </c>
      <c r="B28" s="8" t="s">
        <v>39</v>
      </c>
      <c r="C28" s="9" t="s">
        <v>53</v>
      </c>
      <c r="D28" s="16">
        <f>SUM(D29:D31)</f>
        <v>0</v>
      </c>
      <c r="E28" s="8">
        <v>65</v>
      </c>
      <c r="F28" s="50">
        <f>D28*E28</f>
        <v>0</v>
      </c>
    </row>
    <row r="29" spans="1:6" x14ac:dyDescent="0.2">
      <c r="A29" s="49" t="s">
        <v>36</v>
      </c>
      <c r="B29" s="15" t="s">
        <v>38</v>
      </c>
      <c r="C29" s="9" t="s">
        <v>53</v>
      </c>
      <c r="D29" s="58"/>
      <c r="E29" s="71"/>
      <c r="F29" s="72"/>
    </row>
    <row r="30" spans="1:6" x14ac:dyDescent="0.2">
      <c r="A30" s="49" t="s">
        <v>36</v>
      </c>
      <c r="B30" s="15" t="s">
        <v>37</v>
      </c>
      <c r="C30" s="9" t="s">
        <v>53</v>
      </c>
      <c r="D30" s="58"/>
      <c r="E30" s="73"/>
      <c r="F30" s="74"/>
    </row>
    <row r="31" spans="1:6" x14ac:dyDescent="0.2">
      <c r="A31" s="49" t="s">
        <v>36</v>
      </c>
      <c r="B31" s="15" t="s">
        <v>35</v>
      </c>
      <c r="C31" s="9" t="s">
        <v>53</v>
      </c>
      <c r="D31" s="58"/>
      <c r="E31" s="75"/>
      <c r="F31" s="76"/>
    </row>
    <row r="32" spans="1:6" x14ac:dyDescent="0.2">
      <c r="A32" s="49" t="s">
        <v>34</v>
      </c>
      <c r="B32" s="8" t="s">
        <v>62</v>
      </c>
      <c r="C32" s="9" t="s">
        <v>32</v>
      </c>
      <c r="D32" s="58"/>
      <c r="E32" s="8">
        <v>1</v>
      </c>
      <c r="F32" s="50">
        <f>D32*E32</f>
        <v>0</v>
      </c>
    </row>
    <row r="33" spans="1:6" ht="12.75" thickBot="1" x14ac:dyDescent="0.25">
      <c r="A33" s="35" t="s">
        <v>33</v>
      </c>
      <c r="B33" s="36" t="s">
        <v>63</v>
      </c>
      <c r="C33" s="37" t="s">
        <v>32</v>
      </c>
      <c r="D33" s="59"/>
      <c r="E33" s="36">
        <v>1</v>
      </c>
      <c r="F33" s="40">
        <f>D33*E33</f>
        <v>0</v>
      </c>
    </row>
    <row r="34" spans="1:6" ht="16.5" customHeight="1" x14ac:dyDescent="0.2">
      <c r="A34" s="29"/>
      <c r="B34" s="30"/>
      <c r="C34" s="31"/>
      <c r="D34" s="32"/>
      <c r="E34" s="33" t="s">
        <v>52</v>
      </c>
      <c r="F34" s="34">
        <f>SUM(F27,F28,F32,F33)</f>
        <v>0</v>
      </c>
    </row>
    <row r="35" spans="1:6" ht="16.5" customHeight="1" thickBot="1" x14ac:dyDescent="0.25">
      <c r="A35" s="35"/>
      <c r="B35" s="36"/>
      <c r="C35" s="37"/>
      <c r="D35" s="38"/>
      <c r="E35" s="39" t="s">
        <v>56</v>
      </c>
      <c r="F35" s="40">
        <f>F34*26</f>
        <v>0</v>
      </c>
    </row>
    <row r="36" spans="1:6" ht="33" x14ac:dyDescent="0.3">
      <c r="A36" s="41"/>
      <c r="B36" s="42" t="s">
        <v>31</v>
      </c>
      <c r="C36" s="43"/>
      <c r="D36" s="44"/>
      <c r="E36" s="45"/>
      <c r="F36" s="46"/>
    </row>
    <row r="37" spans="1:6" s="11" customFormat="1" ht="36" x14ac:dyDescent="0.2">
      <c r="A37" s="47" t="s">
        <v>30</v>
      </c>
      <c r="B37" s="13" t="s">
        <v>29</v>
      </c>
      <c r="C37" s="14" t="s">
        <v>28</v>
      </c>
      <c r="D37" s="12" t="s">
        <v>27</v>
      </c>
      <c r="E37" s="13" t="s">
        <v>57</v>
      </c>
      <c r="F37" s="48" t="s">
        <v>26</v>
      </c>
    </row>
    <row r="38" spans="1:6" x14ac:dyDescent="0.2">
      <c r="A38" s="49" t="s">
        <v>24</v>
      </c>
      <c r="B38" s="8" t="s">
        <v>25</v>
      </c>
      <c r="C38" s="9" t="s">
        <v>4</v>
      </c>
      <c r="D38" s="58"/>
      <c r="E38" s="8">
        <v>10</v>
      </c>
      <c r="F38" s="50">
        <f t="shared" ref="F38:F57" si="0">D38*E38</f>
        <v>0</v>
      </c>
    </row>
    <row r="39" spans="1:6" ht="24" x14ac:dyDescent="0.2">
      <c r="A39" s="49" t="s">
        <v>24</v>
      </c>
      <c r="B39" s="8" t="s">
        <v>59</v>
      </c>
      <c r="C39" s="9" t="s">
        <v>4</v>
      </c>
      <c r="D39" s="58"/>
      <c r="E39" s="8">
        <v>20</v>
      </c>
      <c r="F39" s="50">
        <f t="shared" si="0"/>
        <v>0</v>
      </c>
    </row>
    <row r="40" spans="1:6" ht="24" x14ac:dyDescent="0.2">
      <c r="A40" s="49" t="s">
        <v>22</v>
      </c>
      <c r="B40" s="8" t="s">
        <v>23</v>
      </c>
      <c r="C40" s="9" t="s">
        <v>4</v>
      </c>
      <c r="D40" s="58"/>
      <c r="E40" s="8">
        <v>10</v>
      </c>
      <c r="F40" s="50">
        <f t="shared" si="0"/>
        <v>0</v>
      </c>
    </row>
    <row r="41" spans="1:6" ht="24" x14ac:dyDescent="0.2">
      <c r="A41" s="49" t="s">
        <v>22</v>
      </c>
      <c r="B41" s="8" t="s">
        <v>21</v>
      </c>
      <c r="C41" s="9" t="s">
        <v>4</v>
      </c>
      <c r="D41" s="58"/>
      <c r="E41" s="8">
        <v>30</v>
      </c>
      <c r="F41" s="50">
        <f t="shared" si="0"/>
        <v>0</v>
      </c>
    </row>
    <row r="42" spans="1:6" x14ac:dyDescent="0.2">
      <c r="A42" s="49" t="s">
        <v>19</v>
      </c>
      <c r="B42" s="8" t="s">
        <v>64</v>
      </c>
      <c r="C42" s="9" t="s">
        <v>71</v>
      </c>
      <c r="D42" s="58"/>
      <c r="E42" s="8">
        <v>5</v>
      </c>
      <c r="F42" s="50">
        <f t="shared" si="0"/>
        <v>0</v>
      </c>
    </row>
    <row r="43" spans="1:6" x14ac:dyDescent="0.2">
      <c r="A43" s="49" t="s">
        <v>17</v>
      </c>
      <c r="B43" s="8" t="s">
        <v>55</v>
      </c>
      <c r="C43" s="9" t="s">
        <v>71</v>
      </c>
      <c r="D43" s="58"/>
      <c r="E43" s="8">
        <v>25</v>
      </c>
      <c r="F43" s="50">
        <f t="shared" si="0"/>
        <v>0</v>
      </c>
    </row>
    <row r="44" spans="1:6" x14ac:dyDescent="0.2">
      <c r="A44" s="49" t="s">
        <v>17</v>
      </c>
      <c r="B44" s="8" t="s">
        <v>65</v>
      </c>
      <c r="C44" s="9" t="s">
        <v>71</v>
      </c>
      <c r="D44" s="58"/>
      <c r="E44" s="8">
        <v>10</v>
      </c>
      <c r="F44" s="50">
        <f t="shared" si="0"/>
        <v>0</v>
      </c>
    </row>
    <row r="45" spans="1:6" x14ac:dyDescent="0.2">
      <c r="A45" s="49" t="s">
        <v>17</v>
      </c>
      <c r="B45" s="8" t="s">
        <v>20</v>
      </c>
      <c r="C45" s="9" t="s">
        <v>71</v>
      </c>
      <c r="D45" s="58"/>
      <c r="E45" s="8">
        <v>20</v>
      </c>
      <c r="F45" s="50">
        <f t="shared" si="0"/>
        <v>0</v>
      </c>
    </row>
    <row r="46" spans="1:6" x14ac:dyDescent="0.2">
      <c r="A46" s="49" t="s">
        <v>17</v>
      </c>
      <c r="B46" s="8" t="s">
        <v>18</v>
      </c>
      <c r="C46" s="9" t="s">
        <v>71</v>
      </c>
      <c r="D46" s="58"/>
      <c r="E46" s="8">
        <v>15</v>
      </c>
      <c r="F46" s="50">
        <f t="shared" si="0"/>
        <v>0</v>
      </c>
    </row>
    <row r="47" spans="1:6" x14ac:dyDescent="0.2">
      <c r="A47" s="49" t="s">
        <v>15</v>
      </c>
      <c r="B47" s="8" t="s">
        <v>16</v>
      </c>
      <c r="C47" s="9" t="s">
        <v>71</v>
      </c>
      <c r="D47" s="58"/>
      <c r="E47" s="8">
        <v>50</v>
      </c>
      <c r="F47" s="50">
        <f t="shared" si="0"/>
        <v>0</v>
      </c>
    </row>
    <row r="48" spans="1:6" x14ac:dyDescent="0.2">
      <c r="A48" s="49" t="s">
        <v>13</v>
      </c>
      <c r="B48" s="8" t="s">
        <v>14</v>
      </c>
      <c r="C48" s="9" t="s">
        <v>71</v>
      </c>
      <c r="D48" s="58"/>
      <c r="E48" s="8">
        <v>20</v>
      </c>
      <c r="F48" s="50">
        <f t="shared" si="0"/>
        <v>0</v>
      </c>
    </row>
    <row r="49" spans="1:6" x14ac:dyDescent="0.2">
      <c r="A49" s="49" t="s">
        <v>12</v>
      </c>
      <c r="B49" s="8" t="s">
        <v>66</v>
      </c>
      <c r="C49" s="9" t="s">
        <v>71</v>
      </c>
      <c r="D49" s="58"/>
      <c r="E49" s="8">
        <v>100</v>
      </c>
      <c r="F49" s="50">
        <f t="shared" si="0"/>
        <v>0</v>
      </c>
    </row>
    <row r="50" spans="1:6" x14ac:dyDescent="0.2">
      <c r="A50" s="49" t="s">
        <v>12</v>
      </c>
      <c r="B50" s="8" t="s">
        <v>67</v>
      </c>
      <c r="C50" s="9" t="s">
        <v>71</v>
      </c>
      <c r="D50" s="58"/>
      <c r="E50" s="8">
        <v>50</v>
      </c>
      <c r="F50" s="50">
        <f t="shared" ref="F50" si="1">D50*E50</f>
        <v>0</v>
      </c>
    </row>
    <row r="51" spans="1:6" x14ac:dyDescent="0.2">
      <c r="A51" s="49" t="s">
        <v>11</v>
      </c>
      <c r="B51" s="8" t="s">
        <v>68</v>
      </c>
      <c r="C51" s="9" t="s">
        <v>71</v>
      </c>
      <c r="D51" s="58"/>
      <c r="E51" s="8">
        <v>20</v>
      </c>
      <c r="F51" s="50">
        <f t="shared" si="0"/>
        <v>0</v>
      </c>
    </row>
    <row r="52" spans="1:6" x14ac:dyDescent="0.2">
      <c r="A52" s="49" t="s">
        <v>10</v>
      </c>
      <c r="B52" s="8" t="s">
        <v>69</v>
      </c>
      <c r="C52" s="9" t="s">
        <v>71</v>
      </c>
      <c r="D52" s="58"/>
      <c r="E52" s="8">
        <v>10</v>
      </c>
      <c r="F52" s="50">
        <f t="shared" si="0"/>
        <v>0</v>
      </c>
    </row>
    <row r="53" spans="1:6" x14ac:dyDescent="0.2">
      <c r="A53" s="49" t="s">
        <v>8</v>
      </c>
      <c r="B53" s="8" t="s">
        <v>9</v>
      </c>
      <c r="C53" s="9" t="s">
        <v>72</v>
      </c>
      <c r="D53" s="58"/>
      <c r="E53" s="8">
        <v>150</v>
      </c>
      <c r="F53" s="50">
        <f t="shared" si="0"/>
        <v>0</v>
      </c>
    </row>
    <row r="54" spans="1:6" x14ac:dyDescent="0.2">
      <c r="A54" s="49" t="s">
        <v>6</v>
      </c>
      <c r="B54" s="8" t="s">
        <v>7</v>
      </c>
      <c r="C54" s="9" t="s">
        <v>71</v>
      </c>
      <c r="D54" s="58"/>
      <c r="E54" s="8">
        <v>1</v>
      </c>
      <c r="F54" s="50">
        <f t="shared" si="0"/>
        <v>0</v>
      </c>
    </row>
    <row r="55" spans="1:6" x14ac:dyDescent="0.2">
      <c r="A55" s="49" t="s">
        <v>60</v>
      </c>
      <c r="B55" s="10" t="s">
        <v>5</v>
      </c>
      <c r="C55" s="9" t="s">
        <v>4</v>
      </c>
      <c r="D55" s="58"/>
      <c r="E55" s="8">
        <v>190</v>
      </c>
      <c r="F55" s="50">
        <f t="shared" si="0"/>
        <v>0</v>
      </c>
    </row>
    <row r="56" spans="1:6" x14ac:dyDescent="0.2">
      <c r="A56" s="49" t="s">
        <v>3</v>
      </c>
      <c r="B56" s="8" t="s">
        <v>70</v>
      </c>
      <c r="C56" s="9" t="s">
        <v>72</v>
      </c>
      <c r="D56" s="58"/>
      <c r="E56" s="8">
        <v>240</v>
      </c>
      <c r="F56" s="50">
        <f t="shared" si="0"/>
        <v>0</v>
      </c>
    </row>
    <row r="57" spans="1:6" ht="24.75" thickBot="1" x14ac:dyDescent="0.25">
      <c r="A57" s="35" t="s">
        <v>3</v>
      </c>
      <c r="B57" s="36" t="s">
        <v>2</v>
      </c>
      <c r="C57" s="9" t="s">
        <v>72</v>
      </c>
      <c r="D57" s="59"/>
      <c r="E57" s="36">
        <v>80</v>
      </c>
      <c r="F57" s="40">
        <f t="shared" si="0"/>
        <v>0</v>
      </c>
    </row>
    <row r="58" spans="1:6" ht="16.5" customHeight="1" thickBot="1" x14ac:dyDescent="0.25">
      <c r="A58" s="23"/>
      <c r="B58" s="24"/>
      <c r="C58" s="25"/>
      <c r="D58" s="26"/>
      <c r="E58" s="27" t="s">
        <v>1</v>
      </c>
      <c r="F58" s="28">
        <f>SUM(F38:F57)</f>
        <v>0</v>
      </c>
    </row>
    <row r="59" spans="1:6" x14ac:dyDescent="0.2">
      <c r="D59" s="6"/>
      <c r="E59" s="7"/>
      <c r="F59" s="6"/>
    </row>
    <row r="60" spans="1:6" ht="19.899999999999999" customHeight="1" x14ac:dyDescent="0.3">
      <c r="D60" s="5"/>
      <c r="E60" s="4" t="s">
        <v>0</v>
      </c>
      <c r="F60" s="2">
        <f>SUM(F24,F35,F58)</f>
        <v>0</v>
      </c>
    </row>
    <row r="61" spans="1:6" ht="19.899999999999999" customHeight="1" x14ac:dyDescent="0.2"/>
    <row r="62" spans="1:6" ht="12.75" x14ac:dyDescent="0.2">
      <c r="A62" s="54" t="s">
        <v>85</v>
      </c>
      <c r="B62"/>
      <c r="D62"/>
      <c r="E62"/>
      <c r="F62"/>
    </row>
    <row r="63" spans="1:6" x14ac:dyDescent="0.2">
      <c r="A63"/>
      <c r="B63"/>
      <c r="D63"/>
      <c r="E63"/>
      <c r="F63"/>
    </row>
    <row r="64" spans="1:6" x14ac:dyDescent="0.2">
      <c r="A64" s="56"/>
      <c r="B64"/>
      <c r="D64"/>
      <c r="E64"/>
      <c r="F64"/>
    </row>
    <row r="65" spans="1:6" ht="21.95" customHeight="1" x14ac:dyDescent="0.2">
      <c r="A65" s="60" t="s">
        <v>86</v>
      </c>
      <c r="B65" s="61" t="s">
        <v>87</v>
      </c>
      <c r="C65" s="62"/>
      <c r="D65" s="62"/>
      <c r="E65" s="62"/>
      <c r="F65" s="62"/>
    </row>
    <row r="66" spans="1:6" ht="12.75" customHeight="1" x14ac:dyDescent="0.2">
      <c r="A66" s="62"/>
      <c r="B66" s="62"/>
      <c r="C66" s="62"/>
      <c r="D66" s="62"/>
      <c r="E66" s="62"/>
      <c r="F66" s="62"/>
    </row>
    <row r="67" spans="1:6" ht="12.75" customHeight="1" x14ac:dyDescent="0.2">
      <c r="A67" s="63"/>
      <c r="B67" s="62"/>
      <c r="C67" s="62"/>
      <c r="D67" s="62"/>
      <c r="E67" s="62"/>
      <c r="F67" s="62"/>
    </row>
    <row r="68" spans="1:6" ht="21.95" customHeight="1" x14ac:dyDescent="0.2">
      <c r="A68" s="60" t="s">
        <v>88</v>
      </c>
      <c r="B68" s="61" t="s">
        <v>89</v>
      </c>
      <c r="C68" s="62"/>
      <c r="D68" s="62"/>
      <c r="E68" s="62"/>
      <c r="F68" s="62"/>
    </row>
    <row r="69" spans="1:6" ht="12.75" x14ac:dyDescent="0.2">
      <c r="A69" s="64"/>
      <c r="B69" s="62"/>
      <c r="C69" s="62"/>
      <c r="D69" s="62"/>
      <c r="E69" s="62"/>
      <c r="F69" s="62"/>
    </row>
    <row r="70" spans="1:6" ht="12.75" x14ac:dyDescent="0.2">
      <c r="A70" s="64" t="s">
        <v>90</v>
      </c>
      <c r="B70" s="62"/>
      <c r="C70" s="62"/>
      <c r="D70" s="62"/>
      <c r="E70" s="62"/>
      <c r="F70" s="62"/>
    </row>
    <row r="71" spans="1:6" ht="21.95" customHeight="1" x14ac:dyDescent="0.2">
      <c r="A71" s="70"/>
      <c r="B71" s="70"/>
      <c r="C71" s="62"/>
      <c r="D71" s="62"/>
      <c r="E71" s="62"/>
      <c r="F71" s="62"/>
    </row>
    <row r="72" spans="1:6" x14ac:dyDescent="0.2">
      <c r="A72" s="65"/>
      <c r="B72" s="66"/>
      <c r="C72" s="62"/>
      <c r="D72" s="67"/>
      <c r="E72" s="66"/>
      <c r="F72" s="67"/>
    </row>
    <row r="73" spans="1:6" x14ac:dyDescent="0.2">
      <c r="A73" s="65"/>
      <c r="B73" s="66"/>
      <c r="C73" s="62"/>
      <c r="D73" s="67"/>
      <c r="E73" s="66"/>
      <c r="F73" s="67"/>
    </row>
    <row r="74" spans="1:6" x14ac:dyDescent="0.2">
      <c r="A74" s="65"/>
      <c r="B74" s="66"/>
      <c r="C74" s="62"/>
      <c r="D74" s="67"/>
      <c r="E74" s="66"/>
      <c r="F74" s="67"/>
    </row>
    <row r="75" spans="1:6" x14ac:dyDescent="0.2">
      <c r="A75" s="65"/>
      <c r="B75" s="66"/>
      <c r="C75" s="62"/>
      <c r="D75" s="67"/>
      <c r="E75" s="66"/>
      <c r="F75" s="67"/>
    </row>
    <row r="76" spans="1:6" x14ac:dyDescent="0.2">
      <c r="A76" s="65"/>
      <c r="B76" s="66"/>
      <c r="C76" s="62"/>
      <c r="D76" s="67"/>
      <c r="E76" s="66"/>
      <c r="F76" s="67"/>
    </row>
    <row r="77" spans="1:6" x14ac:dyDescent="0.2">
      <c r="A77" s="65"/>
      <c r="B77" s="66"/>
      <c r="C77" s="62"/>
      <c r="D77" s="67"/>
      <c r="E77" s="66"/>
      <c r="F77" s="67"/>
    </row>
    <row r="78" spans="1:6" x14ac:dyDescent="0.2">
      <c r="A78" s="65"/>
      <c r="B78" s="66"/>
      <c r="C78" s="62"/>
      <c r="D78" s="67"/>
      <c r="E78" s="66"/>
      <c r="F78" s="67"/>
    </row>
    <row r="79" spans="1:6" x14ac:dyDescent="0.2">
      <c r="A79" s="65"/>
      <c r="B79" s="66"/>
      <c r="C79" s="62"/>
      <c r="D79" s="67"/>
      <c r="E79" s="66"/>
      <c r="F79" s="67"/>
    </row>
    <row r="80" spans="1:6" x14ac:dyDescent="0.2">
      <c r="A80" s="65"/>
      <c r="B80" s="66"/>
      <c r="C80" s="62"/>
      <c r="D80" s="67"/>
      <c r="E80" s="66"/>
      <c r="F80" s="67"/>
    </row>
    <row r="81" spans="1:6" x14ac:dyDescent="0.2">
      <c r="A81" s="65"/>
      <c r="B81" s="66"/>
      <c r="C81" s="62"/>
      <c r="D81" s="67"/>
      <c r="E81" s="66"/>
      <c r="F81" s="67"/>
    </row>
    <row r="82" spans="1:6" x14ac:dyDescent="0.2">
      <c r="A82" s="65"/>
      <c r="B82" s="66"/>
      <c r="C82" s="62"/>
      <c r="D82" s="67"/>
      <c r="E82" s="66"/>
      <c r="F82" s="67"/>
    </row>
    <row r="83" spans="1:6" x14ac:dyDescent="0.2">
      <c r="A83" s="65"/>
      <c r="B83" s="66"/>
      <c r="C83" s="62"/>
      <c r="D83" s="67"/>
      <c r="E83" s="66"/>
      <c r="F83" s="67"/>
    </row>
    <row r="84" spans="1:6" x14ac:dyDescent="0.2">
      <c r="A84" s="65"/>
      <c r="B84" s="66"/>
      <c r="C84" s="62"/>
      <c r="D84" s="67"/>
      <c r="E84" s="66"/>
      <c r="F84" s="67"/>
    </row>
    <row r="85" spans="1:6" x14ac:dyDescent="0.2">
      <c r="A85" s="65"/>
      <c r="B85" s="66"/>
      <c r="C85" s="62"/>
      <c r="D85" s="67"/>
      <c r="E85" s="66"/>
      <c r="F85" s="67"/>
    </row>
    <row r="86" spans="1:6" x14ac:dyDescent="0.2">
      <c r="A86" s="65"/>
      <c r="B86" s="66"/>
      <c r="C86" s="62"/>
      <c r="D86" s="67"/>
      <c r="E86" s="66"/>
      <c r="F86" s="67"/>
    </row>
    <row r="87" spans="1:6" x14ac:dyDescent="0.2">
      <c r="A87" s="65"/>
      <c r="B87" s="66"/>
      <c r="C87" s="62"/>
      <c r="D87" s="67"/>
      <c r="E87" s="66"/>
      <c r="F87" s="67"/>
    </row>
    <row r="88" spans="1:6" x14ac:dyDescent="0.2">
      <c r="A88" s="65"/>
      <c r="B88" s="66"/>
      <c r="C88" s="62"/>
      <c r="D88" s="67"/>
      <c r="E88" s="66"/>
      <c r="F88" s="67"/>
    </row>
    <row r="89" spans="1:6" x14ac:dyDescent="0.2">
      <c r="A89" s="65"/>
      <c r="B89" s="66"/>
      <c r="C89" s="62"/>
      <c r="D89" s="67"/>
      <c r="E89" s="66"/>
      <c r="F89" s="67"/>
    </row>
    <row r="90" spans="1:6" x14ac:dyDescent="0.2">
      <c r="A90" s="65"/>
      <c r="B90" s="66"/>
      <c r="C90" s="62"/>
      <c r="D90" s="67"/>
      <c r="E90" s="66"/>
      <c r="F90" s="67"/>
    </row>
    <row r="91" spans="1:6" x14ac:dyDescent="0.2">
      <c r="A91" s="65"/>
      <c r="B91" s="66"/>
      <c r="C91" s="62"/>
      <c r="D91" s="67"/>
      <c r="E91" s="66"/>
      <c r="F91" s="67"/>
    </row>
    <row r="92" spans="1:6" x14ac:dyDescent="0.2">
      <c r="A92" s="65"/>
      <c r="B92" s="66"/>
      <c r="C92" s="62"/>
      <c r="D92" s="67"/>
      <c r="E92" s="66"/>
      <c r="F92" s="67"/>
    </row>
    <row r="93" spans="1:6" x14ac:dyDescent="0.2">
      <c r="A93" s="65"/>
      <c r="B93" s="66"/>
      <c r="C93" s="62"/>
      <c r="D93" s="67"/>
      <c r="E93" s="66"/>
      <c r="F93" s="67"/>
    </row>
    <row r="94" spans="1:6" x14ac:dyDescent="0.2">
      <c r="A94" s="65"/>
      <c r="B94" s="66"/>
      <c r="C94" s="62"/>
      <c r="D94" s="67"/>
      <c r="E94" s="66"/>
      <c r="F94" s="67"/>
    </row>
    <row r="95" spans="1:6" x14ac:dyDescent="0.2">
      <c r="A95" s="65"/>
      <c r="B95" s="66"/>
      <c r="C95" s="62"/>
      <c r="D95" s="67"/>
      <c r="E95" s="66"/>
      <c r="F95" s="67"/>
    </row>
    <row r="96" spans="1:6" x14ac:dyDescent="0.2">
      <c r="A96" s="65"/>
      <c r="B96" s="66"/>
      <c r="C96" s="62"/>
      <c r="D96" s="67"/>
      <c r="E96" s="66"/>
      <c r="F96" s="67"/>
    </row>
    <row r="97" spans="1:6" x14ac:dyDescent="0.2">
      <c r="A97" s="65"/>
      <c r="B97" s="66"/>
      <c r="C97" s="62"/>
      <c r="D97" s="67"/>
      <c r="E97" s="66"/>
      <c r="F97" s="67"/>
    </row>
    <row r="98" spans="1:6" x14ac:dyDescent="0.2">
      <c r="A98" s="65"/>
      <c r="B98" s="66"/>
      <c r="C98" s="62"/>
      <c r="D98" s="67"/>
      <c r="E98" s="66"/>
      <c r="F98" s="67"/>
    </row>
    <row r="99" spans="1:6" x14ac:dyDescent="0.2">
      <c r="A99" s="65"/>
      <c r="B99" s="66"/>
      <c r="C99" s="62"/>
      <c r="D99" s="67"/>
      <c r="E99" s="66"/>
      <c r="F99" s="67"/>
    </row>
    <row r="100" spans="1:6" x14ac:dyDescent="0.2">
      <c r="A100" s="65"/>
      <c r="B100" s="66"/>
      <c r="C100" s="62"/>
      <c r="D100" s="67"/>
      <c r="E100" s="66"/>
      <c r="F100" s="67"/>
    </row>
    <row r="101" spans="1:6" x14ac:dyDescent="0.2">
      <c r="A101" s="65"/>
      <c r="B101" s="66"/>
      <c r="C101" s="62"/>
      <c r="D101" s="67"/>
      <c r="E101" s="66"/>
      <c r="F101" s="67"/>
    </row>
  </sheetData>
  <sheetProtection algorithmName="SHA-512" hashValue="bkC5nHt9zEJaqZmfWEDKKFZk7dsTBIDn0XdLrxkkSnzXS4DAm0PD9FDxvMxBrdCAoygcArQ9RCtVysA6KdmeTw==" saltValue="A39maXXqun+zHaBCMwkVIg==" spinCount="100000" sheet="1" objects="1" scenarios="1"/>
  <mergeCells count="6">
    <mergeCell ref="A71:B71"/>
    <mergeCell ref="E29:F31"/>
    <mergeCell ref="A11:E11"/>
    <mergeCell ref="A14:E14"/>
    <mergeCell ref="A16:F16"/>
    <mergeCell ref="A17:F17"/>
  </mergeCells>
  <pageMargins left="0.70866141732283472" right="0.70866141732283472" top="0.74803149606299213" bottom="0.74803149606299213" header="0.31496062992125984" footer="0.31496062992125984"/>
  <pageSetup paperSize="9" scale="75" orientation="portrait" horizontalDpi="300" verticalDpi="300" r:id="rId1"/>
  <headerFooter>
    <oddFooter>&amp;LBijlage 5 Inschrijvingsstaat&amp;C19 november 2021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Inschrijvingsstaat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Floris Oosterhof</dc:creator>
  <cp:lastModifiedBy>Koenie Roorda - van Veen</cp:lastModifiedBy>
  <cp:lastPrinted>2021-11-18T13:43:11Z</cp:lastPrinted>
  <dcterms:created xsi:type="dcterms:W3CDTF">2021-11-12T12:54:46Z</dcterms:created>
  <dcterms:modified xsi:type="dcterms:W3CDTF">2025-10-18T15:48:58Z</dcterms:modified>
</cp:coreProperties>
</file>