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T:\2025\25-1678 Ondersteuning aanbesteding onderhoudscontracten\40_aanbesteding\04_Aanbestedingsleidraad\"/>
    </mc:Choice>
  </mc:AlternateContent>
  <xr:revisionPtr revIDLastSave="0" documentId="13_ncr:1_{EB4E445B-1920-4E2E-94B9-8A28425E7581}" xr6:coauthVersionLast="47" xr6:coauthVersionMax="47" xr10:uidLastSave="{00000000-0000-0000-0000-000000000000}"/>
  <bookViews>
    <workbookView xWindow="9510" yWindow="-90" windowWidth="19380" windowHeight="10260" xr2:uid="{00000000-000D-0000-FFFF-FFFF00000000}"/>
  </bookViews>
  <sheets>
    <sheet name="Prijzenblad" sheetId="1" r:id="rId1"/>
    <sheet name="Vaste prijs prevent. onderhoud" sheetId="2" r:id="rId2"/>
    <sheet name="Uurtarieven correct. onderhoud" sheetId="3" r:id="rId3"/>
    <sheet name="Projecttarieven en opslagen" sheetId="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 i="1" l="1"/>
  <c r="B22" i="1"/>
  <c r="B24" i="1" s="1"/>
  <c r="F144" i="2"/>
  <c r="E6" i="3"/>
  <c r="E7" i="3"/>
  <c r="E8" i="3"/>
  <c r="E9" i="3" l="1"/>
</calcChain>
</file>

<file path=xl/sharedStrings.xml><?xml version="1.0" encoding="utf-8"?>
<sst xmlns="http://schemas.openxmlformats.org/spreadsheetml/2006/main" count="595" uniqueCount="429">
  <si>
    <t>Gegevens inschrijver</t>
  </si>
  <si>
    <t>Invullen</t>
  </si>
  <si>
    <t>Naam inschrijver</t>
  </si>
  <si>
    <t>Adres</t>
  </si>
  <si>
    <t>Postcode en plaats</t>
  </si>
  <si>
    <t>KvK-nummer</t>
  </si>
  <si>
    <t>BTW-nummer</t>
  </si>
  <si>
    <t>Contactpersoon</t>
  </si>
  <si>
    <t>Telefoon</t>
  </si>
  <si>
    <t>E-mail</t>
  </si>
  <si>
    <t>Datum</t>
  </si>
  <si>
    <t>Handtekening</t>
  </si>
  <si>
    <t>Nr</t>
  </si>
  <si>
    <t>Gebouw</t>
  </si>
  <si>
    <t>Jaarprijs preventief onderhoud (€ excl. btw)</t>
  </si>
  <si>
    <t>Opmerkingen</t>
  </si>
  <si>
    <t>Categorie</t>
  </si>
  <si>
    <t>Omschrijving</t>
  </si>
  <si>
    <t>Uurtarief (€ excl. btw)</t>
  </si>
  <si>
    <t>A</t>
  </si>
  <si>
    <t>B</t>
  </si>
  <si>
    <t>C</t>
  </si>
  <si>
    <t>Weekenden/feestdagen</t>
  </si>
  <si>
    <t>Totale inschrijfsom voor beoordeling (€ excl. btw)</t>
  </si>
  <si>
    <t>Fictief aantal uren per jaar</t>
  </si>
  <si>
    <t>Totaal</t>
  </si>
  <si>
    <t>Totaal fictieve inschrijfsom correctief onderhoud per jaar</t>
  </si>
  <si>
    <t>Markt</t>
  </si>
  <si>
    <t>Werkdagen (ma t/m vr) 06:00–19:00</t>
  </si>
  <si>
    <t>Werkdagen (ma t/m vr) 19:00–06:00</t>
  </si>
  <si>
    <t>Gymzaal America</t>
  </si>
  <si>
    <t>Gerard Smuldersstraat</t>
  </si>
  <si>
    <t>Objectcode</t>
  </si>
  <si>
    <t>AME002</t>
  </si>
  <si>
    <t>BRV005</t>
  </si>
  <si>
    <t>BMV Broekhuizenvorst</t>
  </si>
  <si>
    <t>Schoolstraat</t>
  </si>
  <si>
    <t>BRV006-1</t>
  </si>
  <si>
    <t>Kinderopvang (BMV Broekhuizenvorst)</t>
  </si>
  <si>
    <t>GRU003</t>
  </si>
  <si>
    <t>t Haeren</t>
  </si>
  <si>
    <t>Irenestraat</t>
  </si>
  <si>
    <t>HOR001</t>
  </si>
  <si>
    <t>Gemeentewerken Horst</t>
  </si>
  <si>
    <t>Americaanseweg</t>
  </si>
  <si>
    <t>Plaats</t>
  </si>
  <si>
    <t>America</t>
  </si>
  <si>
    <t>Broekhuizenvorst</t>
  </si>
  <si>
    <t>Grubbenvorst</t>
  </si>
  <si>
    <t>Horst</t>
  </si>
  <si>
    <t>HOR005</t>
  </si>
  <si>
    <t>OJC Niks</t>
  </si>
  <si>
    <t>Dooigaardstraat</t>
  </si>
  <si>
    <t>HOR008</t>
  </si>
  <si>
    <t>t Gasthoes Cultureel Centrum</t>
  </si>
  <si>
    <t>Gasthuisstraat</t>
  </si>
  <si>
    <t>HOR010</t>
  </si>
  <si>
    <t>Sportaccomodatie Kleinhorst</t>
  </si>
  <si>
    <t>HOR012-1</t>
  </si>
  <si>
    <t>Junoir College (v.o)</t>
  </si>
  <si>
    <t>Gebr. Van Doornelaan</t>
  </si>
  <si>
    <t>HOR024</t>
  </si>
  <si>
    <t>De Berkel Zwembad</t>
  </si>
  <si>
    <t>Kranestraat</t>
  </si>
  <si>
    <t>HOR028</t>
  </si>
  <si>
    <t>Sporthal de Berkel</t>
  </si>
  <si>
    <t>Linnenstraat</t>
  </si>
  <si>
    <t>HOR033</t>
  </si>
  <si>
    <t>Gymzaal Horst</t>
  </si>
  <si>
    <t>Pr Marijkestraat</t>
  </si>
  <si>
    <t>HOR036-1</t>
  </si>
  <si>
    <t>Oude Raadhuis</t>
  </si>
  <si>
    <t>Steenstraat</t>
  </si>
  <si>
    <t>HOR043</t>
  </si>
  <si>
    <t>Gemeentehuis Horst</t>
  </si>
  <si>
    <t xml:space="preserve">Wilhelminaplein </t>
  </si>
  <si>
    <t>HOR125</t>
  </si>
  <si>
    <t>VM Politiebureau</t>
  </si>
  <si>
    <t>Venrayseweg</t>
  </si>
  <si>
    <t>LOT003-1</t>
  </si>
  <si>
    <t>De Smetenhof</t>
  </si>
  <si>
    <t>Lottum</t>
  </si>
  <si>
    <t>LOT008</t>
  </si>
  <si>
    <t>Brandweerkazerne Lottum</t>
  </si>
  <si>
    <t>Zandterweg</t>
  </si>
  <si>
    <t>MER004</t>
  </si>
  <si>
    <t>t Brugeind</t>
  </si>
  <si>
    <t>De Leeuwerik</t>
  </si>
  <si>
    <t>Meerlo</t>
  </si>
  <si>
    <t>MER005</t>
  </si>
  <si>
    <t>Brandweerkazerne Meerlo</t>
  </si>
  <si>
    <t>Dorpbroekstraat</t>
  </si>
  <si>
    <t>MET003-1</t>
  </si>
  <si>
    <t>De Eendracht (windmolen)</t>
  </si>
  <si>
    <t>Schadijkerweg</t>
  </si>
  <si>
    <t>Meterik</t>
  </si>
  <si>
    <t>SEV007</t>
  </si>
  <si>
    <t>De Wingerd Cultureel Centrum</t>
  </si>
  <si>
    <t>Maasbreeseweg</t>
  </si>
  <si>
    <t>Sevenum</t>
  </si>
  <si>
    <t>SEV008</t>
  </si>
  <si>
    <t>De Kruisweide</t>
  </si>
  <si>
    <t>SEV011</t>
  </si>
  <si>
    <t>Kindcentrum Sevenum</t>
  </si>
  <si>
    <t>Raadhuisplein</t>
  </si>
  <si>
    <t>Bouwwerk</t>
  </si>
  <si>
    <t>AME005-2</t>
  </si>
  <si>
    <t>Ooorlogmonument America</t>
  </si>
  <si>
    <t>AME010-1</t>
  </si>
  <si>
    <t>Kiosk America</t>
  </si>
  <si>
    <t>Pastoor Jeukenstraat</t>
  </si>
  <si>
    <t>AME011-2</t>
  </si>
  <si>
    <t>Pomp America</t>
  </si>
  <si>
    <t>AME012-1</t>
  </si>
  <si>
    <t>Beukenhof, openlucht theater</t>
  </si>
  <si>
    <t>Wouterstraat</t>
  </si>
  <si>
    <t>GRI001-2</t>
  </si>
  <si>
    <t>Griendtsveenseweg</t>
  </si>
  <si>
    <t>Apostelweg</t>
  </si>
  <si>
    <t>Griendtsveen</t>
  </si>
  <si>
    <t>Waterpomp Griendtsveen</t>
  </si>
  <si>
    <t>GRI002-2</t>
  </si>
  <si>
    <t>Helenaveenseweg</t>
  </si>
  <si>
    <t>GRI007-2</t>
  </si>
  <si>
    <t>GRI008-2</t>
  </si>
  <si>
    <t>GRI009-2</t>
  </si>
  <si>
    <t>Spagnumweg</t>
  </si>
  <si>
    <t>GRU013-1</t>
  </si>
  <si>
    <t>Muziekkiosk Grubbenvorst</t>
  </si>
  <si>
    <t>Past. Vullinghsplein</t>
  </si>
  <si>
    <t>GRU015-1</t>
  </si>
  <si>
    <t>Bushalte Grubbenvorst</t>
  </si>
  <si>
    <t>Venloseweg</t>
  </si>
  <si>
    <t>HOR025-2</t>
  </si>
  <si>
    <t>Pomp Horst</t>
  </si>
  <si>
    <t>Wilhelminaplein (bij nr.</t>
  </si>
  <si>
    <t>HOR038-1</t>
  </si>
  <si>
    <t>Nachtverblijf dieren Kasteelse Bossen</t>
  </si>
  <si>
    <t>Pomp Horst (objecten lambertusplein)</t>
  </si>
  <si>
    <t>Lambertusplein</t>
  </si>
  <si>
    <t>HOR042-2</t>
  </si>
  <si>
    <t>HOR119-1</t>
  </si>
  <si>
    <t>Twistertoren</t>
  </si>
  <si>
    <t>Gebr. van Doornelaan</t>
  </si>
  <si>
    <t>MEL005-2</t>
  </si>
  <si>
    <t>Ruïne aan het Vlasven (incl. waterpartij)</t>
  </si>
  <si>
    <t>Past. Teeuwenstraat</t>
  </si>
  <si>
    <t>Melderslo</t>
  </si>
  <si>
    <t>Monument</t>
  </si>
  <si>
    <t>AME014-2</t>
  </si>
  <si>
    <t>Vreemde Vogels</t>
  </si>
  <si>
    <t>Wouterstraat / Putweg</t>
  </si>
  <si>
    <t>AME015-2</t>
  </si>
  <si>
    <t>Den Trufstèker</t>
  </si>
  <si>
    <t>Nusseleinstraat / Schiksedijk</t>
  </si>
  <si>
    <t>BRV010-2</t>
  </si>
  <si>
    <t>Het gebonden figuur</t>
  </si>
  <si>
    <t>Op de spekt / Op de kamp</t>
  </si>
  <si>
    <t>Vliegtuigmonument</t>
  </si>
  <si>
    <t>Zeelberg / Ganzenkampstraat</t>
  </si>
  <si>
    <t>BRV011-2</t>
  </si>
  <si>
    <t>BRV012-2</t>
  </si>
  <si>
    <t>Broekstraat / Op de spekt</t>
  </si>
  <si>
    <t>EVR003-2</t>
  </si>
  <si>
    <t>Borstbeeld v. Eerd</t>
  </si>
  <si>
    <t>t.o Smelentos</t>
  </si>
  <si>
    <t>Evertsoord</t>
  </si>
  <si>
    <t>EVR004-2</t>
  </si>
  <si>
    <t>Paterstraat (26a - 28)</t>
  </si>
  <si>
    <t>Paterstraat</t>
  </si>
  <si>
    <t>Groeikracht</t>
  </si>
  <si>
    <t>St. Barbarastraat / Pastoor Hendriksstraat</t>
  </si>
  <si>
    <t>GRU019-2</t>
  </si>
  <si>
    <t>Asperges</t>
  </si>
  <si>
    <t>Urulinenpark</t>
  </si>
  <si>
    <t>GRU020-2</t>
  </si>
  <si>
    <t>Melkende non</t>
  </si>
  <si>
    <t>Kloosterstraat / Urselinepark</t>
  </si>
  <si>
    <t>GRU021-2</t>
  </si>
  <si>
    <t>Poortwachters</t>
  </si>
  <si>
    <t>Kloosterstraat</t>
  </si>
  <si>
    <t>GRU022-2</t>
  </si>
  <si>
    <t>Danseressen op sokkel</t>
  </si>
  <si>
    <t>Lottumseweg / woonzorgcomplex Grootoord</t>
  </si>
  <si>
    <t>GRU023-2</t>
  </si>
  <si>
    <t>Boodschappentas</t>
  </si>
  <si>
    <t>GRU024-2</t>
  </si>
  <si>
    <t>Pastoor Vullingsplein</t>
  </si>
  <si>
    <t>GRU025-2</t>
  </si>
  <si>
    <t>Doedelzakspeler</t>
  </si>
  <si>
    <t>rotonde Molenveld</t>
  </si>
  <si>
    <t>HEG007-2</t>
  </si>
  <si>
    <t>Haan</t>
  </si>
  <si>
    <t>rotonde Stationstraat / Past. Debeijestraat</t>
  </si>
  <si>
    <t>Hegelsom</t>
  </si>
  <si>
    <t>HEG008-2</t>
  </si>
  <si>
    <t>Kippen op bonenstaken</t>
  </si>
  <si>
    <t>St. Hubertusplein</t>
  </si>
  <si>
    <t>ronzentuim Kasteelse Bossen</t>
  </si>
  <si>
    <t>Drie gratiën</t>
  </si>
  <si>
    <t>HOR055-2</t>
  </si>
  <si>
    <t>HOR056-2</t>
  </si>
  <si>
    <t>Resident Jan van eechoud</t>
  </si>
  <si>
    <t>Jan van Eechoudstraat</t>
  </si>
  <si>
    <t>HOR057-2</t>
  </si>
  <si>
    <t>Ruisende bloem</t>
  </si>
  <si>
    <t>HOR058-2</t>
  </si>
  <si>
    <t>Kind met twee duiven</t>
  </si>
  <si>
    <t>De peelhorst gebr. Van Doornelaan</t>
  </si>
  <si>
    <t>HOR059-2</t>
  </si>
  <si>
    <t>Levensvreugde</t>
  </si>
  <si>
    <t>Schutroedeplein</t>
  </si>
  <si>
    <t>HOR060-2</t>
  </si>
  <si>
    <t>Geborgen samen</t>
  </si>
  <si>
    <t>Van der Horstplein</t>
  </si>
  <si>
    <t>HOR061-2</t>
  </si>
  <si>
    <t>Vijf elementen in beweging</t>
  </si>
  <si>
    <t>Jacob Merlostraat</t>
  </si>
  <si>
    <t>HOR062-2</t>
  </si>
  <si>
    <t>Paard</t>
  </si>
  <si>
    <t>Wilhelminaplein</t>
  </si>
  <si>
    <t>HOR063-2</t>
  </si>
  <si>
    <t>D'n Dreumel</t>
  </si>
  <si>
    <t>Veemarkt</t>
  </si>
  <si>
    <t>HOR064-2</t>
  </si>
  <si>
    <t>Linnengarens drogen</t>
  </si>
  <si>
    <t>Kantfabriek Americaanseweg</t>
  </si>
  <si>
    <t>HOR065-2</t>
  </si>
  <si>
    <t>Zonnevogel</t>
  </si>
  <si>
    <t>rotonde Venloseweg / van Douverenstraat</t>
  </si>
  <si>
    <t>HOR066-2</t>
  </si>
  <si>
    <t>De barmhartige Samaritaan</t>
  </si>
  <si>
    <t>van de Meerendonkstraat</t>
  </si>
  <si>
    <t>HOR067-2</t>
  </si>
  <si>
    <t>Zorgen en verzorgd worden</t>
  </si>
  <si>
    <t>Berkele Heemvan den Meerendonkstraat</t>
  </si>
  <si>
    <t>HOR069-2</t>
  </si>
  <si>
    <t>Hôrster hundje</t>
  </si>
  <si>
    <t>st. Lambertusplein</t>
  </si>
  <si>
    <t>HOR070-2</t>
  </si>
  <si>
    <t>Fontein</t>
  </si>
  <si>
    <t>Sint Lambertusplein</t>
  </si>
  <si>
    <t>KRN008-2</t>
  </si>
  <si>
    <t>t.o. cafe Ummenthun</t>
  </si>
  <si>
    <t>Kronenberg</t>
  </si>
  <si>
    <t>LOT011-2</t>
  </si>
  <si>
    <t>De ontmoeting</t>
  </si>
  <si>
    <t>MEL008-2</t>
  </si>
  <si>
    <t>Verbondenheid</t>
  </si>
  <si>
    <t>Meerlosebaan / Horsterweg</t>
  </si>
  <si>
    <t>MEL009-2</t>
  </si>
  <si>
    <t>geen titel</t>
  </si>
  <si>
    <t>Rector Mulderstraat</t>
  </si>
  <si>
    <t>MEL010-2</t>
  </si>
  <si>
    <t>Lancaster monument</t>
  </si>
  <si>
    <t>Vlasvenstraat / Meldersloseweg</t>
  </si>
  <si>
    <t>MER014-2</t>
  </si>
  <si>
    <t>Roedel honden</t>
  </si>
  <si>
    <t>Kapel van St. Goar</t>
  </si>
  <si>
    <t>HOR068-2</t>
  </si>
  <si>
    <t>De Peelkabouters van Horst</t>
  </si>
  <si>
    <t>Kerkstraat</t>
  </si>
  <si>
    <t>MET008-2</t>
  </si>
  <si>
    <t>Drie vrouwen</t>
  </si>
  <si>
    <t>St. Jansstraat</t>
  </si>
  <si>
    <t>MET009-2</t>
  </si>
  <si>
    <t>Rector de Fauwestraat</t>
  </si>
  <si>
    <t>SEV025-2</t>
  </si>
  <si>
    <t>Peelstraat (49)</t>
  </si>
  <si>
    <t>Peelstraat</t>
  </si>
  <si>
    <t>SEV026-2</t>
  </si>
  <si>
    <t>Americaanseweg (64)</t>
  </si>
  <si>
    <t>SEV027-2</t>
  </si>
  <si>
    <t>Toverland</t>
  </si>
  <si>
    <t>rotonde Middenpeelweg</t>
  </si>
  <si>
    <t>SEV028-2</t>
  </si>
  <si>
    <t>Paardenbeeld</t>
  </si>
  <si>
    <t>Wingerd</t>
  </si>
  <si>
    <t>SEV029-2</t>
  </si>
  <si>
    <t>Put</t>
  </si>
  <si>
    <t>SEV030-2</t>
  </si>
  <si>
    <t>Het Ghana monument</t>
  </si>
  <si>
    <t>Ghanaplein</t>
  </si>
  <si>
    <t>SEV031-2</t>
  </si>
  <si>
    <t>Fonteinen</t>
  </si>
  <si>
    <t>Gemeentehuis/raadhuisplein</t>
  </si>
  <si>
    <t>SEV032-2</t>
  </si>
  <si>
    <t>Grote stenen rotsen</t>
  </si>
  <si>
    <t>Raadhuisstraat (</t>
  </si>
  <si>
    <t>SEV033-2</t>
  </si>
  <si>
    <t>Bankje met muur</t>
  </si>
  <si>
    <t>Steinhagenstraat</t>
  </si>
  <si>
    <t>SEV034-2</t>
  </si>
  <si>
    <t>Ooorlogsmoment Propeller</t>
  </si>
  <si>
    <t>De Donckstraat (</t>
  </si>
  <si>
    <t>SEV035-2</t>
  </si>
  <si>
    <t>Markt (</t>
  </si>
  <si>
    <t>SEV036-2</t>
  </si>
  <si>
    <t>D'n Ezel</t>
  </si>
  <si>
    <t>SEV037-2</t>
  </si>
  <si>
    <t>Ijzeren platen monument</t>
  </si>
  <si>
    <t>Past. Vullingsstraat (</t>
  </si>
  <si>
    <t>SEV038-2</t>
  </si>
  <si>
    <t>Kunstwerk Marijke Cieraad</t>
  </si>
  <si>
    <t>SWL004-2</t>
  </si>
  <si>
    <t>De Howerkist</t>
  </si>
  <si>
    <t>Plein. Mgr. Aertsstraat</t>
  </si>
  <si>
    <t>Swolgen</t>
  </si>
  <si>
    <t>TIE008-2</t>
  </si>
  <si>
    <t>Oorlogsmonument Hanna van de Voort</t>
  </si>
  <si>
    <t>Hanna van de Voortplein</t>
  </si>
  <si>
    <t>Tienray</t>
  </si>
  <si>
    <t>Evenementen</t>
  </si>
  <si>
    <t>AME016-2</t>
  </si>
  <si>
    <t>evenementenkast water</t>
  </si>
  <si>
    <t>Pastoor Jeukenstraat tegen gevel woning Nusseleinstraat nr.</t>
  </si>
  <si>
    <t>AME017-2</t>
  </si>
  <si>
    <t>evenementenkast elektra</t>
  </si>
  <si>
    <t>BRH004-2</t>
  </si>
  <si>
    <t>Meterkast</t>
  </si>
  <si>
    <t>Veerweg tegel muur begraafplaats (Kerkhofstraat 2 ongenummerd)</t>
  </si>
  <si>
    <t>BRH005-2</t>
  </si>
  <si>
    <t>Monniksput (Hoogstraat 1 ongenummerd)</t>
  </si>
  <si>
    <t>BRV013-2</t>
  </si>
  <si>
    <t>Kerkstraat tegen gevel Koetshuis</t>
  </si>
  <si>
    <t xml:space="preserve">Broekhuizen </t>
  </si>
  <si>
    <t>Broekhuizen</t>
  </si>
  <si>
    <t>BRV014-2</t>
  </si>
  <si>
    <t>Kerkstraat 38 (op terrein van de skatebaan</t>
  </si>
  <si>
    <t>Lavendellaan nabij parkeerplaats Jeugdhuis Lavendellaan</t>
  </si>
  <si>
    <t>GRU026-2</t>
  </si>
  <si>
    <t>Pastoor Vulinghspelin nabij kiosk</t>
  </si>
  <si>
    <t>GRU027-2</t>
  </si>
  <si>
    <t>Kloosterstraat (vlakbij de Veestraat) Kloosterstraat 1 ongenummerd)</t>
  </si>
  <si>
    <t>Pastoor Vulinghsplein nabij kiosk (Dorpsstraat 2 ongenummerd(</t>
  </si>
  <si>
    <t>Tienrayseweg 2 Ingang Kasteellaan</t>
  </si>
  <si>
    <t>Horsterdijk 1, Broekhuizerweg 1</t>
  </si>
  <si>
    <t>Americaanseweg 43 &amp; 43a</t>
  </si>
  <si>
    <t>GRU028-2</t>
  </si>
  <si>
    <t>HEG009-2</t>
  </si>
  <si>
    <t>hoek Hubertusstraat en Kogelstraat (kogelstraat 1 ongenummerd)</t>
  </si>
  <si>
    <t>HOR071-2</t>
  </si>
  <si>
    <t>HOR072-2</t>
  </si>
  <si>
    <t>Wilhelminaplein nabij pomp huis nr.</t>
  </si>
  <si>
    <t>HOR073-2</t>
  </si>
  <si>
    <t>Kerkstraat nabij nr. 6 t.o. Etos</t>
  </si>
  <si>
    <t>HOR074-2</t>
  </si>
  <si>
    <t>Wilhelminaplein 6 (gevelkraan, enkele kraan, watermeter van gemeentehuis)</t>
  </si>
  <si>
    <t>HOR075-2</t>
  </si>
  <si>
    <t>Herenbosweg op evenemententerrein nabij huisnr.</t>
  </si>
  <si>
    <t>HOR076-2</t>
  </si>
  <si>
    <t>Venrayseweg op parkeerplaats rechts langs Anco Venrayseweg</t>
  </si>
  <si>
    <t>HOR077-2</t>
  </si>
  <si>
    <t>Kiosk Strandbad</t>
  </si>
  <si>
    <t>HOR078-2</t>
  </si>
  <si>
    <t>Wilhelminaplein 6 gemeentehuis infobord</t>
  </si>
  <si>
    <t>HOR079-2</t>
  </si>
  <si>
    <t>Steenstraat tegen zijgevel huis nr.</t>
  </si>
  <si>
    <t>HOR080-2</t>
  </si>
  <si>
    <t>Sint Lambertusplein tegen gevel kerk</t>
  </si>
  <si>
    <t>HOR081-2</t>
  </si>
  <si>
    <t>Kerkstraat tegen gevel Kerkstraat nr.</t>
  </si>
  <si>
    <t>HOR082-2</t>
  </si>
  <si>
    <t>Tienrayseweg bij kiosk strandbad Parkhotel (Tienrayseweg</t>
  </si>
  <si>
    <t>HOR083-2</t>
  </si>
  <si>
    <t>Herenbosweg op evenemententerrein nabij huisnr. 5 / ruiterterrein</t>
  </si>
  <si>
    <t>HOR084-2</t>
  </si>
  <si>
    <t>Venrayseweg op parkeerplaats rechts langs Anco Venrayseweg 14 (Witteburgweg 1 ongenummerd)</t>
  </si>
  <si>
    <t>HOR085-2</t>
  </si>
  <si>
    <t>Kasteel ter Horst</t>
  </si>
  <si>
    <t>HOR113-2</t>
  </si>
  <si>
    <t>KRN009-2</t>
  </si>
  <si>
    <t>de Hees op plein bij fontein t.o. woning de Hees nr.</t>
  </si>
  <si>
    <t>KRN010-2</t>
  </si>
  <si>
    <t>LOT012-2</t>
  </si>
  <si>
    <t>Markt t.o. woning Markt nr. 6 Markt 0 (WML) (watermeter in plantsoen)</t>
  </si>
  <si>
    <t>LOT013-2</t>
  </si>
  <si>
    <t>Markt woning Markt nr.</t>
  </si>
  <si>
    <t>LOT014-2</t>
  </si>
  <si>
    <t>Markt tegen gevel woning Markt nr.</t>
  </si>
  <si>
    <t>MEL012-2</t>
  </si>
  <si>
    <t>op hoek Lochtstraat / Rector Mulderstraat (watermeter langs bladkorf in put)</t>
  </si>
  <si>
    <t>MEL013-2</t>
  </si>
  <si>
    <t>MEL011-2</t>
  </si>
  <si>
    <t>Rector Mulderstraat op plein voor kerk</t>
  </si>
  <si>
    <t>Rector Mulderstraat op plein school nabij huis nr.</t>
  </si>
  <si>
    <t>Melderso</t>
  </si>
  <si>
    <t>MER015-2</t>
  </si>
  <si>
    <t>van Hatzfeldtstraat 5864 AH Meerlo</t>
  </si>
  <si>
    <t>MET010-2</t>
  </si>
  <si>
    <t>St. Jansstraat tegen gevel kerk t.o. huisnr.</t>
  </si>
  <si>
    <t>SEV039-2</t>
  </si>
  <si>
    <t>Sportveld</t>
  </si>
  <si>
    <t>SEV040-2</t>
  </si>
  <si>
    <t>Marktplein nabij waterpartij in put (kerk)</t>
  </si>
  <si>
    <t>SEV041-2</t>
  </si>
  <si>
    <t>Raadhuisplein op parkeerplaats tegen scheidingsmuur van de kerk</t>
  </si>
  <si>
    <t xml:space="preserve">Functieomschrijving </t>
  </si>
  <si>
    <t>Werkvoorbereider/engineer</t>
  </si>
  <si>
    <t>Calculator/kostendeskundige</t>
  </si>
  <si>
    <t>BIM moduleur</t>
  </si>
  <si>
    <t>Projecttarieven en opslagen</t>
  </si>
  <si>
    <t>In de geel gearceerde velden vult Inschrijver in: het opslagpercentage en het uurtarief.</t>
  </si>
  <si>
    <t>Staartkosten</t>
  </si>
  <si>
    <t>Coordinatiekosten</t>
  </si>
  <si>
    <t>Algemene kosten</t>
  </si>
  <si>
    <t>Winst &amp; risico</t>
  </si>
  <si>
    <t>Inschrijver verklaart deze Inschrijving te doen overeenkomstig de bepalingen van de gewijzigde Aanbestedingswet 2012 en met inachtneming van de bepalingen en de gegevens zoals deze zijn omschreven in alle voor de Inschrijving op deze Aanbestedingsprocedure relevante stukken.</t>
  </si>
  <si>
    <t>Prijzenblad – Preventief en correctief onderhoud werktuigbouwkundig – Gemeente Horst aan de Maas</t>
  </si>
  <si>
    <t>Projectleider Werktuigbouwkundig</t>
  </si>
  <si>
    <t>Vaste prijs preventief onderhoud</t>
  </si>
  <si>
    <t>Totaal jaarbedrag preventief onderhoud</t>
  </si>
  <si>
    <t>Uurtarieven correctief onderhoud</t>
  </si>
  <si>
    <t>Toelichting: Bovengenoemde uurtarieven worden contractueel vastgelegd in de Overeenkomst.</t>
  </si>
  <si>
    <t>Inschrijver verklaart zich door ondertekening van dit formulier bereid het planmatig- en investeringsonderhoud uit te voeren op basis van onderstaande opslagpercentages (Staartkosten) en uurtarieven. Zowel de opgegeven opslagpercentages (staartkosten) als de uurtarieven worden contractueel vastgelegd in de Overeenkomst.</t>
  </si>
  <si>
    <r>
      <t>Percentage</t>
    </r>
    <r>
      <rPr>
        <b/>
        <vertAlign val="superscript"/>
        <sz val="11"/>
        <color theme="0"/>
        <rFont val="Calibri"/>
        <family val="2"/>
        <scheme val="minor"/>
      </rPr>
      <t>1</t>
    </r>
  </si>
  <si>
    <t>Uurtarief²</t>
  </si>
  <si>
    <t>Voorman Werktuigbouwkundig</t>
  </si>
  <si>
    <t>Uitvoerder Werktuigbouwkundig</t>
  </si>
  <si>
    <t>Samenvatting fictieve inschrijfsom</t>
  </si>
  <si>
    <t>Totaal jaarbedrag preventief (tab 'Vaste prijs preventief onderhoud')</t>
  </si>
  <si>
    <t>Totaal jaarbedrag correctief (tab 'Uurtarieven correctief onderhoud')</t>
  </si>
  <si>
    <t>In de geel gearceerde velden vult Inschrijver in: de gegevens van de Inschrijver.</t>
  </si>
  <si>
    <r>
      <t>In de geel gearceerde velden vult Inschrijver in: de jaarprijs preventief onderhoud (</t>
    </r>
    <r>
      <rPr>
        <sz val="11"/>
        <color theme="1"/>
        <rFont val="Aptos Narrow"/>
        <family val="2"/>
      </rPr>
      <t>€</t>
    </r>
    <r>
      <rPr>
        <sz val="11"/>
        <color theme="1"/>
        <rFont val="Calibri"/>
        <family val="2"/>
      </rPr>
      <t xml:space="preserve"> excl. btw)</t>
    </r>
    <r>
      <rPr>
        <sz val="11"/>
        <color theme="1"/>
        <rFont val="Calibri"/>
        <family val="2"/>
        <scheme val="minor"/>
      </rPr>
      <t>.</t>
    </r>
  </si>
  <si>
    <r>
      <t>In de geel gearceerde velden vult Inschrijver in: het uurtarief correctief onderhoud (</t>
    </r>
    <r>
      <rPr>
        <sz val="11"/>
        <color theme="1"/>
        <rFont val="Aptos Narrow"/>
        <family val="2"/>
      </rPr>
      <t>€</t>
    </r>
    <r>
      <rPr>
        <sz val="11"/>
        <color theme="1"/>
        <rFont val="Calibri"/>
        <family val="2"/>
      </rPr>
      <t xml:space="preserve"> excl. btw)</t>
    </r>
    <r>
      <rPr>
        <sz val="11"/>
        <color theme="1"/>
        <rFont val="Calibri"/>
        <family val="2"/>
        <scheme val="minor"/>
      </rPr>
      <t>.</t>
    </r>
  </si>
  <si>
    <t>(Fictieve) onderhoudskosten per jaar</t>
  </si>
  <si>
    <t>NB: Projecttarieven en opslagen worden contractueel vastgelegd maar tellen niet mee in de prijsbeoordeling.</t>
  </si>
  <si>
    <r>
      <t>1</t>
    </r>
    <r>
      <rPr>
        <sz val="11"/>
        <color theme="1"/>
        <rFont val="Calibri"/>
        <family val="2"/>
        <scheme val="minor"/>
      </rPr>
      <t xml:space="preserve"> Opslagpercentage in te vullen als bedoeld in paragraaf</t>
    </r>
    <r>
      <rPr>
        <sz val="11"/>
        <color rgb="FFFF0000"/>
        <rFont val="Calibri"/>
        <family val="2"/>
        <scheme val="minor"/>
      </rPr>
      <t xml:space="preserve"> </t>
    </r>
    <r>
      <rPr>
        <sz val="11"/>
        <rFont val="Calibri"/>
        <family val="2"/>
        <scheme val="minor"/>
      </rPr>
      <t>2.7</t>
    </r>
    <r>
      <rPr>
        <sz val="11"/>
        <color rgb="FFFF0000"/>
        <rFont val="Calibri"/>
        <family val="2"/>
        <scheme val="minor"/>
      </rPr>
      <t xml:space="preserve"> </t>
    </r>
    <r>
      <rPr>
        <sz val="11"/>
        <color theme="1"/>
        <rFont val="Calibri"/>
        <family val="2"/>
        <scheme val="minor"/>
      </rPr>
      <t>van de Aanbestedingsleidraad.</t>
    </r>
  </si>
  <si>
    <r>
      <t>² Uurtarief in te vullen als bedoeld in paragraaf</t>
    </r>
    <r>
      <rPr>
        <sz val="11"/>
        <color rgb="FFFF0000"/>
        <rFont val="Calibri"/>
        <family val="2"/>
        <scheme val="minor"/>
      </rPr>
      <t xml:space="preserve"> </t>
    </r>
    <r>
      <rPr>
        <sz val="11"/>
        <rFont val="Calibri"/>
        <family val="2"/>
        <scheme val="minor"/>
      </rPr>
      <t>2.7</t>
    </r>
    <r>
      <rPr>
        <sz val="11"/>
        <color rgb="FFFF0000"/>
        <rFont val="Calibri"/>
        <family val="2"/>
        <scheme val="minor"/>
      </rPr>
      <t xml:space="preserve"> </t>
    </r>
    <r>
      <rPr>
        <sz val="11"/>
        <color theme="1"/>
        <rFont val="Calibri"/>
        <family val="2"/>
        <scheme val="minor"/>
      </rPr>
      <t>van de Aanbestedingsleidraad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</si>
</sst>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x14ac:knownFonts="1">
    <font>
      <sz val="11"/>
      <color theme="1"/>
      <name val="Calibri"/>
      <family val="2"/>
      <scheme val="minor"/>
    </font>
    <font>
      <b/>
      <sz val="11"/>
      <name val="Calibri"/>
      <family val="2"/>
    </font>
    <font>
      <sz val="11"/>
      <color theme="1"/>
      <name val="Calibri"/>
      <family val="2"/>
      <scheme val="minor"/>
    </font>
    <font>
      <b/>
      <sz val="11"/>
      <color theme="1"/>
      <name val="Calibri"/>
      <family val="2"/>
      <scheme val="minor"/>
    </font>
    <font>
      <i/>
      <sz val="11"/>
      <color theme="1"/>
      <name val="Calibri"/>
      <family val="2"/>
      <scheme val="minor"/>
    </font>
    <font>
      <b/>
      <sz val="11"/>
      <color theme="0"/>
      <name val="Calibri"/>
      <family val="2"/>
      <scheme val="minor"/>
    </font>
    <font>
      <sz val="11"/>
      <color rgb="FFFF0000"/>
      <name val="Calibri"/>
      <family val="2"/>
      <scheme val="minor"/>
    </font>
    <font>
      <vertAlign val="superscript"/>
      <sz val="11"/>
      <color theme="1"/>
      <name val="Calibri"/>
      <family val="2"/>
      <scheme val="minor"/>
    </font>
    <font>
      <b/>
      <sz val="11"/>
      <color theme="0"/>
      <name val="Calibri"/>
      <family val="2"/>
    </font>
    <font>
      <b/>
      <sz val="14"/>
      <color theme="0"/>
      <name val="Calibri"/>
      <family val="2"/>
    </font>
    <font>
      <b/>
      <sz val="11"/>
      <name val="Calibri"/>
      <family val="2"/>
      <scheme val="minor"/>
    </font>
    <font>
      <b/>
      <sz val="14"/>
      <color theme="0"/>
      <name val="Calibri"/>
      <family val="2"/>
      <scheme val="minor"/>
    </font>
    <font>
      <b/>
      <vertAlign val="superscript"/>
      <sz val="11"/>
      <color theme="0"/>
      <name val="Calibri"/>
      <family val="2"/>
      <scheme val="minor"/>
    </font>
    <font>
      <sz val="11"/>
      <color theme="1"/>
      <name val="Calibri"/>
      <family val="2"/>
    </font>
    <font>
      <sz val="11"/>
      <color theme="1"/>
      <name val="Aptos Narrow"/>
      <family val="2"/>
    </font>
    <font>
      <sz val="11"/>
      <name val="Calibri"/>
      <family val="2"/>
      <scheme val="minor"/>
    </font>
  </fonts>
  <fills count="5">
    <fill>
      <patternFill patternType="none"/>
    </fill>
    <fill>
      <patternFill patternType="gray125"/>
    </fill>
    <fill>
      <patternFill patternType="solid">
        <fgColor rgb="FFFFFFCC"/>
        <bgColor indexed="64"/>
      </patternFill>
    </fill>
    <fill>
      <patternFill patternType="solid">
        <fgColor rgb="FF1F497D"/>
        <bgColor indexed="64"/>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44" fontId="2" fillId="0" borderId="0" applyFont="0" applyFill="0" applyBorder="0" applyAlignment="0" applyProtection="0"/>
    <xf numFmtId="9" fontId="2" fillId="0" borderId="0" applyFont="0" applyFill="0" applyBorder="0" applyAlignment="0" applyProtection="0"/>
  </cellStyleXfs>
  <cellXfs count="38">
    <xf numFmtId="0" fontId="0" fillId="0" borderId="0" xfId="0"/>
    <xf numFmtId="0" fontId="1" fillId="0" borderId="0" xfId="0" applyFont="1" applyAlignment="1">
      <alignment horizontal="center" vertical="center" wrapText="1"/>
    </xf>
    <xf numFmtId="44" fontId="0" fillId="2" borderId="1" xfId="1" applyFont="1" applyFill="1" applyBorder="1"/>
    <xf numFmtId="0" fontId="8" fillId="3" borderId="1" xfId="0" applyFont="1" applyFill="1" applyBorder="1" applyAlignment="1">
      <alignment horizontal="center" vertical="center" wrapText="1"/>
    </xf>
    <xf numFmtId="0" fontId="0" fillId="4" borderId="1" xfId="0" applyFill="1" applyBorder="1"/>
    <xf numFmtId="0" fontId="0" fillId="4" borderId="1" xfId="0" applyFill="1" applyBorder="1" applyAlignment="1">
      <alignment horizontal="left"/>
    </xf>
    <xf numFmtId="0" fontId="0" fillId="4" borderId="1" xfId="0" quotePrefix="1" applyFill="1" applyBorder="1"/>
    <xf numFmtId="0" fontId="5" fillId="3" borderId="1" xfId="0" applyFont="1" applyFill="1" applyBorder="1" applyAlignment="1">
      <alignment horizontal="center" vertical="center" wrapText="1"/>
    </xf>
    <xf numFmtId="0" fontId="0" fillId="4" borderId="1" xfId="0" applyFill="1" applyBorder="1" applyAlignment="1">
      <alignment horizontal="left" vertical="top" wrapText="1"/>
    </xf>
    <xf numFmtId="0" fontId="10" fillId="4" borderId="1" xfId="0" applyFont="1" applyFill="1" applyBorder="1" applyAlignment="1">
      <alignment horizontal="left" vertical="top" wrapText="1"/>
    </xf>
    <xf numFmtId="44" fontId="0" fillId="4" borderId="1" xfId="1" applyFont="1" applyFill="1" applyBorder="1"/>
    <xf numFmtId="0" fontId="5" fillId="3" borderId="1" xfId="0" applyFont="1" applyFill="1" applyBorder="1"/>
    <xf numFmtId="10" fontId="0" fillId="2" borderId="1" xfId="2" applyNumberFormat="1" applyFont="1" applyFill="1" applyBorder="1"/>
    <xf numFmtId="0" fontId="5" fillId="3" borderId="1" xfId="0" applyFont="1" applyFill="1" applyBorder="1" applyAlignment="1">
      <alignment horizontal="right"/>
    </xf>
    <xf numFmtId="0" fontId="1" fillId="4" borderId="1" xfId="0" applyFont="1" applyFill="1" applyBorder="1" applyAlignment="1">
      <alignment horizontal="left" vertical="top" wrapText="1"/>
    </xf>
    <xf numFmtId="44" fontId="0" fillId="4" borderId="1" xfId="1" applyFont="1" applyFill="1" applyBorder="1" applyAlignment="1">
      <alignment horizontal="left" vertical="top" wrapText="1"/>
    </xf>
    <xf numFmtId="44" fontId="0" fillId="4" borderId="1" xfId="0" applyNumberFormat="1" applyFill="1" applyBorder="1" applyAlignment="1">
      <alignment horizontal="left" vertical="top" wrapText="1"/>
    </xf>
    <xf numFmtId="0" fontId="0" fillId="0" borderId="0" xfId="0" applyAlignment="1">
      <alignment vertical="top" wrapText="1"/>
    </xf>
    <xf numFmtId="0" fontId="0" fillId="2" borderId="1" xfId="0" applyFill="1" applyBorder="1"/>
    <xf numFmtId="0" fontId="0" fillId="2" borderId="1" xfId="0" applyFill="1" applyBorder="1" applyAlignment="1">
      <alignment horizontal="left" vertical="top" wrapText="1"/>
    </xf>
    <xf numFmtId="44" fontId="3" fillId="4" borderId="1" xfId="1" applyFont="1" applyFill="1" applyBorder="1" applyAlignment="1">
      <alignment horizontal="left" vertical="top" wrapText="1"/>
    </xf>
    <xf numFmtId="0" fontId="11" fillId="0" borderId="0" xfId="0" applyFont="1"/>
    <xf numFmtId="44" fontId="3" fillId="4" borderId="2" xfId="1" applyFont="1" applyFill="1" applyBorder="1"/>
    <xf numFmtId="0" fontId="5" fillId="3" borderId="1" xfId="0" applyFont="1" applyFill="1" applyBorder="1" applyAlignment="1">
      <alignment vertical="center"/>
    </xf>
    <xf numFmtId="0" fontId="5" fillId="0" borderId="0" xfId="0" applyFont="1"/>
    <xf numFmtId="44" fontId="0" fillId="0" borderId="0" xfId="1" applyFont="1" applyFill="1" applyBorder="1"/>
    <xf numFmtId="44" fontId="0" fillId="0" borderId="0" xfId="0" applyNumberFormat="1"/>
    <xf numFmtId="44" fontId="3" fillId="4" borderId="1" xfId="0" applyNumberFormat="1" applyFont="1" applyFill="1" applyBorder="1" applyAlignment="1">
      <alignment horizontal="left" vertical="top" wrapText="1"/>
    </xf>
    <xf numFmtId="0" fontId="5" fillId="0" borderId="2" xfId="0" applyFont="1" applyBorder="1"/>
    <xf numFmtId="0" fontId="9" fillId="3" borderId="1" xfId="0" applyFont="1" applyFill="1" applyBorder="1" applyAlignment="1">
      <alignment horizontal="left"/>
    </xf>
    <xf numFmtId="0" fontId="0" fillId="0" borderId="0" xfId="0" applyAlignment="1">
      <alignment horizontal="left" vertical="top" wrapText="1"/>
    </xf>
    <xf numFmtId="0" fontId="5" fillId="3" borderId="1" xfId="0" applyFont="1" applyFill="1" applyBorder="1" applyAlignment="1">
      <alignment horizontal="left" vertical="center" wrapText="1"/>
    </xf>
    <xf numFmtId="0" fontId="5" fillId="3" borderId="1" xfId="0" applyFont="1" applyFill="1" applyBorder="1" applyAlignment="1">
      <alignment horizontal="left" vertical="top" wrapText="1"/>
    </xf>
    <xf numFmtId="0" fontId="11" fillId="3" borderId="0" xfId="0" applyFont="1" applyFill="1" applyAlignment="1">
      <alignment horizontal="left"/>
    </xf>
    <xf numFmtId="0" fontId="3" fillId="0" borderId="0" xfId="0" applyFont="1" applyAlignment="1">
      <alignment horizontal="left"/>
    </xf>
    <xf numFmtId="0" fontId="0" fillId="0" borderId="0" xfId="0"/>
    <xf numFmtId="0" fontId="7" fillId="0" borderId="0" xfId="0" applyFont="1" applyAlignment="1">
      <alignment horizontal="left" vertical="top" wrapText="1"/>
    </xf>
    <xf numFmtId="0" fontId="4" fillId="0" borderId="0" xfId="0" applyFont="1" applyAlignment="1">
      <alignment horizontal="left" vertical="top" wrapText="1"/>
    </xf>
  </cellXfs>
  <cellStyles count="3">
    <cellStyle name="Procent" xfId="2" builtinId="5"/>
    <cellStyle name="Standaard" xfId="0" builtinId="0"/>
    <cellStyle name="Valuta" xfId="1" builtinId="4"/>
  </cellStyles>
  <dxfs count="0"/>
  <tableStyles count="0" defaultTableStyle="TableStyleMedium9" defaultPivotStyle="PivotStyleLight16"/>
  <colors>
    <mruColors>
      <color rgb="FFFFFFCC"/>
      <color rgb="FF1F497D"/>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4"/>
  <sheetViews>
    <sheetView tabSelected="1" topLeftCell="A16" workbookViewId="0">
      <selection activeCell="A26" sqref="A26:XFD26"/>
    </sheetView>
  </sheetViews>
  <sheetFormatPr defaultRowHeight="14.5" x14ac:dyDescent="0.35"/>
  <cols>
    <col min="1" max="1" width="40" customWidth="1"/>
    <col min="2" max="2" width="77.54296875" customWidth="1"/>
  </cols>
  <sheetData>
    <row r="1" spans="1:6" ht="18.5" x14ac:dyDescent="0.45">
      <c r="A1" s="29" t="s">
        <v>408</v>
      </c>
      <c r="B1" s="29"/>
    </row>
    <row r="3" spans="1:6" x14ac:dyDescent="0.35">
      <c r="A3" t="s">
        <v>422</v>
      </c>
    </row>
    <row r="5" spans="1:6" x14ac:dyDescent="0.35">
      <c r="A5" s="3" t="s">
        <v>0</v>
      </c>
      <c r="B5" s="3" t="s">
        <v>1</v>
      </c>
      <c r="C5" s="1"/>
      <c r="D5" s="1"/>
      <c r="E5" s="1"/>
      <c r="F5" s="1"/>
    </row>
    <row r="6" spans="1:6" x14ac:dyDescent="0.35">
      <c r="A6" s="4" t="s">
        <v>2</v>
      </c>
      <c r="B6" s="18"/>
    </row>
    <row r="7" spans="1:6" x14ac:dyDescent="0.35">
      <c r="A7" s="4" t="s">
        <v>3</v>
      </c>
      <c r="B7" s="18"/>
    </row>
    <row r="8" spans="1:6" x14ac:dyDescent="0.35">
      <c r="A8" s="4" t="s">
        <v>4</v>
      </c>
      <c r="B8" s="18"/>
    </row>
    <row r="9" spans="1:6" x14ac:dyDescent="0.35">
      <c r="A9" s="4" t="s">
        <v>5</v>
      </c>
      <c r="B9" s="18"/>
    </row>
    <row r="10" spans="1:6" x14ac:dyDescent="0.35">
      <c r="A10" s="4" t="s">
        <v>6</v>
      </c>
      <c r="B10" s="18"/>
    </row>
    <row r="11" spans="1:6" x14ac:dyDescent="0.35">
      <c r="A11" s="4" t="s">
        <v>7</v>
      </c>
      <c r="B11" s="18"/>
    </row>
    <row r="12" spans="1:6" x14ac:dyDescent="0.35">
      <c r="A12" s="4" t="s">
        <v>8</v>
      </c>
      <c r="B12" s="18"/>
    </row>
    <row r="13" spans="1:6" x14ac:dyDescent="0.35">
      <c r="A13" s="4" t="s">
        <v>9</v>
      </c>
      <c r="B13" s="18"/>
    </row>
    <row r="14" spans="1:6" x14ac:dyDescent="0.35">
      <c r="A14" s="4" t="s">
        <v>10</v>
      </c>
      <c r="B14" s="18"/>
    </row>
    <row r="15" spans="1:6" ht="48" customHeight="1" x14ac:dyDescent="0.35">
      <c r="A15" s="4" t="s">
        <v>11</v>
      </c>
      <c r="B15" s="18"/>
    </row>
    <row r="17" spans="1:4" ht="44.5" customHeight="1" x14ac:dyDescent="0.35">
      <c r="A17" s="30" t="s">
        <v>407</v>
      </c>
      <c r="B17" s="30"/>
      <c r="C17" s="17"/>
      <c r="D17" s="17"/>
    </row>
    <row r="19" spans="1:4" ht="18.5" x14ac:dyDescent="0.45">
      <c r="A19" s="29" t="s">
        <v>419</v>
      </c>
      <c r="B19" s="29"/>
    </row>
    <row r="21" spans="1:4" x14ac:dyDescent="0.35">
      <c r="A21" s="28"/>
      <c r="B21" s="11" t="s">
        <v>425</v>
      </c>
    </row>
    <row r="22" spans="1:4" ht="29" x14ac:dyDescent="0.35">
      <c r="A22" s="14" t="s">
        <v>420</v>
      </c>
      <c r="B22" s="15">
        <f>'Vaste prijs prevent. onderhoud'!F162</f>
        <v>0</v>
      </c>
    </row>
    <row r="23" spans="1:4" ht="29" x14ac:dyDescent="0.35">
      <c r="A23" s="14" t="s">
        <v>421</v>
      </c>
      <c r="B23" s="16">
        <f>'Uurtarieven correct. onderhoud'!E27</f>
        <v>0</v>
      </c>
    </row>
    <row r="24" spans="1:4" x14ac:dyDescent="0.35">
      <c r="A24" s="14" t="s">
        <v>23</v>
      </c>
      <c r="B24" s="27">
        <f>(B22+B23)</f>
        <v>0</v>
      </c>
    </row>
  </sheetData>
  <mergeCells count="3">
    <mergeCell ref="A1:B1"/>
    <mergeCell ref="A17:B17"/>
    <mergeCell ref="A19:B19"/>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44"/>
  <sheetViews>
    <sheetView workbookViewId="0">
      <selection activeCell="D3" sqref="D3"/>
    </sheetView>
  </sheetViews>
  <sheetFormatPr defaultRowHeight="14.5" x14ac:dyDescent="0.35"/>
  <cols>
    <col min="1" max="1" width="6" customWidth="1"/>
    <col min="2" max="2" width="10.6328125" bestFit="1" customWidth="1"/>
    <col min="3" max="3" width="48.81640625" bestFit="1" customWidth="1"/>
    <col min="4" max="4" width="83.1796875" bestFit="1" customWidth="1"/>
    <col min="5" max="5" width="15.90625" bestFit="1" customWidth="1"/>
    <col min="6" max="6" width="26" customWidth="1"/>
    <col min="7" max="7" width="28" customWidth="1"/>
  </cols>
  <sheetData>
    <row r="1" spans="1:7" ht="18.5" x14ac:dyDescent="0.45">
      <c r="A1" s="33" t="s">
        <v>410</v>
      </c>
      <c r="B1" s="33"/>
      <c r="C1" s="33"/>
      <c r="D1" s="33"/>
      <c r="E1" s="33"/>
      <c r="F1" s="33"/>
      <c r="G1" s="33"/>
    </row>
    <row r="3" spans="1:7" x14ac:dyDescent="0.35">
      <c r="A3" t="s">
        <v>423</v>
      </c>
    </row>
    <row r="5" spans="1:7" ht="29" x14ac:dyDescent="0.35">
      <c r="A5" s="7" t="s">
        <v>12</v>
      </c>
      <c r="B5" s="7" t="s">
        <v>32</v>
      </c>
      <c r="C5" s="7" t="s">
        <v>13</v>
      </c>
      <c r="D5" s="7" t="s">
        <v>3</v>
      </c>
      <c r="E5" s="7" t="s">
        <v>45</v>
      </c>
      <c r="F5" s="7" t="s">
        <v>14</v>
      </c>
      <c r="G5" s="7" t="s">
        <v>15</v>
      </c>
    </row>
    <row r="6" spans="1:7" x14ac:dyDescent="0.35">
      <c r="A6" s="31" t="s">
        <v>13</v>
      </c>
      <c r="B6" s="31"/>
      <c r="C6" s="31"/>
      <c r="D6" s="31"/>
      <c r="E6" s="31"/>
      <c r="F6" s="31"/>
      <c r="G6" s="31"/>
    </row>
    <row r="7" spans="1:7" x14ac:dyDescent="0.35">
      <c r="A7" s="8">
        <v>1</v>
      </c>
      <c r="B7" s="4" t="s">
        <v>33</v>
      </c>
      <c r="C7" s="4" t="s">
        <v>30</v>
      </c>
      <c r="D7" s="4" t="s">
        <v>31</v>
      </c>
      <c r="E7" s="5" t="s">
        <v>46</v>
      </c>
      <c r="F7" s="19"/>
      <c r="G7" s="8"/>
    </row>
    <row r="8" spans="1:7" x14ac:dyDescent="0.35">
      <c r="A8" s="8">
        <v>2</v>
      </c>
      <c r="B8" s="4" t="s">
        <v>34</v>
      </c>
      <c r="C8" s="4" t="s">
        <v>35</v>
      </c>
      <c r="D8" s="4" t="s">
        <v>36</v>
      </c>
      <c r="E8" s="5" t="s">
        <v>47</v>
      </c>
      <c r="F8" s="19"/>
      <c r="G8" s="8"/>
    </row>
    <row r="9" spans="1:7" x14ac:dyDescent="0.35">
      <c r="A9" s="8">
        <v>3</v>
      </c>
      <c r="B9" s="4" t="s">
        <v>37</v>
      </c>
      <c r="C9" s="4" t="s">
        <v>38</v>
      </c>
      <c r="D9" s="4" t="s">
        <v>36</v>
      </c>
      <c r="E9" s="5" t="s">
        <v>47</v>
      </c>
      <c r="F9" s="19"/>
      <c r="G9" s="8"/>
    </row>
    <row r="10" spans="1:7" x14ac:dyDescent="0.35">
      <c r="A10" s="8">
        <v>4</v>
      </c>
      <c r="B10" s="4" t="s">
        <v>39</v>
      </c>
      <c r="C10" s="6" t="s">
        <v>40</v>
      </c>
      <c r="D10" s="4" t="s">
        <v>41</v>
      </c>
      <c r="E10" s="5" t="s">
        <v>48</v>
      </c>
      <c r="F10" s="19"/>
      <c r="G10" s="8"/>
    </row>
    <row r="11" spans="1:7" x14ac:dyDescent="0.35">
      <c r="A11" s="8">
        <v>5</v>
      </c>
      <c r="B11" s="4" t="s">
        <v>42</v>
      </c>
      <c r="C11" s="4" t="s">
        <v>43</v>
      </c>
      <c r="D11" s="4" t="s">
        <v>337</v>
      </c>
      <c r="E11" s="5" t="s">
        <v>49</v>
      </c>
      <c r="F11" s="19"/>
      <c r="G11" s="8"/>
    </row>
    <row r="12" spans="1:7" x14ac:dyDescent="0.35">
      <c r="A12" s="8">
        <v>6</v>
      </c>
      <c r="B12" s="4" t="s">
        <v>50</v>
      </c>
      <c r="C12" s="4" t="s">
        <v>51</v>
      </c>
      <c r="D12" s="4" t="s">
        <v>52</v>
      </c>
      <c r="E12" s="5" t="s">
        <v>49</v>
      </c>
      <c r="F12" s="19"/>
      <c r="G12" s="8"/>
    </row>
    <row r="13" spans="1:7" x14ac:dyDescent="0.35">
      <c r="A13" s="8">
        <v>7</v>
      </c>
      <c r="B13" s="4" t="s">
        <v>53</v>
      </c>
      <c r="C13" s="6" t="s">
        <v>54</v>
      </c>
      <c r="D13" s="4" t="s">
        <v>55</v>
      </c>
      <c r="E13" s="5" t="s">
        <v>49</v>
      </c>
      <c r="F13" s="19"/>
      <c r="G13" s="8"/>
    </row>
    <row r="14" spans="1:7" x14ac:dyDescent="0.35">
      <c r="A14" s="8">
        <v>8</v>
      </c>
      <c r="B14" s="4" t="s">
        <v>56</v>
      </c>
      <c r="C14" s="4" t="s">
        <v>57</v>
      </c>
      <c r="D14" s="4" t="s">
        <v>55</v>
      </c>
      <c r="E14" s="5" t="s">
        <v>49</v>
      </c>
      <c r="F14" s="19"/>
      <c r="G14" s="8"/>
    </row>
    <row r="15" spans="1:7" x14ac:dyDescent="0.35">
      <c r="A15" s="8">
        <v>9</v>
      </c>
      <c r="B15" s="4" t="s">
        <v>58</v>
      </c>
      <c r="C15" s="4" t="s">
        <v>59</v>
      </c>
      <c r="D15" s="4" t="s">
        <v>60</v>
      </c>
      <c r="E15" s="5" t="s">
        <v>49</v>
      </c>
      <c r="F15" s="19"/>
      <c r="G15" s="8"/>
    </row>
    <row r="16" spans="1:7" x14ac:dyDescent="0.35">
      <c r="A16" s="8">
        <v>10</v>
      </c>
      <c r="B16" s="4" t="s">
        <v>61</v>
      </c>
      <c r="C16" s="4" t="s">
        <v>62</v>
      </c>
      <c r="D16" s="4" t="s">
        <v>63</v>
      </c>
      <c r="E16" s="5" t="s">
        <v>49</v>
      </c>
      <c r="F16" s="19"/>
      <c r="G16" s="8"/>
    </row>
    <row r="17" spans="1:7" x14ac:dyDescent="0.35">
      <c r="A17" s="8">
        <v>11</v>
      </c>
      <c r="B17" s="4" t="s">
        <v>64</v>
      </c>
      <c r="C17" s="4" t="s">
        <v>65</v>
      </c>
      <c r="D17" s="4" t="s">
        <v>66</v>
      </c>
      <c r="E17" s="5" t="s">
        <v>49</v>
      </c>
      <c r="F17" s="19"/>
      <c r="G17" s="8"/>
    </row>
    <row r="18" spans="1:7" x14ac:dyDescent="0.35">
      <c r="A18" s="8">
        <v>12</v>
      </c>
      <c r="B18" s="4" t="s">
        <v>67</v>
      </c>
      <c r="C18" s="4" t="s">
        <v>68</v>
      </c>
      <c r="D18" s="4" t="s">
        <v>69</v>
      </c>
      <c r="E18" s="5" t="s">
        <v>49</v>
      </c>
      <c r="F18" s="19"/>
      <c r="G18" s="8"/>
    </row>
    <row r="19" spans="1:7" x14ac:dyDescent="0.35">
      <c r="A19" s="8">
        <v>13</v>
      </c>
      <c r="B19" s="4" t="s">
        <v>70</v>
      </c>
      <c r="C19" s="4" t="s">
        <v>71</v>
      </c>
      <c r="D19" s="4" t="s">
        <v>72</v>
      </c>
      <c r="E19" s="5" t="s">
        <v>49</v>
      </c>
      <c r="F19" s="19"/>
      <c r="G19" s="8"/>
    </row>
    <row r="20" spans="1:7" x14ac:dyDescent="0.35">
      <c r="A20" s="8">
        <v>14</v>
      </c>
      <c r="B20" s="4" t="s">
        <v>73</v>
      </c>
      <c r="C20" s="4" t="s">
        <v>74</v>
      </c>
      <c r="D20" s="4" t="s">
        <v>75</v>
      </c>
      <c r="E20" s="5" t="s">
        <v>49</v>
      </c>
      <c r="F20" s="19"/>
      <c r="G20" s="8"/>
    </row>
    <row r="21" spans="1:7" x14ac:dyDescent="0.35">
      <c r="A21" s="8">
        <v>15</v>
      </c>
      <c r="B21" s="4" t="s">
        <v>76</v>
      </c>
      <c r="C21" s="4" t="s">
        <v>77</v>
      </c>
      <c r="D21" s="4" t="s">
        <v>78</v>
      </c>
      <c r="E21" s="5" t="s">
        <v>49</v>
      </c>
      <c r="F21" s="19"/>
      <c r="G21" s="8"/>
    </row>
    <row r="22" spans="1:7" x14ac:dyDescent="0.35">
      <c r="A22" s="8">
        <v>16</v>
      </c>
      <c r="B22" s="4" t="s">
        <v>79</v>
      </c>
      <c r="C22" s="4" t="s">
        <v>80</v>
      </c>
      <c r="D22" s="4" t="s">
        <v>336</v>
      </c>
      <c r="E22" s="5" t="s">
        <v>81</v>
      </c>
      <c r="F22" s="19"/>
      <c r="G22" s="8"/>
    </row>
    <row r="23" spans="1:7" x14ac:dyDescent="0.35">
      <c r="A23" s="8">
        <v>17</v>
      </c>
      <c r="B23" s="4" t="s">
        <v>82</v>
      </c>
      <c r="C23" s="4" t="s">
        <v>83</v>
      </c>
      <c r="D23" s="4" t="s">
        <v>84</v>
      </c>
      <c r="E23" s="5" t="s">
        <v>81</v>
      </c>
      <c r="F23" s="19"/>
      <c r="G23" s="8"/>
    </row>
    <row r="24" spans="1:7" x14ac:dyDescent="0.35">
      <c r="A24" s="8">
        <v>18</v>
      </c>
      <c r="B24" s="4" t="s">
        <v>85</v>
      </c>
      <c r="C24" s="6" t="s">
        <v>86</v>
      </c>
      <c r="D24" s="4" t="s">
        <v>87</v>
      </c>
      <c r="E24" s="5" t="s">
        <v>88</v>
      </c>
      <c r="F24" s="19"/>
      <c r="G24" s="8"/>
    </row>
    <row r="25" spans="1:7" x14ac:dyDescent="0.35">
      <c r="A25" s="8">
        <v>19</v>
      </c>
      <c r="B25" s="4" t="s">
        <v>89</v>
      </c>
      <c r="C25" s="4" t="s">
        <v>90</v>
      </c>
      <c r="D25" s="4" t="s">
        <v>91</v>
      </c>
      <c r="E25" s="5" t="s">
        <v>88</v>
      </c>
      <c r="F25" s="19"/>
      <c r="G25" s="8"/>
    </row>
    <row r="26" spans="1:7" x14ac:dyDescent="0.35">
      <c r="A26" s="8">
        <v>20</v>
      </c>
      <c r="B26" s="4" t="s">
        <v>92</v>
      </c>
      <c r="C26" s="4" t="s">
        <v>93</v>
      </c>
      <c r="D26" s="4" t="s">
        <v>94</v>
      </c>
      <c r="E26" s="5" t="s">
        <v>95</v>
      </c>
      <c r="F26" s="19"/>
      <c r="G26" s="8"/>
    </row>
    <row r="27" spans="1:7" x14ac:dyDescent="0.35">
      <c r="A27" s="8">
        <v>21</v>
      </c>
      <c r="B27" s="4" t="s">
        <v>96</v>
      </c>
      <c r="C27" s="4" t="s">
        <v>97</v>
      </c>
      <c r="D27" s="4" t="s">
        <v>98</v>
      </c>
      <c r="E27" s="5" t="s">
        <v>99</v>
      </c>
      <c r="F27" s="19"/>
      <c r="G27" s="8"/>
    </row>
    <row r="28" spans="1:7" x14ac:dyDescent="0.35">
      <c r="A28" s="8">
        <v>22</v>
      </c>
      <c r="B28" s="4" t="s">
        <v>100</v>
      </c>
      <c r="C28" s="4" t="s">
        <v>101</v>
      </c>
      <c r="D28" s="4" t="s">
        <v>27</v>
      </c>
      <c r="E28" s="5" t="s">
        <v>99</v>
      </c>
      <c r="F28" s="19"/>
      <c r="G28" s="8"/>
    </row>
    <row r="29" spans="1:7" x14ac:dyDescent="0.35">
      <c r="A29" s="8">
        <v>23</v>
      </c>
      <c r="B29" s="4" t="s">
        <v>102</v>
      </c>
      <c r="C29" s="4" t="s">
        <v>103</v>
      </c>
      <c r="D29" s="4" t="s">
        <v>104</v>
      </c>
      <c r="E29" s="5" t="s">
        <v>99</v>
      </c>
      <c r="F29" s="19"/>
      <c r="G29" s="8"/>
    </row>
    <row r="30" spans="1:7" x14ac:dyDescent="0.35">
      <c r="A30" s="32" t="s">
        <v>105</v>
      </c>
      <c r="B30" s="32"/>
      <c r="C30" s="32"/>
      <c r="D30" s="32"/>
      <c r="E30" s="32"/>
      <c r="F30" s="32"/>
      <c r="G30" s="32"/>
    </row>
    <row r="31" spans="1:7" x14ac:dyDescent="0.35">
      <c r="A31" s="8">
        <v>1</v>
      </c>
      <c r="B31" s="4" t="s">
        <v>106</v>
      </c>
      <c r="C31" s="4" t="s">
        <v>107</v>
      </c>
      <c r="D31" s="4" t="s">
        <v>117</v>
      </c>
      <c r="E31" s="5" t="s">
        <v>46</v>
      </c>
      <c r="F31" s="19"/>
      <c r="G31" s="8"/>
    </row>
    <row r="32" spans="1:7" x14ac:dyDescent="0.35">
      <c r="A32" s="8">
        <v>2</v>
      </c>
      <c r="B32" s="4" t="s">
        <v>108</v>
      </c>
      <c r="C32" s="4" t="s">
        <v>109</v>
      </c>
      <c r="D32" s="4" t="s">
        <v>110</v>
      </c>
      <c r="E32" s="5" t="s">
        <v>46</v>
      </c>
      <c r="F32" s="19"/>
      <c r="G32" s="8"/>
    </row>
    <row r="33" spans="1:7" x14ac:dyDescent="0.35">
      <c r="A33" s="8">
        <v>3</v>
      </c>
      <c r="B33" s="4" t="s">
        <v>111</v>
      </c>
      <c r="C33" s="6" t="s">
        <v>112</v>
      </c>
      <c r="D33" s="4" t="s">
        <v>110</v>
      </c>
      <c r="E33" s="5" t="s">
        <v>46</v>
      </c>
      <c r="F33" s="19"/>
      <c r="G33" s="8"/>
    </row>
    <row r="34" spans="1:7" x14ac:dyDescent="0.35">
      <c r="A34" s="8">
        <v>4</v>
      </c>
      <c r="B34" s="4" t="s">
        <v>113</v>
      </c>
      <c r="C34" s="4" t="s">
        <v>114</v>
      </c>
      <c r="D34" s="4" t="s">
        <v>115</v>
      </c>
      <c r="E34" s="5" t="s">
        <v>46</v>
      </c>
      <c r="F34" s="19"/>
      <c r="G34" s="8"/>
    </row>
    <row r="35" spans="1:7" x14ac:dyDescent="0.35">
      <c r="A35" s="8">
        <v>5</v>
      </c>
      <c r="B35" s="4" t="s">
        <v>116</v>
      </c>
      <c r="C35" s="4" t="s">
        <v>120</v>
      </c>
      <c r="D35" s="4" t="s">
        <v>118</v>
      </c>
      <c r="E35" s="5" t="s">
        <v>119</v>
      </c>
      <c r="F35" s="19"/>
      <c r="G35" s="8"/>
    </row>
    <row r="36" spans="1:7" x14ac:dyDescent="0.35">
      <c r="A36" s="8">
        <v>6</v>
      </c>
      <c r="B36" s="4" t="s">
        <v>121</v>
      </c>
      <c r="C36" s="6" t="s">
        <v>120</v>
      </c>
      <c r="D36" s="4" t="s">
        <v>122</v>
      </c>
      <c r="E36" s="5" t="s">
        <v>119</v>
      </c>
      <c r="F36" s="19"/>
      <c r="G36" s="8"/>
    </row>
    <row r="37" spans="1:7" x14ac:dyDescent="0.35">
      <c r="A37" s="8">
        <v>7</v>
      </c>
      <c r="B37" s="4" t="s">
        <v>123</v>
      </c>
      <c r="C37" s="4" t="s">
        <v>120</v>
      </c>
      <c r="D37" s="4" t="s">
        <v>126</v>
      </c>
      <c r="E37" s="5" t="s">
        <v>119</v>
      </c>
      <c r="F37" s="19"/>
      <c r="G37" s="8"/>
    </row>
    <row r="38" spans="1:7" x14ac:dyDescent="0.35">
      <c r="A38" s="8">
        <v>8</v>
      </c>
      <c r="B38" s="4" t="s">
        <v>127</v>
      </c>
      <c r="C38" s="4" t="s">
        <v>128</v>
      </c>
      <c r="D38" s="4" t="s">
        <v>129</v>
      </c>
      <c r="E38" s="5" t="s">
        <v>48</v>
      </c>
      <c r="F38" s="19"/>
      <c r="G38" s="8"/>
    </row>
    <row r="39" spans="1:7" x14ac:dyDescent="0.35">
      <c r="A39" s="8">
        <v>9</v>
      </c>
      <c r="B39" s="4" t="s">
        <v>130</v>
      </c>
      <c r="C39" s="4" t="s">
        <v>131</v>
      </c>
      <c r="D39" s="4" t="s">
        <v>132</v>
      </c>
      <c r="E39" s="5" t="s">
        <v>48</v>
      </c>
      <c r="F39" s="19"/>
      <c r="G39" s="8"/>
    </row>
    <row r="40" spans="1:7" x14ac:dyDescent="0.35">
      <c r="A40" s="8">
        <v>10</v>
      </c>
      <c r="B40" s="4" t="s">
        <v>133</v>
      </c>
      <c r="C40" s="4" t="s">
        <v>138</v>
      </c>
      <c r="D40" s="4" t="s">
        <v>139</v>
      </c>
      <c r="E40" s="5"/>
      <c r="F40" s="19"/>
      <c r="G40" s="8"/>
    </row>
    <row r="41" spans="1:7" x14ac:dyDescent="0.35">
      <c r="A41" s="8">
        <v>11</v>
      </c>
      <c r="B41" s="4" t="s">
        <v>136</v>
      </c>
      <c r="C41" s="4" t="s">
        <v>137</v>
      </c>
      <c r="D41" s="4" t="s">
        <v>335</v>
      </c>
      <c r="E41" s="5" t="s">
        <v>49</v>
      </c>
      <c r="F41" s="19"/>
      <c r="G41" s="8"/>
    </row>
    <row r="42" spans="1:7" x14ac:dyDescent="0.35">
      <c r="A42" s="8">
        <v>12</v>
      </c>
      <c r="B42" s="4" t="s">
        <v>140</v>
      </c>
      <c r="C42" s="4" t="s">
        <v>134</v>
      </c>
      <c r="D42" s="4" t="s">
        <v>135</v>
      </c>
      <c r="E42" s="5" t="s">
        <v>49</v>
      </c>
      <c r="F42" s="19"/>
      <c r="G42" s="8"/>
    </row>
    <row r="43" spans="1:7" x14ac:dyDescent="0.35">
      <c r="A43" s="8">
        <v>13</v>
      </c>
      <c r="B43" s="4" t="s">
        <v>141</v>
      </c>
      <c r="C43" s="4" t="s">
        <v>142</v>
      </c>
      <c r="D43" s="4" t="s">
        <v>143</v>
      </c>
      <c r="E43" s="5" t="s">
        <v>49</v>
      </c>
      <c r="F43" s="19"/>
      <c r="G43" s="8"/>
    </row>
    <row r="44" spans="1:7" x14ac:dyDescent="0.35">
      <c r="A44" s="8">
        <v>14</v>
      </c>
      <c r="B44" s="4" t="s">
        <v>144</v>
      </c>
      <c r="C44" s="4" t="s">
        <v>145</v>
      </c>
      <c r="D44" s="4" t="s">
        <v>146</v>
      </c>
      <c r="E44" s="5" t="s">
        <v>147</v>
      </c>
      <c r="F44" s="19"/>
      <c r="G44" s="8"/>
    </row>
    <row r="45" spans="1:7" x14ac:dyDescent="0.35">
      <c r="A45" s="32" t="s">
        <v>148</v>
      </c>
      <c r="B45" s="32"/>
      <c r="C45" s="32"/>
      <c r="D45" s="32"/>
      <c r="E45" s="32"/>
      <c r="F45" s="32"/>
      <c r="G45" s="32"/>
    </row>
    <row r="46" spans="1:7" x14ac:dyDescent="0.35">
      <c r="A46" s="8">
        <v>1</v>
      </c>
      <c r="B46" s="4" t="s">
        <v>149</v>
      </c>
      <c r="C46" s="4" t="s">
        <v>150</v>
      </c>
      <c r="D46" s="4" t="s">
        <v>151</v>
      </c>
      <c r="E46" s="5" t="s">
        <v>46</v>
      </c>
      <c r="F46" s="19"/>
      <c r="G46" s="8"/>
    </row>
    <row r="47" spans="1:7" x14ac:dyDescent="0.35">
      <c r="A47" s="8">
        <v>2</v>
      </c>
      <c r="B47" s="4" t="s">
        <v>152</v>
      </c>
      <c r="C47" s="4" t="s">
        <v>153</v>
      </c>
      <c r="D47" s="4" t="s">
        <v>154</v>
      </c>
      <c r="E47" s="5" t="s">
        <v>46</v>
      </c>
      <c r="F47" s="19"/>
      <c r="G47" s="8"/>
    </row>
    <row r="48" spans="1:7" x14ac:dyDescent="0.35">
      <c r="A48" s="8">
        <v>3</v>
      </c>
      <c r="B48" s="4" t="s">
        <v>155</v>
      </c>
      <c r="C48" s="6" t="s">
        <v>156</v>
      </c>
      <c r="D48" s="4" t="s">
        <v>157</v>
      </c>
      <c r="E48" s="5" t="s">
        <v>47</v>
      </c>
      <c r="F48" s="19"/>
      <c r="G48" s="8"/>
    </row>
    <row r="49" spans="1:7" x14ac:dyDescent="0.35">
      <c r="A49" s="8">
        <v>4</v>
      </c>
      <c r="B49" s="4" t="s">
        <v>160</v>
      </c>
      <c r="C49" s="4" t="s">
        <v>158</v>
      </c>
      <c r="D49" s="4" t="s">
        <v>159</v>
      </c>
      <c r="E49" s="5" t="s">
        <v>47</v>
      </c>
      <c r="F49" s="19"/>
      <c r="G49" s="8"/>
    </row>
    <row r="50" spans="1:7" x14ac:dyDescent="0.35">
      <c r="A50" s="8">
        <v>5</v>
      </c>
      <c r="B50" s="4" t="s">
        <v>161</v>
      </c>
      <c r="C50" s="4" t="s">
        <v>158</v>
      </c>
      <c r="D50" s="4" t="s">
        <v>162</v>
      </c>
      <c r="E50" s="5" t="s">
        <v>47</v>
      </c>
      <c r="F50" s="19"/>
      <c r="G50" s="8"/>
    </row>
    <row r="51" spans="1:7" x14ac:dyDescent="0.35">
      <c r="A51" s="8">
        <v>6</v>
      </c>
      <c r="B51" s="4" t="s">
        <v>163</v>
      </c>
      <c r="C51" s="6" t="s">
        <v>164</v>
      </c>
      <c r="D51" s="4" t="s">
        <v>165</v>
      </c>
      <c r="E51" s="5" t="s">
        <v>166</v>
      </c>
      <c r="F51" s="19"/>
      <c r="G51" s="8"/>
    </row>
    <row r="52" spans="1:7" x14ac:dyDescent="0.35">
      <c r="A52" s="8">
        <v>7</v>
      </c>
      <c r="B52" s="4" t="s">
        <v>167</v>
      </c>
      <c r="C52" s="4" t="s">
        <v>168</v>
      </c>
      <c r="D52" s="4" t="s">
        <v>169</v>
      </c>
      <c r="E52" s="5" t="s">
        <v>166</v>
      </c>
      <c r="F52" s="19"/>
      <c r="G52" s="8"/>
    </row>
    <row r="53" spans="1:7" x14ac:dyDescent="0.35">
      <c r="A53" s="8">
        <v>8</v>
      </c>
      <c r="B53" s="4" t="s">
        <v>124</v>
      </c>
      <c r="C53" s="4" t="s">
        <v>170</v>
      </c>
      <c r="D53" s="4" t="s">
        <v>171</v>
      </c>
      <c r="E53" s="5" t="s">
        <v>119</v>
      </c>
      <c r="F53" s="19"/>
      <c r="G53" s="8"/>
    </row>
    <row r="54" spans="1:7" x14ac:dyDescent="0.35">
      <c r="A54" s="8">
        <v>9</v>
      </c>
      <c r="B54" s="4" t="s">
        <v>172</v>
      </c>
      <c r="C54" s="4" t="s">
        <v>173</v>
      </c>
      <c r="D54" s="4" t="s">
        <v>174</v>
      </c>
      <c r="E54" s="5" t="s">
        <v>48</v>
      </c>
      <c r="F54" s="19"/>
      <c r="G54" s="8"/>
    </row>
    <row r="55" spans="1:7" x14ac:dyDescent="0.35">
      <c r="A55" s="8">
        <v>10</v>
      </c>
      <c r="B55" s="4" t="s">
        <v>175</v>
      </c>
      <c r="C55" s="4" t="s">
        <v>176</v>
      </c>
      <c r="D55" s="4" t="s">
        <v>177</v>
      </c>
      <c r="E55" s="5" t="s">
        <v>48</v>
      </c>
      <c r="F55" s="19"/>
      <c r="G55" s="8"/>
    </row>
    <row r="56" spans="1:7" x14ac:dyDescent="0.35">
      <c r="A56" s="8">
        <v>11</v>
      </c>
      <c r="B56" s="4" t="s">
        <v>178</v>
      </c>
      <c r="C56" s="4" t="s">
        <v>179</v>
      </c>
      <c r="D56" s="4" t="s">
        <v>180</v>
      </c>
      <c r="E56" s="5" t="s">
        <v>48</v>
      </c>
      <c r="F56" s="19"/>
      <c r="G56" s="8"/>
    </row>
    <row r="57" spans="1:7" x14ac:dyDescent="0.35">
      <c r="A57" s="8">
        <v>12</v>
      </c>
      <c r="B57" s="4" t="s">
        <v>181</v>
      </c>
      <c r="C57" s="4" t="s">
        <v>182</v>
      </c>
      <c r="D57" s="4" t="s">
        <v>183</v>
      </c>
      <c r="E57" s="5" t="s">
        <v>48</v>
      </c>
      <c r="F57" s="19"/>
      <c r="G57" s="8"/>
    </row>
    <row r="58" spans="1:7" x14ac:dyDescent="0.35">
      <c r="A58" s="8">
        <v>13</v>
      </c>
      <c r="B58" s="4" t="s">
        <v>184</v>
      </c>
      <c r="C58" s="4" t="s">
        <v>185</v>
      </c>
      <c r="D58" s="4" t="s">
        <v>180</v>
      </c>
      <c r="E58" s="5" t="s">
        <v>48</v>
      </c>
      <c r="F58" s="19"/>
      <c r="G58" s="8"/>
    </row>
    <row r="59" spans="1:7" x14ac:dyDescent="0.35">
      <c r="A59" s="8">
        <v>14</v>
      </c>
      <c r="B59" s="4" t="s">
        <v>186</v>
      </c>
      <c r="C59" s="4" t="s">
        <v>148</v>
      </c>
      <c r="D59" s="4" t="s">
        <v>187</v>
      </c>
      <c r="E59" s="5" t="s">
        <v>48</v>
      </c>
      <c r="F59" s="19"/>
      <c r="G59" s="8"/>
    </row>
    <row r="60" spans="1:7" x14ac:dyDescent="0.35">
      <c r="A60" s="8">
        <v>15</v>
      </c>
      <c r="B60" s="4" t="s">
        <v>188</v>
      </c>
      <c r="C60" s="4" t="s">
        <v>189</v>
      </c>
      <c r="D60" s="4" t="s">
        <v>190</v>
      </c>
      <c r="E60" s="5"/>
      <c r="F60" s="19"/>
      <c r="G60" s="8"/>
    </row>
    <row r="61" spans="1:7" x14ac:dyDescent="0.35">
      <c r="A61" s="8">
        <v>16</v>
      </c>
      <c r="B61" s="4" t="s">
        <v>191</v>
      </c>
      <c r="C61" s="4" t="s">
        <v>192</v>
      </c>
      <c r="D61" s="4" t="s">
        <v>193</v>
      </c>
      <c r="E61" s="5" t="s">
        <v>194</v>
      </c>
      <c r="F61" s="19"/>
      <c r="G61" s="8"/>
    </row>
    <row r="62" spans="1:7" x14ac:dyDescent="0.35">
      <c r="A62" s="8">
        <v>17</v>
      </c>
      <c r="B62" s="4" t="s">
        <v>195</v>
      </c>
      <c r="C62" s="6" t="s">
        <v>196</v>
      </c>
      <c r="D62" s="4" t="s">
        <v>197</v>
      </c>
      <c r="E62" s="5" t="s">
        <v>194</v>
      </c>
      <c r="F62" s="19"/>
      <c r="G62" s="8"/>
    </row>
    <row r="63" spans="1:7" x14ac:dyDescent="0.35">
      <c r="A63" s="8">
        <v>18</v>
      </c>
      <c r="B63" s="4" t="s">
        <v>200</v>
      </c>
      <c r="C63" s="4" t="s">
        <v>199</v>
      </c>
      <c r="D63" s="4" t="s">
        <v>198</v>
      </c>
      <c r="E63" s="5" t="s">
        <v>49</v>
      </c>
      <c r="F63" s="19"/>
      <c r="G63" s="8"/>
    </row>
    <row r="64" spans="1:7" x14ac:dyDescent="0.35">
      <c r="A64" s="8">
        <v>19</v>
      </c>
      <c r="B64" s="4" t="s">
        <v>201</v>
      </c>
      <c r="C64" s="4" t="s">
        <v>202</v>
      </c>
      <c r="D64" s="4" t="s">
        <v>203</v>
      </c>
      <c r="E64" s="5" t="s">
        <v>49</v>
      </c>
      <c r="F64" s="19"/>
      <c r="G64" s="8"/>
    </row>
    <row r="65" spans="1:7" x14ac:dyDescent="0.35">
      <c r="A65" s="8">
        <v>20</v>
      </c>
      <c r="B65" s="4" t="s">
        <v>204</v>
      </c>
      <c r="C65" s="6" t="s">
        <v>205</v>
      </c>
      <c r="D65" s="4" t="s">
        <v>60</v>
      </c>
      <c r="E65" s="5" t="s">
        <v>49</v>
      </c>
      <c r="F65" s="19"/>
      <c r="G65" s="8"/>
    </row>
    <row r="66" spans="1:7" x14ac:dyDescent="0.35">
      <c r="A66" s="8">
        <v>21</v>
      </c>
      <c r="B66" s="4" t="s">
        <v>206</v>
      </c>
      <c r="C66" s="4" t="s">
        <v>207</v>
      </c>
      <c r="D66" s="4" t="s">
        <v>208</v>
      </c>
      <c r="E66" s="5" t="s">
        <v>49</v>
      </c>
      <c r="F66" s="19"/>
      <c r="G66" s="8"/>
    </row>
    <row r="67" spans="1:7" x14ac:dyDescent="0.35">
      <c r="A67" s="8">
        <v>22</v>
      </c>
      <c r="B67" s="4" t="s">
        <v>209</v>
      </c>
      <c r="C67" s="4" t="s">
        <v>210</v>
      </c>
      <c r="D67" s="4" t="s">
        <v>211</v>
      </c>
      <c r="E67" s="5" t="s">
        <v>49</v>
      </c>
      <c r="F67" s="19"/>
      <c r="G67" s="8"/>
    </row>
    <row r="68" spans="1:7" x14ac:dyDescent="0.35">
      <c r="A68" s="8">
        <v>23</v>
      </c>
      <c r="B68" s="4" t="s">
        <v>212</v>
      </c>
      <c r="C68" s="4" t="s">
        <v>213</v>
      </c>
      <c r="D68" s="4" t="s">
        <v>214</v>
      </c>
      <c r="E68" s="5" t="s">
        <v>49</v>
      </c>
      <c r="F68" s="19"/>
      <c r="G68" s="8"/>
    </row>
    <row r="69" spans="1:7" x14ac:dyDescent="0.35">
      <c r="A69" s="8">
        <v>24</v>
      </c>
      <c r="B69" s="4" t="s">
        <v>215</v>
      </c>
      <c r="C69" s="4" t="s">
        <v>216</v>
      </c>
      <c r="D69" s="4" t="s">
        <v>217</v>
      </c>
      <c r="E69" s="5" t="s">
        <v>49</v>
      </c>
      <c r="F69" s="19"/>
      <c r="G69" s="8"/>
    </row>
    <row r="70" spans="1:7" x14ac:dyDescent="0.35">
      <c r="A70" s="8">
        <v>25</v>
      </c>
      <c r="B70" s="4" t="s">
        <v>218</v>
      </c>
      <c r="C70" s="4" t="s">
        <v>219</v>
      </c>
      <c r="D70" s="4" t="s">
        <v>220</v>
      </c>
      <c r="E70" s="5" t="s">
        <v>49</v>
      </c>
      <c r="F70" s="19"/>
      <c r="G70" s="8"/>
    </row>
    <row r="71" spans="1:7" x14ac:dyDescent="0.35">
      <c r="A71" s="8">
        <v>26</v>
      </c>
      <c r="B71" s="4" t="s">
        <v>221</v>
      </c>
      <c r="C71" s="4" t="s">
        <v>222</v>
      </c>
      <c r="D71" s="4" t="s">
        <v>223</v>
      </c>
      <c r="E71" s="5" t="s">
        <v>49</v>
      </c>
      <c r="F71" s="19"/>
      <c r="G71" s="8"/>
    </row>
    <row r="72" spans="1:7" x14ac:dyDescent="0.35">
      <c r="A72" s="8">
        <v>27</v>
      </c>
      <c r="B72" s="4" t="s">
        <v>224</v>
      </c>
      <c r="C72" s="4" t="s">
        <v>225</v>
      </c>
      <c r="D72" s="4" t="s">
        <v>226</v>
      </c>
      <c r="E72" s="5" t="s">
        <v>49</v>
      </c>
      <c r="F72" s="19"/>
      <c r="G72" s="8"/>
    </row>
    <row r="73" spans="1:7" x14ac:dyDescent="0.35">
      <c r="A73" s="8">
        <v>28</v>
      </c>
      <c r="B73" s="4" t="s">
        <v>227</v>
      </c>
      <c r="C73" s="4" t="s">
        <v>228</v>
      </c>
      <c r="D73" s="4" t="s">
        <v>229</v>
      </c>
      <c r="E73" s="5" t="s">
        <v>49</v>
      </c>
      <c r="F73" s="19"/>
      <c r="G73" s="8"/>
    </row>
    <row r="74" spans="1:7" x14ac:dyDescent="0.35">
      <c r="A74" s="8">
        <v>29</v>
      </c>
      <c r="B74" s="4" t="s">
        <v>230</v>
      </c>
      <c r="C74" s="4" t="s">
        <v>231</v>
      </c>
      <c r="D74" s="4" t="s">
        <v>232</v>
      </c>
      <c r="E74" s="5" t="s">
        <v>49</v>
      </c>
      <c r="F74" s="19"/>
      <c r="G74" s="8"/>
    </row>
    <row r="75" spans="1:7" x14ac:dyDescent="0.35">
      <c r="A75" s="8">
        <v>30</v>
      </c>
      <c r="B75" s="4" t="s">
        <v>233</v>
      </c>
      <c r="C75" s="4" t="s">
        <v>234</v>
      </c>
      <c r="D75" s="4" t="s">
        <v>235</v>
      </c>
      <c r="E75" s="5"/>
      <c r="F75" s="19"/>
      <c r="G75" s="8"/>
    </row>
    <row r="76" spans="1:7" x14ac:dyDescent="0.35">
      <c r="A76" s="8">
        <v>31</v>
      </c>
      <c r="B76" s="4" t="s">
        <v>259</v>
      </c>
      <c r="C76" s="4" t="s">
        <v>260</v>
      </c>
      <c r="D76" s="4" t="s">
        <v>261</v>
      </c>
      <c r="E76" s="5" t="s">
        <v>49</v>
      </c>
      <c r="F76" s="19"/>
      <c r="G76" s="8"/>
    </row>
    <row r="77" spans="1:7" x14ac:dyDescent="0.35">
      <c r="A77" s="8">
        <v>32</v>
      </c>
      <c r="B77" s="4" t="s">
        <v>236</v>
      </c>
      <c r="C77" s="4" t="s">
        <v>237</v>
      </c>
      <c r="D77" s="4" t="s">
        <v>238</v>
      </c>
      <c r="E77" s="5" t="s">
        <v>49</v>
      </c>
      <c r="F77" s="19"/>
      <c r="G77" s="8"/>
    </row>
    <row r="78" spans="1:7" x14ac:dyDescent="0.35">
      <c r="A78" s="8">
        <v>33</v>
      </c>
      <c r="B78" s="4" t="s">
        <v>239</v>
      </c>
      <c r="C78" s="4" t="s">
        <v>240</v>
      </c>
      <c r="D78" s="4" t="s">
        <v>241</v>
      </c>
      <c r="E78" s="5" t="s">
        <v>49</v>
      </c>
      <c r="F78" s="19"/>
      <c r="G78" s="8"/>
    </row>
    <row r="79" spans="1:7" x14ac:dyDescent="0.35">
      <c r="A79" s="8">
        <v>34</v>
      </c>
      <c r="B79" s="4" t="s">
        <v>242</v>
      </c>
      <c r="C79" s="4" t="s">
        <v>240</v>
      </c>
      <c r="D79" s="4" t="s">
        <v>243</v>
      </c>
      <c r="E79" s="5" t="s">
        <v>244</v>
      </c>
      <c r="F79" s="19"/>
      <c r="G79" s="8"/>
    </row>
    <row r="80" spans="1:7" x14ac:dyDescent="0.35">
      <c r="A80" s="8">
        <v>35</v>
      </c>
      <c r="B80" s="4" t="s">
        <v>245</v>
      </c>
      <c r="C80" s="4" t="s">
        <v>246</v>
      </c>
      <c r="D80" s="4" t="s">
        <v>27</v>
      </c>
      <c r="E80" s="5" t="s">
        <v>81</v>
      </c>
      <c r="F80" s="19"/>
      <c r="G80" s="8"/>
    </row>
    <row r="81" spans="1:7" x14ac:dyDescent="0.35">
      <c r="A81" s="8">
        <v>36</v>
      </c>
      <c r="B81" s="4" t="s">
        <v>247</v>
      </c>
      <c r="C81" s="6" t="s">
        <v>248</v>
      </c>
      <c r="D81" s="4" t="s">
        <v>249</v>
      </c>
      <c r="E81" s="5" t="s">
        <v>147</v>
      </c>
      <c r="F81" s="19"/>
      <c r="G81" s="8"/>
    </row>
    <row r="82" spans="1:7" x14ac:dyDescent="0.35">
      <c r="A82" s="8">
        <v>37</v>
      </c>
      <c r="B82" s="4" t="s">
        <v>250</v>
      </c>
      <c r="C82" s="4" t="s">
        <v>251</v>
      </c>
      <c r="D82" s="4" t="s">
        <v>252</v>
      </c>
      <c r="E82" s="5" t="s">
        <v>147</v>
      </c>
      <c r="F82" s="19"/>
      <c r="G82" s="8"/>
    </row>
    <row r="83" spans="1:7" x14ac:dyDescent="0.35">
      <c r="A83" s="8">
        <v>38</v>
      </c>
      <c r="B83" s="4" t="s">
        <v>253</v>
      </c>
      <c r="C83" s="4" t="s">
        <v>254</v>
      </c>
      <c r="D83" s="4" t="s">
        <v>255</v>
      </c>
      <c r="E83" s="5" t="s">
        <v>147</v>
      </c>
      <c r="F83" s="19"/>
      <c r="G83" s="8"/>
    </row>
    <row r="84" spans="1:7" x14ac:dyDescent="0.35">
      <c r="A84" s="8">
        <v>39</v>
      </c>
      <c r="B84" s="4" t="s">
        <v>256</v>
      </c>
      <c r="C84" s="6" t="s">
        <v>257</v>
      </c>
      <c r="D84" s="4" t="s">
        <v>258</v>
      </c>
      <c r="E84" s="5" t="s">
        <v>88</v>
      </c>
      <c r="F84" s="19"/>
      <c r="G84" s="8"/>
    </row>
    <row r="85" spans="1:7" x14ac:dyDescent="0.35">
      <c r="A85" s="8">
        <v>40</v>
      </c>
      <c r="B85" s="4" t="s">
        <v>262</v>
      </c>
      <c r="C85" s="4" t="s">
        <v>263</v>
      </c>
      <c r="D85" s="4" t="s">
        <v>264</v>
      </c>
      <c r="E85" s="5" t="s">
        <v>95</v>
      </c>
      <c r="F85" s="19"/>
      <c r="G85" s="8"/>
    </row>
    <row r="86" spans="1:7" x14ac:dyDescent="0.35">
      <c r="A86" s="8">
        <v>41</v>
      </c>
      <c r="B86" s="4" t="s">
        <v>265</v>
      </c>
      <c r="C86" s="4" t="s">
        <v>158</v>
      </c>
      <c r="D86" s="4" t="s">
        <v>266</v>
      </c>
      <c r="E86" s="5" t="s">
        <v>95</v>
      </c>
      <c r="F86" s="19"/>
      <c r="G86" s="8"/>
    </row>
    <row r="87" spans="1:7" x14ac:dyDescent="0.35">
      <c r="A87" s="8">
        <v>42</v>
      </c>
      <c r="B87" s="4" t="s">
        <v>267</v>
      </c>
      <c r="C87" s="4" t="s">
        <v>268</v>
      </c>
      <c r="D87" s="4" t="s">
        <v>269</v>
      </c>
      <c r="E87" s="5" t="s">
        <v>99</v>
      </c>
      <c r="F87" s="19"/>
      <c r="G87" s="8"/>
    </row>
    <row r="88" spans="1:7" x14ac:dyDescent="0.35">
      <c r="A88" s="8">
        <v>43</v>
      </c>
      <c r="B88" s="4" t="s">
        <v>270</v>
      </c>
      <c r="C88" s="4" t="s">
        <v>271</v>
      </c>
      <c r="D88" s="4" t="s">
        <v>44</v>
      </c>
      <c r="E88" s="5" t="s">
        <v>99</v>
      </c>
      <c r="F88" s="19"/>
      <c r="G88" s="8"/>
    </row>
    <row r="89" spans="1:7" x14ac:dyDescent="0.35">
      <c r="A89" s="8">
        <v>44</v>
      </c>
      <c r="B89" s="4" t="s">
        <v>272</v>
      </c>
      <c r="C89" s="4" t="s">
        <v>273</v>
      </c>
      <c r="D89" s="4" t="s">
        <v>274</v>
      </c>
      <c r="E89" s="5" t="s">
        <v>99</v>
      </c>
      <c r="F89" s="19"/>
      <c r="G89" s="8"/>
    </row>
    <row r="90" spans="1:7" x14ac:dyDescent="0.35">
      <c r="A90" s="8">
        <v>45</v>
      </c>
      <c r="B90" s="4" t="s">
        <v>275</v>
      </c>
      <c r="C90" s="4" t="s">
        <v>276</v>
      </c>
      <c r="D90" s="4" t="s">
        <v>277</v>
      </c>
      <c r="E90" s="5" t="s">
        <v>99</v>
      </c>
      <c r="F90" s="19"/>
      <c r="G90" s="8"/>
    </row>
    <row r="91" spans="1:7" x14ac:dyDescent="0.35">
      <c r="A91" s="8">
        <v>46</v>
      </c>
      <c r="B91" s="4" t="s">
        <v>278</v>
      </c>
      <c r="C91" s="4" t="s">
        <v>279</v>
      </c>
      <c r="D91" s="4" t="s">
        <v>277</v>
      </c>
      <c r="E91" s="5" t="s">
        <v>99</v>
      </c>
      <c r="F91" s="19"/>
      <c r="G91" s="8"/>
    </row>
    <row r="92" spans="1:7" x14ac:dyDescent="0.35">
      <c r="A92" s="8">
        <v>47</v>
      </c>
      <c r="B92" s="4" t="s">
        <v>280</v>
      </c>
      <c r="C92" s="4" t="s">
        <v>281</v>
      </c>
      <c r="D92" s="4" t="s">
        <v>282</v>
      </c>
      <c r="E92" s="5" t="s">
        <v>99</v>
      </c>
      <c r="F92" s="19"/>
      <c r="G92" s="8"/>
    </row>
    <row r="93" spans="1:7" x14ac:dyDescent="0.35">
      <c r="A93" s="8">
        <v>48</v>
      </c>
      <c r="B93" s="4" t="s">
        <v>283</v>
      </c>
      <c r="C93" s="4" t="s">
        <v>284</v>
      </c>
      <c r="D93" s="4" t="s">
        <v>285</v>
      </c>
      <c r="E93" s="5" t="s">
        <v>99</v>
      </c>
      <c r="F93" s="19"/>
      <c r="G93" s="8"/>
    </row>
    <row r="94" spans="1:7" x14ac:dyDescent="0.35">
      <c r="A94" s="8">
        <v>49</v>
      </c>
      <c r="B94" s="4" t="s">
        <v>286</v>
      </c>
      <c r="C94" s="4" t="s">
        <v>287</v>
      </c>
      <c r="D94" s="4" t="s">
        <v>288</v>
      </c>
      <c r="E94" s="5" t="s">
        <v>99</v>
      </c>
      <c r="F94" s="19"/>
      <c r="G94" s="8"/>
    </row>
    <row r="95" spans="1:7" x14ac:dyDescent="0.35">
      <c r="A95" s="8">
        <v>50</v>
      </c>
      <c r="B95" s="4" t="s">
        <v>289</v>
      </c>
      <c r="C95" s="6" t="s">
        <v>290</v>
      </c>
      <c r="D95" s="4" t="s">
        <v>291</v>
      </c>
      <c r="E95" s="5"/>
      <c r="F95" s="19"/>
      <c r="G95" s="8"/>
    </row>
    <row r="96" spans="1:7" x14ac:dyDescent="0.35">
      <c r="A96" s="8">
        <v>51</v>
      </c>
      <c r="B96" s="4" t="s">
        <v>292</v>
      </c>
      <c r="C96" s="4" t="s">
        <v>293</v>
      </c>
      <c r="D96" s="4" t="s">
        <v>294</v>
      </c>
      <c r="E96" s="5" t="s">
        <v>99</v>
      </c>
      <c r="F96" s="19"/>
      <c r="G96" s="8"/>
    </row>
    <row r="97" spans="1:7" x14ac:dyDescent="0.35">
      <c r="A97" s="8">
        <v>52</v>
      </c>
      <c r="B97" s="4" t="s">
        <v>295</v>
      </c>
      <c r="C97" s="4" t="s">
        <v>279</v>
      </c>
      <c r="D97" s="4" t="s">
        <v>296</v>
      </c>
      <c r="E97" s="5" t="s">
        <v>99</v>
      </c>
      <c r="F97" s="19"/>
      <c r="G97" s="8"/>
    </row>
    <row r="98" spans="1:7" x14ac:dyDescent="0.35">
      <c r="A98" s="8">
        <v>53</v>
      </c>
      <c r="B98" s="4" t="s">
        <v>297</v>
      </c>
      <c r="C98" s="6" t="s">
        <v>298</v>
      </c>
      <c r="D98" s="4" t="s">
        <v>296</v>
      </c>
      <c r="E98" s="5" t="s">
        <v>99</v>
      </c>
      <c r="F98" s="19"/>
      <c r="G98" s="8"/>
    </row>
    <row r="99" spans="1:7" x14ac:dyDescent="0.35">
      <c r="A99" s="8">
        <v>54</v>
      </c>
      <c r="B99" s="4" t="s">
        <v>299</v>
      </c>
      <c r="C99" s="4" t="s">
        <v>300</v>
      </c>
      <c r="D99" s="4" t="s">
        <v>301</v>
      </c>
      <c r="E99" s="5" t="s">
        <v>99</v>
      </c>
      <c r="F99" s="19"/>
      <c r="G99" s="8"/>
    </row>
    <row r="100" spans="1:7" x14ac:dyDescent="0.35">
      <c r="A100" s="8">
        <v>55</v>
      </c>
      <c r="B100" s="4" t="s">
        <v>302</v>
      </c>
      <c r="C100" s="4" t="s">
        <v>303</v>
      </c>
      <c r="D100" s="4" t="s">
        <v>301</v>
      </c>
      <c r="E100" s="5" t="s">
        <v>99</v>
      </c>
      <c r="F100" s="19"/>
      <c r="G100" s="8"/>
    </row>
    <row r="101" spans="1:7" x14ac:dyDescent="0.35">
      <c r="A101" s="8">
        <v>56</v>
      </c>
      <c r="B101" s="4" t="s">
        <v>304</v>
      </c>
      <c r="C101" s="4" t="s">
        <v>305</v>
      </c>
      <c r="D101" s="4" t="s">
        <v>306</v>
      </c>
      <c r="E101" s="5" t="s">
        <v>307</v>
      </c>
      <c r="F101" s="19"/>
      <c r="G101" s="8"/>
    </row>
    <row r="102" spans="1:7" x14ac:dyDescent="0.35">
      <c r="A102" s="8">
        <v>57</v>
      </c>
      <c r="B102" s="4" t="s">
        <v>308</v>
      </c>
      <c r="C102" s="4" t="s">
        <v>309</v>
      </c>
      <c r="D102" s="4" t="s">
        <v>310</v>
      </c>
      <c r="E102" s="5" t="s">
        <v>311</v>
      </c>
      <c r="F102" s="19"/>
      <c r="G102" s="8"/>
    </row>
    <row r="103" spans="1:7" x14ac:dyDescent="0.35">
      <c r="A103" s="32" t="s">
        <v>312</v>
      </c>
      <c r="B103" s="32"/>
      <c r="C103" s="32"/>
      <c r="D103" s="32"/>
      <c r="E103" s="32"/>
      <c r="F103" s="32"/>
      <c r="G103" s="32"/>
    </row>
    <row r="104" spans="1:7" x14ac:dyDescent="0.35">
      <c r="A104" s="8">
        <v>1</v>
      </c>
      <c r="B104" s="4" t="s">
        <v>313</v>
      </c>
      <c r="C104" s="4" t="s">
        <v>314</v>
      </c>
      <c r="D104" s="4" t="s">
        <v>315</v>
      </c>
      <c r="E104" s="5" t="s">
        <v>46</v>
      </c>
      <c r="F104" s="19"/>
      <c r="G104" s="8"/>
    </row>
    <row r="105" spans="1:7" x14ac:dyDescent="0.35">
      <c r="A105" s="8">
        <v>2</v>
      </c>
      <c r="B105" s="4" t="s">
        <v>316</v>
      </c>
      <c r="C105" s="4" t="s">
        <v>317</v>
      </c>
      <c r="D105" s="4" t="s">
        <v>315</v>
      </c>
      <c r="E105" s="5" t="s">
        <v>46</v>
      </c>
      <c r="F105" s="19"/>
      <c r="G105" s="8"/>
    </row>
    <row r="106" spans="1:7" x14ac:dyDescent="0.35">
      <c r="A106" s="8">
        <v>3</v>
      </c>
      <c r="B106" s="4" t="s">
        <v>318</v>
      </c>
      <c r="C106" s="6" t="s">
        <v>319</v>
      </c>
      <c r="D106" s="4" t="s">
        <v>320</v>
      </c>
      <c r="E106" s="5" t="s">
        <v>325</v>
      </c>
      <c r="F106" s="19"/>
      <c r="G106" s="8"/>
    </row>
    <row r="107" spans="1:7" x14ac:dyDescent="0.35">
      <c r="A107" s="8">
        <v>4</v>
      </c>
      <c r="B107" s="4" t="s">
        <v>321</v>
      </c>
      <c r="C107" s="4" t="s">
        <v>319</v>
      </c>
      <c r="D107" s="4" t="s">
        <v>322</v>
      </c>
      <c r="E107" s="5" t="s">
        <v>326</v>
      </c>
      <c r="F107" s="19"/>
      <c r="G107" s="8"/>
    </row>
    <row r="108" spans="1:7" x14ac:dyDescent="0.35">
      <c r="A108" s="8">
        <v>5</v>
      </c>
      <c r="B108" s="4" t="s">
        <v>323</v>
      </c>
      <c r="C108" s="4" t="s">
        <v>317</v>
      </c>
      <c r="D108" s="4" t="s">
        <v>324</v>
      </c>
      <c r="E108" s="5" t="s">
        <v>47</v>
      </c>
      <c r="F108" s="19"/>
      <c r="G108" s="8"/>
    </row>
    <row r="109" spans="1:7" x14ac:dyDescent="0.35">
      <c r="A109" s="8">
        <v>6</v>
      </c>
      <c r="B109" s="4" t="s">
        <v>327</v>
      </c>
      <c r="C109" s="6" t="s">
        <v>317</v>
      </c>
      <c r="D109" s="4" t="s">
        <v>328</v>
      </c>
      <c r="E109" s="5" t="s">
        <v>47</v>
      </c>
      <c r="F109" s="19"/>
      <c r="G109" s="8"/>
    </row>
    <row r="110" spans="1:7" x14ac:dyDescent="0.35">
      <c r="A110" s="8">
        <v>7</v>
      </c>
      <c r="B110" s="4" t="s">
        <v>125</v>
      </c>
      <c r="C110" s="4" t="s">
        <v>317</v>
      </c>
      <c r="D110" s="4" t="s">
        <v>329</v>
      </c>
      <c r="E110" s="5" t="s">
        <v>119</v>
      </c>
      <c r="F110" s="19"/>
      <c r="G110" s="8"/>
    </row>
    <row r="111" spans="1:7" x14ac:dyDescent="0.35">
      <c r="A111" s="8">
        <v>8</v>
      </c>
      <c r="B111" s="4" t="s">
        <v>330</v>
      </c>
      <c r="C111" s="4" t="s">
        <v>314</v>
      </c>
      <c r="D111" s="4" t="s">
        <v>331</v>
      </c>
      <c r="E111" s="5" t="s">
        <v>48</v>
      </c>
      <c r="F111" s="19"/>
      <c r="G111" s="8"/>
    </row>
    <row r="112" spans="1:7" x14ac:dyDescent="0.35">
      <c r="A112" s="8">
        <v>9</v>
      </c>
      <c r="B112" s="4" t="s">
        <v>332</v>
      </c>
      <c r="C112" s="4" t="s">
        <v>317</v>
      </c>
      <c r="D112" s="4" t="s">
        <v>334</v>
      </c>
      <c r="E112" s="5"/>
      <c r="F112" s="19"/>
      <c r="G112" s="8"/>
    </row>
    <row r="113" spans="1:7" x14ac:dyDescent="0.35">
      <c r="A113" s="8">
        <v>10</v>
      </c>
      <c r="B113" s="4" t="s">
        <v>338</v>
      </c>
      <c r="C113" s="4" t="s">
        <v>317</v>
      </c>
      <c r="D113" s="4" t="s">
        <v>333</v>
      </c>
      <c r="E113" s="5"/>
      <c r="F113" s="19"/>
      <c r="G113" s="8"/>
    </row>
    <row r="114" spans="1:7" x14ac:dyDescent="0.35">
      <c r="A114" s="8">
        <v>11</v>
      </c>
      <c r="B114" s="4" t="s">
        <v>339</v>
      </c>
      <c r="C114" s="4" t="s">
        <v>317</v>
      </c>
      <c r="D114" s="4" t="s">
        <v>340</v>
      </c>
      <c r="E114" s="5" t="s">
        <v>194</v>
      </c>
      <c r="F114" s="19"/>
      <c r="G114" s="8"/>
    </row>
    <row r="115" spans="1:7" x14ac:dyDescent="0.35">
      <c r="A115" s="8">
        <v>12</v>
      </c>
      <c r="B115" s="4" t="s">
        <v>341</v>
      </c>
      <c r="C115" s="4" t="s">
        <v>314</v>
      </c>
      <c r="D115" s="4" t="s">
        <v>241</v>
      </c>
      <c r="E115" s="5" t="s">
        <v>49</v>
      </c>
      <c r="F115" s="19"/>
      <c r="G115" s="8"/>
    </row>
    <row r="116" spans="1:7" x14ac:dyDescent="0.35">
      <c r="A116" s="8">
        <v>13</v>
      </c>
      <c r="B116" s="4" t="s">
        <v>342</v>
      </c>
      <c r="C116" s="4" t="s">
        <v>314</v>
      </c>
      <c r="D116" s="4" t="s">
        <v>343</v>
      </c>
      <c r="E116" s="5" t="s">
        <v>49</v>
      </c>
      <c r="F116" s="19"/>
      <c r="G116" s="8"/>
    </row>
    <row r="117" spans="1:7" x14ac:dyDescent="0.35">
      <c r="A117" s="8">
        <v>14</v>
      </c>
      <c r="B117" s="4" t="s">
        <v>344</v>
      </c>
      <c r="C117" s="4" t="s">
        <v>314</v>
      </c>
      <c r="D117" s="4" t="s">
        <v>345</v>
      </c>
      <c r="E117" s="5" t="s">
        <v>49</v>
      </c>
      <c r="F117" s="19"/>
      <c r="G117" s="8"/>
    </row>
    <row r="118" spans="1:7" x14ac:dyDescent="0.35">
      <c r="A118" s="8">
        <v>15</v>
      </c>
      <c r="B118" s="4" t="s">
        <v>346</v>
      </c>
      <c r="C118" s="4" t="s">
        <v>314</v>
      </c>
      <c r="D118" s="4" t="s">
        <v>347</v>
      </c>
      <c r="E118" s="5"/>
      <c r="F118" s="19"/>
      <c r="G118" s="8"/>
    </row>
    <row r="119" spans="1:7" x14ac:dyDescent="0.35">
      <c r="A119" s="8">
        <v>16</v>
      </c>
      <c r="B119" s="4" t="s">
        <v>348</v>
      </c>
      <c r="C119" s="4" t="s">
        <v>314</v>
      </c>
      <c r="D119" s="4" t="s">
        <v>349</v>
      </c>
      <c r="E119" s="5" t="s">
        <v>49</v>
      </c>
      <c r="F119" s="19"/>
      <c r="G119" s="8"/>
    </row>
    <row r="120" spans="1:7" x14ac:dyDescent="0.35">
      <c r="A120" s="8">
        <v>17</v>
      </c>
      <c r="B120" s="4" t="s">
        <v>350</v>
      </c>
      <c r="C120" s="6" t="s">
        <v>314</v>
      </c>
      <c r="D120" s="4" t="s">
        <v>351</v>
      </c>
      <c r="E120" s="5" t="s">
        <v>49</v>
      </c>
      <c r="F120" s="19"/>
      <c r="G120" s="8"/>
    </row>
    <row r="121" spans="1:7" x14ac:dyDescent="0.35">
      <c r="A121" s="8">
        <v>18</v>
      </c>
      <c r="B121" s="4" t="s">
        <v>352</v>
      </c>
      <c r="C121" s="4" t="s">
        <v>314</v>
      </c>
      <c r="D121" s="4" t="s">
        <v>353</v>
      </c>
      <c r="E121" s="5"/>
      <c r="F121" s="19"/>
      <c r="G121" s="8"/>
    </row>
    <row r="122" spans="1:7" x14ac:dyDescent="0.35">
      <c r="A122" s="8">
        <v>19</v>
      </c>
      <c r="B122" s="4" t="s">
        <v>354</v>
      </c>
      <c r="C122" s="4" t="s">
        <v>317</v>
      </c>
      <c r="D122" s="4" t="s">
        <v>355</v>
      </c>
      <c r="E122" s="5" t="s">
        <v>49</v>
      </c>
      <c r="F122" s="19"/>
      <c r="G122" s="8"/>
    </row>
    <row r="123" spans="1:7" x14ac:dyDescent="0.35">
      <c r="A123" s="8">
        <v>20</v>
      </c>
      <c r="B123" s="4" t="s">
        <v>356</v>
      </c>
      <c r="C123" s="6" t="s">
        <v>317</v>
      </c>
      <c r="D123" s="4" t="s">
        <v>357</v>
      </c>
      <c r="E123" s="5" t="s">
        <v>49</v>
      </c>
      <c r="F123" s="19"/>
      <c r="G123" s="8"/>
    </row>
    <row r="124" spans="1:7" x14ac:dyDescent="0.35">
      <c r="A124" s="8">
        <v>21</v>
      </c>
      <c r="B124" s="4" t="s">
        <v>358</v>
      </c>
      <c r="C124" s="4" t="s">
        <v>317</v>
      </c>
      <c r="D124" s="4" t="s">
        <v>359</v>
      </c>
      <c r="E124" s="5" t="s">
        <v>49</v>
      </c>
      <c r="F124" s="19"/>
      <c r="G124" s="8"/>
    </row>
    <row r="125" spans="1:7" x14ac:dyDescent="0.35">
      <c r="A125" s="8">
        <v>22</v>
      </c>
      <c r="B125" s="4" t="s">
        <v>360</v>
      </c>
      <c r="C125" s="4" t="s">
        <v>317</v>
      </c>
      <c r="D125" s="4" t="s">
        <v>361</v>
      </c>
      <c r="E125" s="5" t="s">
        <v>49</v>
      </c>
      <c r="F125" s="19"/>
      <c r="G125" s="8"/>
    </row>
    <row r="126" spans="1:7" x14ac:dyDescent="0.35">
      <c r="A126" s="8">
        <v>23</v>
      </c>
      <c r="B126" s="4" t="s">
        <v>362</v>
      </c>
      <c r="C126" s="4" t="s">
        <v>317</v>
      </c>
      <c r="D126" s="4" t="s">
        <v>363</v>
      </c>
      <c r="E126" s="5" t="s">
        <v>49</v>
      </c>
      <c r="F126" s="19"/>
      <c r="G126" s="8"/>
    </row>
    <row r="127" spans="1:7" x14ac:dyDescent="0.35">
      <c r="A127" s="8">
        <v>24</v>
      </c>
      <c r="B127" s="4" t="s">
        <v>364</v>
      </c>
      <c r="C127" s="4" t="s">
        <v>317</v>
      </c>
      <c r="D127" s="4" t="s">
        <v>365</v>
      </c>
      <c r="E127" s="5" t="s">
        <v>49</v>
      </c>
      <c r="F127" s="19"/>
      <c r="G127" s="8"/>
    </row>
    <row r="128" spans="1:7" x14ac:dyDescent="0.35">
      <c r="A128" s="8">
        <v>25</v>
      </c>
      <c r="B128" s="4" t="s">
        <v>366</v>
      </c>
      <c r="C128" s="4" t="s">
        <v>317</v>
      </c>
      <c r="D128" s="4" t="s">
        <v>367</v>
      </c>
      <c r="E128" s="5" t="s">
        <v>49</v>
      </c>
      <c r="F128" s="19"/>
      <c r="G128" s="8"/>
    </row>
    <row r="129" spans="1:7" x14ac:dyDescent="0.35">
      <c r="A129" s="8">
        <v>26</v>
      </c>
      <c r="B129" s="4" t="s">
        <v>368</v>
      </c>
      <c r="C129" s="4" t="s">
        <v>317</v>
      </c>
      <c r="D129" s="4" t="s">
        <v>369</v>
      </c>
      <c r="E129" s="5" t="s">
        <v>49</v>
      </c>
      <c r="F129" s="19"/>
      <c r="G129" s="8"/>
    </row>
    <row r="130" spans="1:7" x14ac:dyDescent="0.35">
      <c r="A130" s="8">
        <v>27</v>
      </c>
      <c r="B130" s="4" t="s">
        <v>370</v>
      </c>
      <c r="C130" s="4" t="s">
        <v>314</v>
      </c>
      <c r="D130" s="4" t="s">
        <v>365</v>
      </c>
      <c r="E130" s="5" t="s">
        <v>49</v>
      </c>
      <c r="F130" s="19"/>
      <c r="G130" s="8"/>
    </row>
    <row r="131" spans="1:7" x14ac:dyDescent="0.35">
      <c r="A131" s="8">
        <v>28</v>
      </c>
      <c r="B131" s="4" t="s">
        <v>371</v>
      </c>
      <c r="C131" s="4" t="s">
        <v>314</v>
      </c>
      <c r="D131" s="4" t="s">
        <v>372</v>
      </c>
      <c r="E131" s="5" t="s">
        <v>244</v>
      </c>
      <c r="F131" s="19"/>
      <c r="G131" s="8"/>
    </row>
    <row r="132" spans="1:7" x14ac:dyDescent="0.35">
      <c r="A132" s="8">
        <v>29</v>
      </c>
      <c r="B132" s="4" t="s">
        <v>373</v>
      </c>
      <c r="C132" s="4" t="s">
        <v>314</v>
      </c>
      <c r="D132" s="4" t="s">
        <v>372</v>
      </c>
      <c r="E132" s="5" t="s">
        <v>244</v>
      </c>
      <c r="F132" s="19"/>
      <c r="G132" s="8"/>
    </row>
    <row r="133" spans="1:7" x14ac:dyDescent="0.35">
      <c r="A133" s="8">
        <v>30</v>
      </c>
      <c r="B133" s="4" t="s">
        <v>374</v>
      </c>
      <c r="C133" s="4" t="s">
        <v>314</v>
      </c>
      <c r="D133" s="4" t="s">
        <v>375</v>
      </c>
      <c r="E133" s="5" t="s">
        <v>81</v>
      </c>
      <c r="F133" s="19"/>
      <c r="G133" s="8"/>
    </row>
    <row r="134" spans="1:7" x14ac:dyDescent="0.35">
      <c r="A134" s="8">
        <v>31</v>
      </c>
      <c r="B134" s="4" t="s">
        <v>376</v>
      </c>
      <c r="C134" s="4" t="s">
        <v>317</v>
      </c>
      <c r="D134" s="4" t="s">
        <v>377</v>
      </c>
      <c r="E134" s="5" t="s">
        <v>81</v>
      </c>
      <c r="F134" s="19"/>
      <c r="G134" s="8"/>
    </row>
    <row r="135" spans="1:7" x14ac:dyDescent="0.35">
      <c r="A135" s="8">
        <v>32</v>
      </c>
      <c r="B135" s="4" t="s">
        <v>378</v>
      </c>
      <c r="C135" s="4" t="s">
        <v>317</v>
      </c>
      <c r="D135" s="4" t="s">
        <v>379</v>
      </c>
      <c r="E135" s="5" t="s">
        <v>81</v>
      </c>
      <c r="F135" s="19"/>
      <c r="G135" s="8"/>
    </row>
    <row r="136" spans="1:7" x14ac:dyDescent="0.35">
      <c r="A136" s="8">
        <v>33</v>
      </c>
      <c r="B136" s="4" t="s">
        <v>383</v>
      </c>
      <c r="C136" s="4" t="s">
        <v>314</v>
      </c>
      <c r="D136" s="4" t="s">
        <v>381</v>
      </c>
      <c r="E136" s="5" t="s">
        <v>147</v>
      </c>
      <c r="F136" s="19"/>
      <c r="G136" s="8"/>
    </row>
    <row r="137" spans="1:7" x14ac:dyDescent="0.35">
      <c r="A137" s="8">
        <v>34</v>
      </c>
      <c r="B137" s="4" t="s">
        <v>380</v>
      </c>
      <c r="C137" s="4" t="s">
        <v>317</v>
      </c>
      <c r="D137" s="4" t="s">
        <v>384</v>
      </c>
      <c r="E137" s="5" t="s">
        <v>147</v>
      </c>
      <c r="F137" s="19"/>
      <c r="G137" s="8"/>
    </row>
    <row r="138" spans="1:7" x14ac:dyDescent="0.35">
      <c r="A138" s="8">
        <v>35</v>
      </c>
      <c r="B138" s="4" t="s">
        <v>382</v>
      </c>
      <c r="C138" s="4" t="s">
        <v>317</v>
      </c>
      <c r="D138" s="4" t="s">
        <v>385</v>
      </c>
      <c r="E138" s="5" t="s">
        <v>386</v>
      </c>
      <c r="F138" s="19"/>
      <c r="G138" s="8"/>
    </row>
    <row r="139" spans="1:7" x14ac:dyDescent="0.35">
      <c r="A139" s="8">
        <v>36</v>
      </c>
      <c r="B139" s="4" t="s">
        <v>387</v>
      </c>
      <c r="C139" s="6" t="s">
        <v>314</v>
      </c>
      <c r="D139" s="4" t="s">
        <v>388</v>
      </c>
      <c r="E139" s="5"/>
      <c r="F139" s="19"/>
      <c r="G139" s="8"/>
    </row>
    <row r="140" spans="1:7" x14ac:dyDescent="0.35">
      <c r="A140" s="8">
        <v>37</v>
      </c>
      <c r="B140" s="4" t="s">
        <v>389</v>
      </c>
      <c r="C140" s="4" t="s">
        <v>317</v>
      </c>
      <c r="D140" s="4" t="s">
        <v>390</v>
      </c>
      <c r="E140" s="5" t="s">
        <v>95</v>
      </c>
      <c r="F140" s="19"/>
      <c r="G140" s="8"/>
    </row>
    <row r="141" spans="1:7" x14ac:dyDescent="0.35">
      <c r="A141" s="8">
        <v>38</v>
      </c>
      <c r="B141" s="4" t="s">
        <v>391</v>
      </c>
      <c r="C141" s="4" t="s">
        <v>314</v>
      </c>
      <c r="D141" s="4" t="s">
        <v>392</v>
      </c>
      <c r="E141" s="5" t="s">
        <v>99</v>
      </c>
      <c r="F141" s="19"/>
      <c r="G141" s="8"/>
    </row>
    <row r="142" spans="1:7" x14ac:dyDescent="0.35">
      <c r="A142" s="8">
        <v>39</v>
      </c>
      <c r="B142" s="4" t="s">
        <v>393</v>
      </c>
      <c r="C142" s="6" t="s">
        <v>314</v>
      </c>
      <c r="D142" s="4" t="s">
        <v>394</v>
      </c>
      <c r="E142" s="5" t="s">
        <v>99</v>
      </c>
      <c r="F142" s="19"/>
      <c r="G142" s="8"/>
    </row>
    <row r="143" spans="1:7" x14ac:dyDescent="0.35">
      <c r="A143" s="8">
        <v>40</v>
      </c>
      <c r="B143" s="4" t="s">
        <v>395</v>
      </c>
      <c r="C143" s="4" t="s">
        <v>317</v>
      </c>
      <c r="D143" s="4" t="s">
        <v>396</v>
      </c>
      <c r="E143" s="5" t="s">
        <v>99</v>
      </c>
      <c r="F143" s="19"/>
      <c r="G143" s="8"/>
    </row>
    <row r="144" spans="1:7" x14ac:dyDescent="0.35">
      <c r="A144" s="8"/>
      <c r="B144" s="8"/>
      <c r="C144" s="8"/>
      <c r="D144" s="9" t="s">
        <v>411</v>
      </c>
      <c r="E144" s="9"/>
      <c r="F144" s="20">
        <f>SUM(F7:F143)</f>
        <v>0</v>
      </c>
      <c r="G144" s="8"/>
    </row>
  </sheetData>
  <mergeCells count="5">
    <mergeCell ref="A6:G6"/>
    <mergeCell ref="A30:G30"/>
    <mergeCell ref="A45:G45"/>
    <mergeCell ref="A103:G103"/>
    <mergeCell ref="A1:G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1"/>
  <sheetViews>
    <sheetView workbookViewId="0">
      <selection activeCell="C14" sqref="C14"/>
    </sheetView>
  </sheetViews>
  <sheetFormatPr defaultRowHeight="14.5" x14ac:dyDescent="0.35"/>
  <cols>
    <col min="1" max="1" width="10" customWidth="1"/>
    <col min="2" max="2" width="36" customWidth="1"/>
    <col min="3" max="3" width="53.81640625" customWidth="1"/>
    <col min="4" max="4" width="8.54296875" bestFit="1" customWidth="1"/>
    <col min="5" max="5" width="15.26953125" customWidth="1"/>
  </cols>
  <sheetData>
    <row r="1" spans="1:7" ht="18.5" x14ac:dyDescent="0.45">
      <c r="A1" s="33" t="s">
        <v>412</v>
      </c>
      <c r="B1" s="33"/>
      <c r="C1" s="33"/>
      <c r="D1" s="33"/>
      <c r="E1" s="33"/>
      <c r="F1" s="21"/>
      <c r="G1" s="21"/>
    </row>
    <row r="3" spans="1:7" x14ac:dyDescent="0.35">
      <c r="A3" t="s">
        <v>424</v>
      </c>
    </row>
    <row r="5" spans="1:7" ht="58" x14ac:dyDescent="0.35">
      <c r="A5" s="3" t="s">
        <v>16</v>
      </c>
      <c r="B5" s="3" t="s">
        <v>17</v>
      </c>
      <c r="C5" s="3" t="s">
        <v>18</v>
      </c>
      <c r="D5" s="3" t="s">
        <v>24</v>
      </c>
      <c r="E5" s="3" t="s">
        <v>25</v>
      </c>
    </row>
    <row r="6" spans="1:7" x14ac:dyDescent="0.35">
      <c r="A6" s="8" t="s">
        <v>19</v>
      </c>
      <c r="B6" s="8" t="s">
        <v>28</v>
      </c>
      <c r="C6" s="19"/>
      <c r="D6" s="4">
        <v>100</v>
      </c>
      <c r="E6" s="10">
        <f>C6*D6</f>
        <v>0</v>
      </c>
    </row>
    <row r="7" spans="1:7" x14ac:dyDescent="0.35">
      <c r="A7" s="8" t="s">
        <v>20</v>
      </c>
      <c r="B7" s="8" t="s">
        <v>29</v>
      </c>
      <c r="C7" s="19"/>
      <c r="D7" s="4">
        <v>50</v>
      </c>
      <c r="E7" s="10">
        <f t="shared" ref="E7:E8" si="0">C7*D7</f>
        <v>0</v>
      </c>
    </row>
    <row r="8" spans="1:7" x14ac:dyDescent="0.35">
      <c r="A8" s="8" t="s">
        <v>21</v>
      </c>
      <c r="B8" s="8" t="s">
        <v>22</v>
      </c>
      <c r="C8" s="19"/>
      <c r="D8" s="4">
        <v>20</v>
      </c>
      <c r="E8" s="10">
        <f t="shared" si="0"/>
        <v>0</v>
      </c>
    </row>
    <row r="9" spans="1:7" x14ac:dyDescent="0.35">
      <c r="A9" s="34" t="s">
        <v>26</v>
      </c>
      <c r="B9" s="34"/>
      <c r="C9" s="34"/>
      <c r="D9" s="34"/>
      <c r="E9" s="22">
        <f>SUM(E6:E8)</f>
        <v>0</v>
      </c>
    </row>
    <row r="11" spans="1:7" x14ac:dyDescent="0.35">
      <c r="A11" s="35" t="s">
        <v>413</v>
      </c>
      <c r="B11" s="35"/>
      <c r="C11" s="35"/>
    </row>
  </sheetData>
  <mergeCells count="3">
    <mergeCell ref="A9:D9"/>
    <mergeCell ref="A1:E1"/>
    <mergeCell ref="A11:C1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A77E8-EEFB-447B-ACB1-7AD0977B21E0}">
  <dimension ref="A1:D23"/>
  <sheetViews>
    <sheetView topLeftCell="A6" workbookViewId="0">
      <selection activeCell="C7" sqref="C7"/>
    </sheetView>
  </sheetViews>
  <sheetFormatPr defaultRowHeight="14.5" x14ac:dyDescent="0.35"/>
  <cols>
    <col min="1" max="1" width="41.1796875" bestFit="1" customWidth="1"/>
    <col min="2" max="2" width="15.1796875" customWidth="1"/>
    <col min="3" max="3" width="15.26953125" customWidth="1"/>
    <col min="4" max="4" width="17.7265625" bestFit="1" customWidth="1"/>
  </cols>
  <sheetData>
    <row r="1" spans="1:4" ht="18.5" x14ac:dyDescent="0.45">
      <c r="A1" s="33" t="s">
        <v>401</v>
      </c>
      <c r="B1" s="33"/>
      <c r="C1" s="33"/>
      <c r="D1" s="33"/>
    </row>
    <row r="3" spans="1:4" x14ac:dyDescent="0.35">
      <c r="A3" t="s">
        <v>402</v>
      </c>
    </row>
    <row r="5" spans="1:4" ht="59" customHeight="1" x14ac:dyDescent="0.35">
      <c r="A5" s="30" t="s">
        <v>414</v>
      </c>
      <c r="B5" s="30"/>
      <c r="C5" s="30"/>
      <c r="D5" s="30"/>
    </row>
    <row r="7" spans="1:4" ht="16.5" x14ac:dyDescent="0.35">
      <c r="A7" s="11" t="s">
        <v>403</v>
      </c>
      <c r="B7" s="23" t="s">
        <v>415</v>
      </c>
      <c r="C7" s="24"/>
      <c r="D7" s="24"/>
    </row>
    <row r="8" spans="1:4" x14ac:dyDescent="0.35">
      <c r="A8" s="4" t="s">
        <v>404</v>
      </c>
      <c r="B8" s="12">
        <v>0</v>
      </c>
      <c r="C8" s="25"/>
      <c r="D8" s="25"/>
    </row>
    <row r="9" spans="1:4" x14ac:dyDescent="0.35">
      <c r="A9" s="4" t="s">
        <v>405</v>
      </c>
      <c r="B9" s="12">
        <v>0</v>
      </c>
      <c r="C9" s="25"/>
      <c r="D9" s="26"/>
    </row>
    <row r="10" spans="1:4" x14ac:dyDescent="0.35">
      <c r="A10" s="4" t="s">
        <v>406</v>
      </c>
      <c r="B10" s="12">
        <v>0</v>
      </c>
      <c r="C10" s="25"/>
      <c r="D10" s="26"/>
    </row>
    <row r="12" spans="1:4" x14ac:dyDescent="0.35">
      <c r="A12" s="11" t="s">
        <v>397</v>
      </c>
      <c r="B12" s="13" t="s">
        <v>416</v>
      </c>
    </row>
    <row r="13" spans="1:4" x14ac:dyDescent="0.35">
      <c r="A13" s="4" t="s">
        <v>409</v>
      </c>
      <c r="B13" s="2">
        <v>0</v>
      </c>
    </row>
    <row r="14" spans="1:4" x14ac:dyDescent="0.35">
      <c r="A14" s="4" t="s">
        <v>398</v>
      </c>
      <c r="B14" s="2">
        <v>0</v>
      </c>
    </row>
    <row r="15" spans="1:4" x14ac:dyDescent="0.35">
      <c r="A15" s="4" t="s">
        <v>399</v>
      </c>
      <c r="B15" s="2">
        <v>0</v>
      </c>
    </row>
    <row r="16" spans="1:4" x14ac:dyDescent="0.35">
      <c r="A16" s="4" t="s">
        <v>400</v>
      </c>
      <c r="B16" s="2">
        <v>0</v>
      </c>
    </row>
    <row r="17" spans="1:4" x14ac:dyDescent="0.35">
      <c r="A17" s="4" t="s">
        <v>417</v>
      </c>
      <c r="B17" s="2">
        <v>0</v>
      </c>
    </row>
    <row r="18" spans="1:4" x14ac:dyDescent="0.35">
      <c r="A18" s="4" t="s">
        <v>418</v>
      </c>
      <c r="B18" s="2">
        <v>0</v>
      </c>
    </row>
    <row r="20" spans="1:4" ht="16.5" x14ac:dyDescent="0.35">
      <c r="A20" s="36" t="s">
        <v>427</v>
      </c>
      <c r="B20" s="36"/>
      <c r="C20" s="36"/>
      <c r="D20" s="36"/>
    </row>
    <row r="21" spans="1:4" x14ac:dyDescent="0.35">
      <c r="A21" t="s">
        <v>428</v>
      </c>
    </row>
    <row r="23" spans="1:4" ht="36" customHeight="1" x14ac:dyDescent="0.35">
      <c r="A23" s="37" t="s">
        <v>426</v>
      </c>
      <c r="B23" s="37"/>
      <c r="C23" s="37"/>
    </row>
  </sheetData>
  <mergeCells count="4">
    <mergeCell ref="A1:D1"/>
    <mergeCell ref="A5:D5"/>
    <mergeCell ref="A20:D20"/>
    <mergeCell ref="A23:C2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3BDE127B2F7F04CB8B82E0FE45505A8" ma:contentTypeVersion="19" ma:contentTypeDescription="Een nieuw document maken." ma:contentTypeScope="" ma:versionID="b23eabcf0d210a2c1d37e819a3bab66f">
  <xsd:schema xmlns:xsd="http://www.w3.org/2001/XMLSchema" xmlns:xs="http://www.w3.org/2001/XMLSchema" xmlns:p="http://schemas.microsoft.com/office/2006/metadata/properties" xmlns:ns2="c826db86-e127-42b5-bfc4-359f57b6a0f7" xmlns:ns3="2bc485f1-11a9-4c93-af2d-8637bc94d96f" targetNamespace="http://schemas.microsoft.com/office/2006/metadata/properties" ma:root="true" ma:fieldsID="e90408e6ceddc2e6caa0ccf1e71d17ad" ns2:_="" ns3:_="">
    <xsd:import namespace="c826db86-e127-42b5-bfc4-359f57b6a0f7"/>
    <xsd:import namespace="2bc485f1-11a9-4c93-af2d-8637bc94d96f"/>
    <xsd:element name="properties">
      <xsd:complexType>
        <xsd:sequence>
          <xsd:element name="documentManagement">
            <xsd:complexType>
              <xsd:all>
                <xsd:element ref="ns2:_dlc_DocId" minOccurs="0"/>
                <xsd:element ref="ns2:_dlc_DocIdUrl" minOccurs="0"/>
                <xsd:element ref="ns2:_dlc_DocIdPersistId" minOccurs="0"/>
                <xsd:element ref="ns2:p65f6c6ea3db47dba0ccaad44aa6df75" minOccurs="0"/>
                <xsd:element ref="ns2:TaxCatchAll" minOccurs="0"/>
                <xsd:element ref="ns2:gf76121841a7497aa1368197a4741936" minOccurs="0"/>
                <xsd:element ref="ns2:e41c5c7e1dd5434d8210aa101f35ec30" minOccurs="0"/>
                <xsd:element ref="ns2:jb10af0245c545c38b135c10436f2aec"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26db86-e127-42b5-bfc4-359f57b6a0f7"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p65f6c6ea3db47dba0ccaad44aa6df75" ma:index="12" nillable="true" ma:taxonomy="true" ma:internalName="p65f6c6ea3db47dba0ccaad44aa6df75" ma:taxonomyFieldName="Archiefvormer" ma:displayName="Archiefvormer" ma:default="5;#Gemeente Horst aan de Maas|18260d2d-7198-4e54-9238-248adc35f208" ma:fieldId="{965f6c6e-a3db-47db-a0cc-aad44aa6df75}" ma:sspId="89d0c47f-9ba2-410c-a82e-9ea1b8612082" ma:termSetId="0ef05440-42fe-4258-868f-c3c4a804d154"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189f2d55-90ac-40a7-8169-f6b033089094}" ma:internalName="TaxCatchAll" ma:showField="CatchAllData" ma:web="c826db86-e127-42b5-bfc4-359f57b6a0f7">
      <xsd:complexType>
        <xsd:complexContent>
          <xsd:extension base="dms:MultiChoiceLookup">
            <xsd:sequence>
              <xsd:element name="Value" type="dms:Lookup" maxOccurs="unbounded" minOccurs="0" nillable="true"/>
            </xsd:sequence>
          </xsd:extension>
        </xsd:complexContent>
      </xsd:complexType>
    </xsd:element>
    <xsd:element name="gf76121841a7497aa1368197a4741936" ma:index="15" nillable="true" ma:taxonomy="true" ma:internalName="gf76121841a7497aa1368197a4741936" ma:taxonomyFieldName="Informatiecategorie" ma:displayName="Informatiecategorie" ma:default="6;#Project|1ca3c4d0-eac1-4f7b-aad7-b8110b000774" ma:fieldId="{0f761218-41a7-497a-a136-8197a4741936}" ma:sspId="89d0c47f-9ba2-410c-a82e-9ea1b8612082" ma:termSetId="f67f66ec-253c-4edc-8b24-7a1b5bca5e57" ma:anchorId="00000000-0000-0000-0000-000000000000" ma:open="false" ma:isKeyword="false">
      <xsd:complexType>
        <xsd:sequence>
          <xsd:element ref="pc:Terms" minOccurs="0" maxOccurs="1"/>
        </xsd:sequence>
      </xsd:complexType>
    </xsd:element>
    <xsd:element name="e41c5c7e1dd5434d8210aa101f35ec30" ma:index="17" nillable="true" ma:taxonomy="true" ma:internalName="e41c5c7e1dd5434d8210aa101f35ec30" ma:taxonomyFieldName="Organisatieonderdeel" ma:displayName="Organisatieonderdeel" ma:default="2;#Vastgoedbeheer|eb0cca86-98fa-4042-bce4-cfc49340fe1d" ma:fieldId="{e41c5c7e-1dd5-434d-8210-aa101f35ec30}" ma:sspId="89d0c47f-9ba2-410c-a82e-9ea1b8612082" ma:termSetId="a6e9e006-d363-4d66-bcbc-dc68ce2f8966" ma:anchorId="00000000-0000-0000-0000-000000000000" ma:open="false" ma:isKeyword="false">
      <xsd:complexType>
        <xsd:sequence>
          <xsd:element ref="pc:Terms" minOccurs="0" maxOccurs="1"/>
        </xsd:sequence>
      </xsd:complexType>
    </xsd:element>
    <xsd:element name="jb10af0245c545c38b135c10436f2aec" ma:index="19" nillable="true" ma:taxonomy="true" ma:internalName="jb10af0245c545c38b135c10436f2aec" ma:taxonomyFieldName="Programmanaam" ma:displayName="Programmanaam" ma:default="1;#N.v.t.|d93703e4-6962-41a8-b792-e332e026e022" ma:fieldId="{3b10af02-45c5-45c3-8b13-5c10436f2aec}" ma:sspId="89d0c47f-9ba2-410c-a82e-9ea1b8612082" ma:termSetId="f5d232dc-b087-44fe-93f2-b1b9b38b20e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c485f1-11a9-4c93-af2d-8637bc94d96f"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89d0c47f-9ba2-410c-a82e-9ea1b8612082"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jb10af0245c545c38b135c10436f2aec xmlns="c826db86-e127-42b5-bfc4-359f57b6a0f7">
      <Terms xmlns="http://schemas.microsoft.com/office/infopath/2007/PartnerControls">
        <TermInfo xmlns="http://schemas.microsoft.com/office/infopath/2007/PartnerControls">
          <TermName xmlns="http://schemas.microsoft.com/office/infopath/2007/PartnerControls">N.v.t.</TermName>
          <TermId xmlns="http://schemas.microsoft.com/office/infopath/2007/PartnerControls">d93703e4-6962-41a8-b792-e332e026e022</TermId>
        </TermInfo>
      </Terms>
    </jb10af0245c545c38b135c10436f2aec>
    <lcf76f155ced4ddcb4097134ff3c332f xmlns="2bc485f1-11a9-4c93-af2d-8637bc94d96f">
      <Terms xmlns="http://schemas.microsoft.com/office/infopath/2007/PartnerControls"/>
    </lcf76f155ced4ddcb4097134ff3c332f>
    <p65f6c6ea3db47dba0ccaad44aa6df75 xmlns="c826db86-e127-42b5-bfc4-359f57b6a0f7">
      <Terms xmlns="http://schemas.microsoft.com/office/infopath/2007/PartnerControls">
        <TermInfo xmlns="http://schemas.microsoft.com/office/infopath/2007/PartnerControls">
          <TermName xmlns="http://schemas.microsoft.com/office/infopath/2007/PartnerControls">Gemeente Horst aan de Maas</TermName>
          <TermId xmlns="http://schemas.microsoft.com/office/infopath/2007/PartnerControls">18260d2d-7198-4e54-9238-248adc35f208</TermId>
        </TermInfo>
      </Terms>
    </p65f6c6ea3db47dba0ccaad44aa6df75>
    <TaxCatchAll xmlns="c826db86-e127-42b5-bfc4-359f57b6a0f7">
      <Value>6</Value>
      <Value>5</Value>
      <Value>2</Value>
      <Value>1</Value>
    </TaxCatchAll>
    <gf76121841a7497aa1368197a4741936 xmlns="c826db86-e127-42b5-bfc4-359f57b6a0f7">
      <Terms xmlns="http://schemas.microsoft.com/office/infopath/2007/PartnerControls">
        <TermInfo xmlns="http://schemas.microsoft.com/office/infopath/2007/PartnerControls">
          <TermName xmlns="http://schemas.microsoft.com/office/infopath/2007/PartnerControls">Project</TermName>
          <TermId xmlns="http://schemas.microsoft.com/office/infopath/2007/PartnerControls">1ca3c4d0-eac1-4f7b-aad7-b8110b000774</TermId>
        </TermInfo>
      </Terms>
    </gf76121841a7497aa1368197a4741936>
    <e41c5c7e1dd5434d8210aa101f35ec30 xmlns="c826db86-e127-42b5-bfc4-359f57b6a0f7">
      <Terms xmlns="http://schemas.microsoft.com/office/infopath/2007/PartnerControls">
        <TermInfo xmlns="http://schemas.microsoft.com/office/infopath/2007/PartnerControls">
          <TermName xmlns="http://schemas.microsoft.com/office/infopath/2007/PartnerControls">Vastgoedbeheer</TermName>
          <TermId xmlns="http://schemas.microsoft.com/office/infopath/2007/PartnerControls">eb0cca86-98fa-4042-bce4-cfc49340fe1d</TermId>
        </TermInfo>
      </Terms>
    </e41c5c7e1dd5434d8210aa101f35ec30>
    <_dlc_DocId xmlns="c826db86-e127-42b5-bfc4-359f57b6a0f7">AX7YU4JUP3MD-1228281710-148</_dlc_DocId>
    <_dlc_DocIdUrl xmlns="c826db86-e127-42b5-bfc4-359f57b6a0f7">
      <Url>https://horstaandemaas.sharepoint.com/sites/PRJ_Aanbesteding_contractpartners/_layouts/15/DocIdRedir.aspx?ID=AX7YU4JUP3MD-1228281710-148</Url>
      <Description>AX7YU4JUP3MD-1228281710-148</Description>
    </_dlc_DocIdUrl>
  </documentManagement>
</p:properties>
</file>

<file path=customXml/itemProps1.xml><?xml version="1.0" encoding="utf-8"?>
<ds:datastoreItem xmlns:ds="http://schemas.openxmlformats.org/officeDocument/2006/customXml" ds:itemID="{588436D4-64EA-4741-BC5F-AEB0F4E0C4D3}"/>
</file>

<file path=customXml/itemProps2.xml><?xml version="1.0" encoding="utf-8"?>
<ds:datastoreItem xmlns:ds="http://schemas.openxmlformats.org/officeDocument/2006/customXml" ds:itemID="{1050BEB9-9239-48AE-8029-383B78D6C141}"/>
</file>

<file path=customXml/itemProps3.xml><?xml version="1.0" encoding="utf-8"?>
<ds:datastoreItem xmlns:ds="http://schemas.openxmlformats.org/officeDocument/2006/customXml" ds:itemID="{0CCEA6D4-54AA-4485-AB91-1F73AB1DB24C}"/>
</file>

<file path=customXml/itemProps4.xml><?xml version="1.0" encoding="utf-8"?>
<ds:datastoreItem xmlns:ds="http://schemas.openxmlformats.org/officeDocument/2006/customXml" ds:itemID="{F0FEF6EE-50B8-45E6-A919-22960955560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Prijzenblad</vt:lpstr>
      <vt:lpstr>Vaste prijs prevent. onderhoud</vt:lpstr>
      <vt:lpstr>Uurtarieven correct. onderhoud</vt:lpstr>
      <vt:lpstr>Projecttarieven en opslagen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Amber van der Meijden</cp:lastModifiedBy>
  <dcterms:created xsi:type="dcterms:W3CDTF">2025-10-11T19:18:43Z</dcterms:created>
  <dcterms:modified xsi:type="dcterms:W3CDTF">2026-01-22T15:39:58Z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0x010100A3BDE127B2F7F04CB8B82E0FE45505A8</vt:lpwstr>
  </property>
  <property fmtid="{D5CDD505-2E9C-101B-9397-08002B2CF9AE}" pid="3" name="Archiefvormer">
    <vt:i4>5</vt:i4>
  </property>
  <property fmtid="{D5CDD505-2E9C-101B-9397-08002B2CF9AE}" pid="4" name="Organisatieonderdeel">
    <vt:i4>2</vt:i4>
  </property>
  <property fmtid="{D5CDD505-2E9C-101B-9397-08002B2CF9AE}" pid="5" name="_dlc_DocIdItemGuid">
    <vt:lpwstr>f9399f5d-b914-4e38-be27-7aa83ba7662a</vt:lpwstr>
  </property>
  <property fmtid="{D5CDD505-2E9C-101B-9397-08002B2CF9AE}" pid="6" name="Programmanaam">
    <vt:i4>1</vt:i4>
  </property>
  <property fmtid="{D5CDD505-2E9C-101B-9397-08002B2CF9AE}" pid="7" name="Informatiecategorie">
    <vt:i4>6</vt:i4>
  </property>
</Properties>
</file>