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3. Inkoop boven EU\8. KD LVVN\2025\DG N&amp;V - Opstellen plan-mer voor het Natuurplan 202508101\3 Nota's van Inlichtingen\"/>
    </mc:Choice>
  </mc:AlternateContent>
  <xr:revisionPtr revIDLastSave="0" documentId="13_ncr:1_{3765EE07-2FCB-481F-8E08-7A75F4E7DC20}" xr6:coauthVersionLast="47" xr6:coauthVersionMax="47" xr10:uidLastSave="{00000000-0000-0000-0000-000000000000}"/>
  <workbookProtection workbookAlgorithmName="SHA-512" workbookHashValue="4g5hMl+dNriBNdu9h/N+k9VE0GoPWrnRpc4kWkgWTcxoqJa2Mg7wu2fFcC1Fv3FV1g7ka6z/liLGK3Gkjxxd2w==" workbookSaltValue="OG3DTZruxj2jt/2ab9GU7w==" workbookSpinCount="100000" lockStructure="1"/>
  <bookViews>
    <workbookView xWindow="-120" yWindow="-120" windowWidth="29040" windowHeight="15840" xr2:uid="{8385DAFD-2AE3-4968-BA01-13235F8BC0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H47" i="1"/>
  <c r="G47" i="1"/>
  <c r="F47" i="1"/>
  <c r="E47" i="1"/>
  <c r="D47" i="1"/>
  <c r="C47" i="1"/>
  <c r="I52" i="1"/>
  <c r="I42" i="1"/>
  <c r="I43" i="1"/>
  <c r="I44" i="1"/>
  <c r="H53" i="1"/>
  <c r="G53" i="1"/>
  <c r="E53" i="1"/>
  <c r="D53" i="1"/>
  <c r="F53" i="1"/>
  <c r="C53" i="1"/>
  <c r="H54" i="1"/>
  <c r="F54" i="1"/>
  <c r="D54" i="1"/>
  <c r="C54" i="1"/>
  <c r="H48" i="1"/>
  <c r="G48" i="1"/>
  <c r="F48" i="1"/>
  <c r="E48" i="1"/>
  <c r="D48" i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I51" i="1"/>
  <c r="I34" i="1"/>
  <c r="I33" i="1"/>
  <c r="I35" i="1" l="1"/>
  <c r="I36" i="1"/>
  <c r="I47" i="1"/>
  <c r="C48" i="1"/>
  <c r="I48" i="1" s="1"/>
  <c r="I45" i="1" l="1"/>
  <c r="I41" i="1"/>
  <c r="G54" i="1" l="1"/>
  <c r="E54" i="1"/>
  <c r="I50" i="1"/>
  <c r="I40" i="1"/>
  <c r="I39" i="1"/>
  <c r="I38" i="1"/>
  <c r="I32" i="1"/>
  <c r="I54" i="1" l="1"/>
  <c r="I53" i="1"/>
  <c r="I57" i="1" l="1"/>
  <c r="I58" i="1" s="1"/>
</calcChain>
</file>

<file path=xl/sharedStrings.xml><?xml version="1.0" encoding="utf-8"?>
<sst xmlns="http://schemas.openxmlformats.org/spreadsheetml/2006/main" count="68" uniqueCount="56">
  <si>
    <t>Rollen</t>
  </si>
  <si>
    <t>Max</t>
  </si>
  <si>
    <t>Uurtarief 
(excl. btw)</t>
  </si>
  <si>
    <t>Directeur/partner/hoogleraar</t>
  </si>
  <si>
    <t>Student/assistent/verwerker</t>
  </si>
  <si>
    <t>Uurtarief (excl. btw)</t>
  </si>
  <si>
    <t>Projectleider</t>
  </si>
  <si>
    <t>Bandbreedte 
uurtarief (excl. btw)*</t>
  </si>
  <si>
    <t>wordt uw Inschrijving terzijde gelegd.</t>
  </si>
  <si>
    <t>* Indien een uurtarief is ingevuld hoger dan het maximumuurtarief</t>
  </si>
  <si>
    <t xml:space="preserve">Senior </t>
  </si>
  <si>
    <t>Medior</t>
  </si>
  <si>
    <t xml:space="preserve">Junior </t>
  </si>
  <si>
    <t>Totaal Inschrijfprijs exclusief btw</t>
  </si>
  <si>
    <t>Taken                                                                                                                      Rollen</t>
  </si>
  <si>
    <t>Wijzigingen door Inschrijver aan dit document, anders dan waar staat aangegeven 'in te vullen door Inschrijver', leidt tot terzijdelegging van Inschrijving.</t>
  </si>
  <si>
    <t>In te vullen aantal benodigde uren door Inschrijver</t>
  </si>
  <si>
    <t>Totale kosten (exclusief btw).</t>
  </si>
  <si>
    <t>Europese Aanbesteding voor het opstellen van een plan-MER voor het Natuurplan</t>
  </si>
  <si>
    <t>Totaal aantal uur per rol.</t>
  </si>
  <si>
    <t>Totale kosten per rol (exclusief btw).</t>
  </si>
  <si>
    <t xml:space="preserve">en niet lager dan € 200.000,- exclusief btw. </t>
  </si>
  <si>
    <t>Totaal Inschrijfprijs inclusief btw</t>
  </si>
  <si>
    <t>Aantal uur per taak en totalen</t>
  </si>
  <si>
    <t>Student/assistant     /verwerker</t>
  </si>
  <si>
    <t>In te vullen uurtarief door Inschrijver</t>
  </si>
  <si>
    <t>Aanscherpen van het beoordelings- of toetsingskader.</t>
  </si>
  <si>
    <t>Opstellen van een startschets.</t>
  </si>
  <si>
    <t xml:space="preserve">Opstellen plan-MER </t>
  </si>
  <si>
    <t>Opstellen van het concept plan-MER (70%-versie).</t>
  </si>
  <si>
    <r>
      <t>Waarborgen kennisniveau van de begeleidingscommissie en het team NHV binnen LVVN ten aanzien van het plan-MER</t>
    </r>
    <r>
      <rPr>
        <sz val="11"/>
        <rFont val="Calibri"/>
        <family val="2"/>
        <scheme val="minor"/>
      </rPr>
      <t xml:space="preserve"> (o.a. het geven van een presentatie).</t>
    </r>
  </si>
  <si>
    <t>Ondersteuning bij de verwerking van de ontvangen zienswijzen en het opstellen van een reactienota (uitgaande van 200 unieke zienswijzen).</t>
  </si>
  <si>
    <t>Ondersteuning bij de verwerking van de ontvangen zienswijzen en het opstellen van een reactienota (uitgaande van 100 unieke zienswijzen).</t>
  </si>
  <si>
    <t>Ondersteuning bij het verwerken van het advies van de Commissie mer.</t>
  </si>
  <si>
    <t>Ondersteuning bij het voeren van maximaal drie gesprekken met de Commissie mer.</t>
  </si>
  <si>
    <t>NRD zienswijzen en advies Commissie mer</t>
  </si>
  <si>
    <t>Plan-MER zienswijzen en advies Commissie mer</t>
  </si>
  <si>
    <t>Opstellen overzicht van de ontvangen zienswijzen en het advies van de Commissie mer.</t>
  </si>
  <si>
    <t xml:space="preserve">In kaart brengen van de, door Opdrachtgever, reeds opgestelde alternatieven en waar nodig aanvullen of aanscherpen van deze alternatieven. </t>
  </si>
  <si>
    <t>Uitvoeren van de voortoets en passende beoordeling.</t>
  </si>
  <si>
    <t>Opstellen van het definitieve plan-MER.</t>
  </si>
  <si>
    <t>Opstellen intern overzichtsrapport van de ontvangen zienswijzen en het advies van de Commissie mer.</t>
  </si>
  <si>
    <t>Post voor onvoorziene werkzaamheden</t>
  </si>
  <si>
    <t>Handtekening ondertekeningsbevoegde</t>
  </si>
  <si>
    <t>Naam organisatie:</t>
  </si>
  <si>
    <t>Naam ondertekeningsbevoegde persoon:</t>
  </si>
  <si>
    <t>Datum:</t>
  </si>
  <si>
    <t>Handtekening:</t>
  </si>
  <si>
    <t>Bijlage 2 - Prijzenblad</t>
  </si>
  <si>
    <r>
      <t xml:space="preserve">*De Inschrijfprijs van Inschrijver is niet hoger dan </t>
    </r>
    <r>
      <rPr>
        <b/>
        <sz val="11"/>
        <color rgb="FFFF0000"/>
        <rFont val="Calibri"/>
        <family val="2"/>
      </rPr>
      <t>€ 300.000,- exclusief btw</t>
    </r>
  </si>
  <si>
    <r>
      <t xml:space="preserve">Een Inschrijving met een Inschrijfprijs hoger dan </t>
    </r>
    <r>
      <rPr>
        <b/>
        <sz val="11"/>
        <color rgb="FFFF0000"/>
        <rFont val="Calibri"/>
        <family val="2"/>
      </rPr>
      <t>€ 300.000,-</t>
    </r>
    <r>
      <rPr>
        <b/>
        <sz val="11"/>
        <color rgb="FFFF0000"/>
        <rFont val="Calibri"/>
        <family val="2"/>
        <scheme val="minor"/>
      </rPr>
      <t xml:space="preserve"> exclusief btw</t>
    </r>
  </si>
  <si>
    <t xml:space="preserve"> wordt terzijde gelegd.</t>
  </si>
  <si>
    <t>Een Inschrijving met een Inschrijfprijs lager dan € 200.000,- exclusief btw</t>
  </si>
  <si>
    <t>Activiteit/onderwerp voor het betreffende onderdeel.</t>
  </si>
  <si>
    <t>Benodigde aantal uren wordt gebaseerd op de omschrijving onder Hoofdstuk 2 en 3 van het Aanbestedingsdocument.</t>
  </si>
  <si>
    <t>Het geven van een informerende toelichting op het plan-MER aan de Stuurgroep.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</si>
</sst>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 wrapText="1"/>
    </xf>
    <xf numFmtId="0" fontId="4" fillId="0" borderId="5" xfId="0" applyFont="1" applyBorder="1"/>
    <xf numFmtId="44" fontId="4" fillId="2" borderId="5" xfId="0" applyNumberFormat="1" applyFont="1" applyFill="1" applyBorder="1" applyProtection="1">
      <protection locked="0"/>
    </xf>
    <xf numFmtId="0" fontId="4" fillId="0" borderId="7" xfId="0" applyFont="1" applyBorder="1"/>
    <xf numFmtId="44" fontId="4" fillId="2" borderId="7" xfId="0" applyNumberFormat="1" applyFont="1" applyFill="1" applyBorder="1" applyProtection="1">
      <protection locked="0"/>
    </xf>
    <xf numFmtId="0" fontId="4" fillId="0" borderId="9" xfId="0" applyFont="1" applyBorder="1"/>
    <xf numFmtId="44" fontId="4" fillId="2" borderId="9" xfId="0" applyNumberFormat="1" applyFont="1" applyFill="1" applyBorder="1" applyProtection="1">
      <protection locked="0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0" fillId="4" borderId="0" xfId="0" applyFill="1"/>
    <xf numFmtId="0" fontId="6" fillId="4" borderId="0" xfId="0" applyFont="1" applyFill="1"/>
    <xf numFmtId="0" fontId="0" fillId="3" borderId="11" xfId="0" applyFill="1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vertical="center"/>
    </xf>
    <xf numFmtId="0" fontId="5" fillId="0" borderId="11" xfId="0" applyFont="1" applyBorder="1"/>
    <xf numFmtId="44" fontId="0" fillId="0" borderId="11" xfId="1" applyFont="1" applyBorder="1"/>
    <xf numFmtId="44" fontId="0" fillId="0" borderId="8" xfId="1" applyFont="1" applyBorder="1"/>
    <xf numFmtId="0" fontId="5" fillId="0" borderId="13" xfId="0" applyFont="1" applyBorder="1"/>
    <xf numFmtId="0" fontId="0" fillId="0" borderId="13" xfId="0" applyBorder="1"/>
    <xf numFmtId="0" fontId="0" fillId="2" borderId="11" xfId="0" applyFill="1" applyBorder="1"/>
    <xf numFmtId="0" fontId="7" fillId="0" borderId="3" xfId="0" applyFont="1" applyBorder="1"/>
    <xf numFmtId="0" fontId="8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7" borderId="11" xfId="0" applyFill="1" applyBorder="1"/>
    <xf numFmtId="0" fontId="0" fillId="0" borderId="15" xfId="0" applyBorder="1"/>
    <xf numFmtId="0" fontId="5" fillId="0" borderId="15" xfId="0" applyFont="1" applyBorder="1"/>
    <xf numFmtId="0" fontId="8" fillId="0" borderId="1" xfId="0" applyFont="1" applyBorder="1"/>
    <xf numFmtId="0" fontId="0" fillId="0" borderId="16" xfId="0" applyBorder="1"/>
    <xf numFmtId="0" fontId="0" fillId="0" borderId="2" xfId="0" applyBorder="1"/>
    <xf numFmtId="0" fontId="5" fillId="0" borderId="17" xfId="0" applyFont="1" applyBorder="1"/>
    <xf numFmtId="0" fontId="0" fillId="0" borderId="17" xfId="0" applyBorder="1"/>
    <xf numFmtId="0" fontId="0" fillId="0" borderId="18" xfId="0" applyBorder="1"/>
    <xf numFmtId="0" fontId="5" fillId="0" borderId="19" xfId="0" applyFont="1" applyBorder="1"/>
    <xf numFmtId="44" fontId="0" fillId="0" borderId="19" xfId="1" applyFont="1" applyBorder="1"/>
    <xf numFmtId="44" fontId="0" fillId="0" borderId="20" xfId="1" applyFont="1" applyBorder="1"/>
    <xf numFmtId="44" fontId="5" fillId="5" borderId="3" xfId="0" applyNumberFormat="1" applyFont="1" applyFill="1" applyBorder="1"/>
    <xf numFmtId="44" fontId="4" fillId="6" borderId="6" xfId="1" applyFont="1" applyFill="1" applyBorder="1"/>
    <xf numFmtId="44" fontId="4" fillId="6" borderId="8" xfId="1" applyFont="1" applyFill="1" applyBorder="1"/>
    <xf numFmtId="44" fontId="4" fillId="6" borderId="10" xfId="1" applyFont="1" applyFill="1" applyBorder="1"/>
    <xf numFmtId="44" fontId="4" fillId="6" borderId="14" xfId="1" applyFont="1" applyFill="1" applyBorder="1"/>
    <xf numFmtId="0" fontId="0" fillId="5" borderId="15" xfId="0" applyFill="1" applyBorder="1"/>
    <xf numFmtId="0" fontId="5" fillId="0" borderId="10" xfId="0" applyFont="1" applyBorder="1"/>
    <xf numFmtId="0" fontId="5" fillId="5" borderId="1" xfId="0" applyFont="1" applyFill="1" applyBorder="1"/>
    <xf numFmtId="0" fontId="5" fillId="0" borderId="11" xfId="0" applyFont="1" applyBorder="1" applyAlignment="1">
      <alignment wrapText="1"/>
    </xf>
    <xf numFmtId="0" fontId="0" fillId="4" borderId="21" xfId="0" applyFill="1" applyBorder="1"/>
    <xf numFmtId="0" fontId="0" fillId="0" borderId="11" xfId="0" applyBorder="1"/>
    <xf numFmtId="0" fontId="0" fillId="6" borderId="11" xfId="0" applyFill="1" applyBorder="1"/>
    <xf numFmtId="44" fontId="0" fillId="6" borderId="11" xfId="0" applyNumberFormat="1" applyFill="1" applyBorder="1"/>
    <xf numFmtId="0" fontId="5" fillId="8" borderId="1" xfId="0" applyFont="1" applyFill="1" applyBorder="1"/>
    <xf numFmtId="0" fontId="0" fillId="8" borderId="15" xfId="0" applyFill="1" applyBorder="1"/>
    <xf numFmtId="44" fontId="5" fillId="8" borderId="3" xfId="0" applyNumberFormat="1" applyFont="1" applyFill="1" applyBorder="1"/>
    <xf numFmtId="0" fontId="0" fillId="7" borderId="11" xfId="0" applyFill="1" applyBorder="1" applyAlignment="1">
      <alignment wrapText="1"/>
    </xf>
    <xf numFmtId="0" fontId="11" fillId="0" borderId="22" xfId="0" applyFont="1" applyBorder="1"/>
    <xf numFmtId="0" fontId="11" fillId="0" borderId="23" xfId="0" applyFont="1" applyBorder="1"/>
    <xf numFmtId="0" fontId="11" fillId="0" borderId="25" xfId="0" applyFont="1" applyBorder="1"/>
    <xf numFmtId="0" fontId="12" fillId="0" borderId="24" xfId="0" applyFont="1" applyBorder="1"/>
    <xf numFmtId="0" fontId="12" fillId="0" borderId="25" xfId="0" applyFont="1" applyBorder="1"/>
    <xf numFmtId="0" fontId="7" fillId="0" borderId="24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" xfId="0" applyFont="1" applyBorder="1"/>
    <xf numFmtId="0" fontId="7" fillId="0" borderId="1" xfId="0" applyFont="1" applyBorder="1"/>
    <xf numFmtId="0" fontId="7" fillId="0" borderId="16" xfId="0" applyFont="1" applyBorder="1"/>
    <xf numFmtId="0" fontId="0" fillId="0" borderId="24" xfId="0" applyBorder="1"/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6" xfId="0" applyFill="1" applyBorder="1" applyProtection="1">
      <protection locked="0"/>
    </xf>
    <xf numFmtId="44" fontId="4" fillId="2" borderId="3" xfId="1" applyFont="1" applyFill="1" applyBorder="1" applyProtection="1">
      <protection locked="0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1121064</xdr:colOff>
      <xdr:row>0</xdr:row>
      <xdr:rowOff>0</xdr:rowOff>
    </xdr:from>
    <xdr:to>
      <xdr:col>9</xdr:col>
      <xdr:colOff>283744</xdr:colOff>
      <xdr:row>9</xdr:row>
      <xdr:rowOff>104389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64246CD-8278-4EAA-89E7-BCC16425DEC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14" t="18991" r="1136" b="-18991"/>
        <a:stretch>
          <a:fillRect/>
        </a:stretch>
      </xdr:blipFill>
      <xdr:spPr>
        <a:xfrm>
          <a:off x="11537950" y="0"/>
          <a:ext cx="3509543" cy="1977928"/>
        </a:xfrm>
        <a:prstGeom prst="rect">
          <a:avLst/>
        </a:prstGeom>
      </xdr:spPr>
    </xdr:pic>
    <xdr:clientData/>
  </xdr:twoCellAnchor>
  <xdr:twoCellAnchor editAs="oneCell">
    <xdr:from>
      <xdr:col>7</xdr:col>
      <xdr:colOff>1026970</xdr:colOff>
      <xdr:row>2</xdr:row>
      <xdr:rowOff>87219</xdr:rowOff>
    </xdr:from>
    <xdr:to>
      <xdr:col>8</xdr:col>
      <xdr:colOff>1810810</xdr:colOff>
      <xdr:row>4</xdr:row>
      <xdr:rowOff>9795</xdr:rowOff>
    </xdr:to>
    <xdr:pic>
      <xdr:nvPicPr>
        <xdr:cNvPr id="3" name="Afbeelding 2" descr="Afbeelding met tekst, Lettertype, wit, typografie&#10;&#10;Automatisch gegenereerde beschrijving">
          <a:extLst>
            <a:ext uri="{FF2B5EF4-FFF2-40B4-BE49-F238E27FC236}">
              <a16:creationId xmlns:a16="http://schemas.microsoft.com/office/drawing/2014/main" id="{0AB14FE7-15E6-46AA-9E69-F5451DE9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2834" y="450901"/>
          <a:ext cx="1952816" cy="3838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0BEE-78FC-48D8-AFAA-F1B8BF1DBA4A}">
  <sheetPr>
    <pageSetUpPr fitToPage="1"/>
  </sheetPr>
  <dimension ref="B1:I67"/>
  <sheetViews>
    <sheetView showGridLines="0" tabSelected="1" zoomScaleNormal="100" workbookViewId="0">
      <selection activeCell="G14" sqref="G14"/>
    </sheetView>
  </sheetViews>
  <sheetFormatPr defaultRowHeight="15" x14ac:dyDescent="0.25"/>
  <cols>
    <col min="1" max="1" width="3.42578125" customWidth="1"/>
    <col min="2" max="2" width="78.5703125" customWidth="1"/>
    <col min="3" max="3" width="15.85546875" customWidth="1"/>
    <col min="4" max="4" width="15" customWidth="1"/>
    <col min="5" max="5" width="15.140625" customWidth="1"/>
    <col min="6" max="6" width="15.85546875" customWidth="1"/>
    <col min="7" max="7" width="16.85546875" customWidth="1"/>
    <col min="8" max="8" width="16.7109375" customWidth="1"/>
    <col min="9" max="9" width="28.85546875" customWidth="1"/>
    <col min="10" max="10" width="25.140625" customWidth="1"/>
  </cols>
  <sheetData>
    <row r="1" spans="2:8" ht="15.75" thickBot="1" x14ac:dyDescent="0.3"/>
    <row r="2" spans="2:8" ht="21.75" thickBot="1" x14ac:dyDescent="0.4">
      <c r="B2" s="66" t="s">
        <v>48</v>
      </c>
      <c r="C2" s="67"/>
      <c r="D2" s="67"/>
      <c r="E2" s="67"/>
      <c r="F2" s="65"/>
    </row>
    <row r="3" spans="2:8" ht="15.75" thickBot="1" x14ac:dyDescent="0.3"/>
    <row r="4" spans="2:8" ht="21.75" thickBot="1" x14ac:dyDescent="0.4">
      <c r="B4" s="24" t="s">
        <v>18</v>
      </c>
      <c r="C4" s="24"/>
      <c r="D4" s="66"/>
      <c r="E4" s="67"/>
      <c r="F4" s="65"/>
    </row>
    <row r="5" spans="2:8" ht="15.75" thickBot="1" x14ac:dyDescent="0.3">
      <c r="E5" s="32"/>
      <c r="H5" s="2"/>
    </row>
    <row r="6" spans="2:8" ht="15.75" thickBot="1" x14ac:dyDescent="0.3">
      <c r="B6" s="31" t="s">
        <v>15</v>
      </c>
      <c r="C6" s="32"/>
      <c r="D6" s="32"/>
      <c r="E6" s="32"/>
      <c r="F6" s="33"/>
      <c r="G6" s="68"/>
      <c r="H6" s="2"/>
    </row>
    <row r="7" spans="2:8" x14ac:dyDescent="0.25">
      <c r="H7" s="2"/>
    </row>
    <row r="8" spans="2:8" x14ac:dyDescent="0.25">
      <c r="C8" s="23"/>
      <c r="D8" t="s">
        <v>25</v>
      </c>
      <c r="H8" s="2"/>
    </row>
    <row r="9" spans="2:8" ht="15.75" thickBot="1" x14ac:dyDescent="0.3">
      <c r="H9" s="2"/>
    </row>
    <row r="10" spans="2:8" ht="15.75" thickBot="1" x14ac:dyDescent="0.3">
      <c r="B10" s="1"/>
      <c r="C10" s="73" t="s">
        <v>7</v>
      </c>
      <c r="D10" s="74"/>
      <c r="E10" s="2"/>
      <c r="F10" s="2"/>
      <c r="H10" s="2"/>
    </row>
    <row r="11" spans="2:8" ht="31.5" customHeight="1" thickBot="1" x14ac:dyDescent="0.3">
      <c r="B11" s="3" t="s">
        <v>0</v>
      </c>
      <c r="C11" s="27" t="s">
        <v>1</v>
      </c>
      <c r="D11" s="4" t="s">
        <v>2</v>
      </c>
      <c r="F11" s="2"/>
      <c r="H11" s="2"/>
    </row>
    <row r="12" spans="2:8" x14ac:dyDescent="0.25">
      <c r="B12" s="5" t="s">
        <v>3</v>
      </c>
      <c r="C12" s="41">
        <v>300</v>
      </c>
      <c r="D12" s="6">
        <v>0</v>
      </c>
      <c r="F12" s="2"/>
    </row>
    <row r="13" spans="2:8" x14ac:dyDescent="0.25">
      <c r="B13" s="7" t="s">
        <v>10</v>
      </c>
      <c r="C13" s="42">
        <v>235</v>
      </c>
      <c r="D13" s="8">
        <v>0</v>
      </c>
      <c r="F13" s="2"/>
    </row>
    <row r="14" spans="2:8" x14ac:dyDescent="0.25">
      <c r="B14" s="7" t="s">
        <v>11</v>
      </c>
      <c r="C14" s="42">
        <v>175</v>
      </c>
      <c r="D14" s="8">
        <v>0</v>
      </c>
      <c r="F14" s="2"/>
    </row>
    <row r="15" spans="2:8" x14ac:dyDescent="0.25">
      <c r="B15" s="7" t="s">
        <v>12</v>
      </c>
      <c r="C15" s="42">
        <v>145</v>
      </c>
      <c r="D15" s="8">
        <v>0</v>
      </c>
      <c r="F15" s="2"/>
    </row>
    <row r="16" spans="2:8" ht="15.75" thickBot="1" x14ac:dyDescent="0.3">
      <c r="B16" s="9" t="s">
        <v>4</v>
      </c>
      <c r="C16" s="43">
        <v>50</v>
      </c>
      <c r="D16" s="10">
        <v>0</v>
      </c>
      <c r="F16" s="2"/>
    </row>
    <row r="17" spans="2:9" ht="15.75" thickBot="1" x14ac:dyDescent="0.3"/>
    <row r="18" spans="2:9" ht="27" thickBot="1" x14ac:dyDescent="0.3">
      <c r="B18" s="2"/>
      <c r="C18" s="26" t="s">
        <v>1</v>
      </c>
      <c r="D18" s="12" t="s">
        <v>5</v>
      </c>
    </row>
    <row r="19" spans="2:9" ht="15.75" thickBot="1" x14ac:dyDescent="0.3">
      <c r="B19" s="11" t="s">
        <v>6</v>
      </c>
      <c r="C19" s="44">
        <v>220</v>
      </c>
      <c r="D19" s="72">
        <v>0</v>
      </c>
    </row>
    <row r="21" spans="2:9" x14ac:dyDescent="0.25">
      <c r="C21" s="25" t="s">
        <v>9</v>
      </c>
    </row>
    <row r="22" spans="2:9" x14ac:dyDescent="0.25">
      <c r="C22" s="25" t="s">
        <v>8</v>
      </c>
    </row>
    <row r="23" spans="2:9" ht="15.75" thickBot="1" x14ac:dyDescent="0.3">
      <c r="B23" s="29"/>
      <c r="C23" s="30"/>
      <c r="D23" s="29"/>
      <c r="E23" s="29"/>
      <c r="F23" s="29"/>
      <c r="G23" s="29"/>
      <c r="H23" s="29"/>
      <c r="I23" s="29"/>
    </row>
    <row r="25" spans="2:9" x14ac:dyDescent="0.25">
      <c r="C25" s="15"/>
      <c r="D25" t="s">
        <v>16</v>
      </c>
    </row>
    <row r="26" spans="2:9" x14ac:dyDescent="0.25">
      <c r="D26" t="s">
        <v>54</v>
      </c>
    </row>
    <row r="28" spans="2:9" x14ac:dyDescent="0.25">
      <c r="C28" s="28"/>
      <c r="D28" t="s">
        <v>53</v>
      </c>
    </row>
    <row r="30" spans="2:9" ht="47.25" customHeight="1" x14ac:dyDescent="0.25">
      <c r="B30" s="17" t="s">
        <v>14</v>
      </c>
      <c r="C30" s="16" t="s">
        <v>3</v>
      </c>
      <c r="D30" s="16" t="s">
        <v>10</v>
      </c>
      <c r="E30" s="16" t="s">
        <v>11</v>
      </c>
      <c r="F30" s="16" t="s">
        <v>12</v>
      </c>
      <c r="G30" s="16" t="s">
        <v>24</v>
      </c>
      <c r="H30" s="16" t="s">
        <v>6</v>
      </c>
      <c r="I30" s="48" t="s">
        <v>23</v>
      </c>
    </row>
    <row r="31" spans="2:9" x14ac:dyDescent="0.25">
      <c r="B31" s="14" t="s">
        <v>35</v>
      </c>
      <c r="C31" s="13"/>
      <c r="D31" s="13"/>
      <c r="E31" s="13"/>
      <c r="F31" s="13"/>
      <c r="G31" s="13"/>
      <c r="H31" s="13"/>
      <c r="I31" s="49"/>
    </row>
    <row r="32" spans="2:9" ht="30" x14ac:dyDescent="0.25">
      <c r="B32" s="56" t="s">
        <v>32</v>
      </c>
      <c r="C32" s="69"/>
      <c r="D32" s="69"/>
      <c r="E32" s="69"/>
      <c r="F32" s="69"/>
      <c r="G32" s="69"/>
      <c r="H32" s="69"/>
      <c r="I32" s="50">
        <f t="shared" ref="I32:I35" si="0">SUM(C32:H32)</f>
        <v>0</v>
      </c>
    </row>
    <row r="33" spans="2:9" x14ac:dyDescent="0.25">
      <c r="B33" s="56" t="s">
        <v>33</v>
      </c>
      <c r="C33" s="69"/>
      <c r="D33" s="69"/>
      <c r="E33" s="69"/>
      <c r="F33" s="69"/>
      <c r="G33" s="69"/>
      <c r="H33" s="69"/>
      <c r="I33" s="50">
        <f t="shared" si="0"/>
        <v>0</v>
      </c>
    </row>
    <row r="34" spans="2:9" ht="15.75" customHeight="1" x14ac:dyDescent="0.25">
      <c r="B34" s="56" t="s">
        <v>37</v>
      </c>
      <c r="C34" s="69"/>
      <c r="D34" s="69"/>
      <c r="E34" s="69"/>
      <c r="F34" s="69"/>
      <c r="G34" s="69"/>
      <c r="H34" s="69"/>
      <c r="I34" s="50">
        <f t="shared" si="0"/>
        <v>0</v>
      </c>
    </row>
    <row r="35" spans="2:9" x14ac:dyDescent="0.25">
      <c r="B35" s="34" t="s">
        <v>19</v>
      </c>
      <c r="C35" s="35">
        <f t="shared" ref="C35:H35" si="1">SUM(C32:C34)</f>
        <v>0</v>
      </c>
      <c r="D35" s="35">
        <f t="shared" si="1"/>
        <v>0</v>
      </c>
      <c r="E35" s="35">
        <f t="shared" si="1"/>
        <v>0</v>
      </c>
      <c r="F35" s="35">
        <f t="shared" si="1"/>
        <v>0</v>
      </c>
      <c r="G35" s="35">
        <f t="shared" si="1"/>
        <v>0</v>
      </c>
      <c r="H35" s="36">
        <f t="shared" si="1"/>
        <v>0</v>
      </c>
      <c r="I35" s="51">
        <f t="shared" si="0"/>
        <v>0</v>
      </c>
    </row>
    <row r="36" spans="2:9" x14ac:dyDescent="0.25">
      <c r="B36" s="18" t="s">
        <v>20</v>
      </c>
      <c r="C36" s="19">
        <f>C35*$D12</f>
        <v>0</v>
      </c>
      <c r="D36" s="19">
        <f>D35*D13</f>
        <v>0</v>
      </c>
      <c r="E36" s="19">
        <f>E35*D14</f>
        <v>0</v>
      </c>
      <c r="F36" s="19">
        <f>F35*D15</f>
        <v>0</v>
      </c>
      <c r="G36" s="19">
        <f>G35*D16</f>
        <v>0</v>
      </c>
      <c r="H36" s="20">
        <f>H35*D19</f>
        <v>0</v>
      </c>
      <c r="I36" s="52">
        <f>SUM(C36:H36)</f>
        <v>0</v>
      </c>
    </row>
    <row r="37" spans="2:9" x14ac:dyDescent="0.25">
      <c r="B37" s="14" t="s">
        <v>28</v>
      </c>
      <c r="C37" s="13"/>
      <c r="D37" s="13"/>
      <c r="E37" s="13"/>
      <c r="F37" s="13"/>
      <c r="G37" s="13"/>
      <c r="H37" s="13"/>
      <c r="I37" s="49"/>
    </row>
    <row r="38" spans="2:9" x14ac:dyDescent="0.25">
      <c r="B38" s="56" t="s">
        <v>26</v>
      </c>
      <c r="C38" s="69"/>
      <c r="D38" s="69"/>
      <c r="E38" s="69"/>
      <c r="F38" s="69"/>
      <c r="G38" s="69"/>
      <c r="H38" s="69"/>
      <c r="I38" s="50">
        <f t="shared" ref="I38:I48" si="2">SUM(C38:H38)</f>
        <v>0</v>
      </c>
    </row>
    <row r="39" spans="2:9" ht="30" x14ac:dyDescent="0.25">
      <c r="B39" s="56" t="s">
        <v>38</v>
      </c>
      <c r="C39" s="69"/>
      <c r="D39" s="69"/>
      <c r="E39" s="69"/>
      <c r="F39" s="69"/>
      <c r="G39" s="69"/>
      <c r="H39" s="69"/>
      <c r="I39" s="50">
        <f t="shared" si="2"/>
        <v>0</v>
      </c>
    </row>
    <row r="40" spans="2:9" x14ac:dyDescent="0.25">
      <c r="B40" s="56" t="s">
        <v>27</v>
      </c>
      <c r="C40" s="69"/>
      <c r="D40" s="69"/>
      <c r="E40" s="69"/>
      <c r="F40" s="69"/>
      <c r="G40" s="69"/>
      <c r="H40" s="69"/>
      <c r="I40" s="50">
        <f t="shared" si="2"/>
        <v>0</v>
      </c>
    </row>
    <row r="41" spans="2:9" x14ac:dyDescent="0.25">
      <c r="B41" s="56" t="s">
        <v>39</v>
      </c>
      <c r="C41" s="69"/>
      <c r="D41" s="69"/>
      <c r="E41" s="69"/>
      <c r="F41" s="69"/>
      <c r="G41" s="69"/>
      <c r="H41" s="69"/>
      <c r="I41" s="50">
        <f t="shared" si="2"/>
        <v>0</v>
      </c>
    </row>
    <row r="42" spans="2:9" x14ac:dyDescent="0.25">
      <c r="B42" s="56" t="s">
        <v>34</v>
      </c>
      <c r="C42" s="69"/>
      <c r="D42" s="69"/>
      <c r="E42" s="69"/>
      <c r="F42" s="69"/>
      <c r="G42" s="69"/>
      <c r="H42" s="69"/>
      <c r="I42" s="50">
        <f t="shared" si="2"/>
        <v>0</v>
      </c>
    </row>
    <row r="43" spans="2:9" ht="30" x14ac:dyDescent="0.25">
      <c r="B43" s="56" t="s">
        <v>30</v>
      </c>
      <c r="C43" s="69"/>
      <c r="D43" s="69"/>
      <c r="E43" s="69"/>
      <c r="F43" s="69"/>
      <c r="G43" s="69"/>
      <c r="H43" s="69"/>
      <c r="I43" s="50">
        <f t="shared" si="2"/>
        <v>0</v>
      </c>
    </row>
    <row r="44" spans="2:9" x14ac:dyDescent="0.25">
      <c r="B44" s="56" t="s">
        <v>29</v>
      </c>
      <c r="C44" s="69"/>
      <c r="D44" s="69"/>
      <c r="E44" s="69"/>
      <c r="F44" s="69"/>
      <c r="G44" s="69"/>
      <c r="H44" s="69"/>
      <c r="I44" s="50">
        <f t="shared" si="2"/>
        <v>0</v>
      </c>
    </row>
    <row r="45" spans="2:9" x14ac:dyDescent="0.25">
      <c r="B45" s="56" t="s">
        <v>40</v>
      </c>
      <c r="C45" s="69"/>
      <c r="D45" s="69"/>
      <c r="E45" s="69"/>
      <c r="F45" s="69"/>
      <c r="G45" s="69"/>
      <c r="H45" s="69"/>
      <c r="I45" s="50">
        <f t="shared" si="2"/>
        <v>0</v>
      </c>
    </row>
    <row r="46" spans="2:9" x14ac:dyDescent="0.25">
      <c r="B46" s="56" t="s">
        <v>55</v>
      </c>
      <c r="C46" s="69"/>
      <c r="D46" s="69"/>
      <c r="E46" s="69"/>
      <c r="F46" s="69"/>
      <c r="G46" s="69"/>
      <c r="H46" s="69"/>
      <c r="I46" s="50">
        <f>SUM(C46:H46)</f>
        <v>0</v>
      </c>
    </row>
    <row r="47" spans="2:9" x14ac:dyDescent="0.25">
      <c r="B47" s="34" t="s">
        <v>19</v>
      </c>
      <c r="C47" s="35">
        <f>SUM(C38:C46)</f>
        <v>0</v>
      </c>
      <c r="D47" s="35">
        <f>SUM(D38:D46)</f>
        <v>0</v>
      </c>
      <c r="E47" s="35">
        <f>SUM(E38:E46)</f>
        <v>0</v>
      </c>
      <c r="F47" s="35">
        <f>SUM(F38:F46)</f>
        <v>0</v>
      </c>
      <c r="G47" s="35">
        <f>SUM(G38:G46)</f>
        <v>0</v>
      </c>
      <c r="H47" s="36">
        <f>SUM(H38:H46)</f>
        <v>0</v>
      </c>
      <c r="I47" s="51">
        <f t="shared" si="2"/>
        <v>0</v>
      </c>
    </row>
    <row r="48" spans="2:9" x14ac:dyDescent="0.25">
      <c r="B48" s="18" t="s">
        <v>20</v>
      </c>
      <c r="C48" s="19">
        <f>C47*D12</f>
        <v>0</v>
      </c>
      <c r="D48" s="19">
        <f>D47*D13</f>
        <v>0</v>
      </c>
      <c r="E48" s="19">
        <f>E47*D14</f>
        <v>0</v>
      </c>
      <c r="F48" s="19">
        <f>F47*D15</f>
        <v>0</v>
      </c>
      <c r="G48" s="19">
        <f>G47*D16</f>
        <v>0</v>
      </c>
      <c r="H48" s="20">
        <f>H47*D19</f>
        <v>0</v>
      </c>
      <c r="I48" s="52">
        <f t="shared" si="2"/>
        <v>0</v>
      </c>
    </row>
    <row r="49" spans="2:9" x14ac:dyDescent="0.25">
      <c r="B49" s="14" t="s">
        <v>36</v>
      </c>
      <c r="C49" s="13"/>
      <c r="D49" s="13"/>
      <c r="E49" s="13"/>
      <c r="F49" s="13"/>
      <c r="G49" s="13"/>
      <c r="H49" s="13"/>
      <c r="I49" s="49"/>
    </row>
    <row r="50" spans="2:9" ht="30" x14ac:dyDescent="0.25">
      <c r="B50" s="56" t="s">
        <v>31</v>
      </c>
      <c r="C50" s="69"/>
      <c r="D50" s="69"/>
      <c r="E50" s="69"/>
      <c r="F50" s="69"/>
      <c r="G50" s="69"/>
      <c r="H50" s="69"/>
      <c r="I50" s="50">
        <f t="shared" ref="I50:I54" si="3">SUM(C50:H50)</f>
        <v>0</v>
      </c>
    </row>
    <row r="51" spans="2:9" x14ac:dyDescent="0.25">
      <c r="B51" s="56" t="s">
        <v>33</v>
      </c>
      <c r="C51" s="69"/>
      <c r="D51" s="69"/>
      <c r="E51" s="69"/>
      <c r="F51" s="69"/>
      <c r="G51" s="69"/>
      <c r="H51" s="69"/>
      <c r="I51" s="50">
        <f t="shared" si="3"/>
        <v>0</v>
      </c>
    </row>
    <row r="52" spans="2:9" ht="30" customHeight="1" x14ac:dyDescent="0.25">
      <c r="B52" s="56" t="s">
        <v>41</v>
      </c>
      <c r="C52" s="70"/>
      <c r="D52" s="70"/>
      <c r="E52" s="70"/>
      <c r="F52" s="70"/>
      <c r="G52" s="70"/>
      <c r="H52" s="71"/>
      <c r="I52" s="50">
        <f t="shared" si="3"/>
        <v>0</v>
      </c>
    </row>
    <row r="53" spans="2:9" x14ac:dyDescent="0.25">
      <c r="B53" s="21" t="s">
        <v>19</v>
      </c>
      <c r="C53" s="22">
        <f>SUM(C50:C52)</f>
        <v>0</v>
      </c>
      <c r="D53" s="22">
        <f>SUM(D50:D52)</f>
        <v>0</v>
      </c>
      <c r="E53" s="22">
        <f>SUM(E50:E52)</f>
        <v>0</v>
      </c>
      <c r="F53" s="22">
        <f t="shared" ref="F53" si="4">SUM(F50:F52)</f>
        <v>0</v>
      </c>
      <c r="G53" s="22">
        <f>SUM(G50:G52)</f>
        <v>0</v>
      </c>
      <c r="H53" s="22">
        <f>SUM(H50:H52)</f>
        <v>0</v>
      </c>
      <c r="I53" s="51">
        <f t="shared" si="3"/>
        <v>0</v>
      </c>
    </row>
    <row r="54" spans="2:9" x14ac:dyDescent="0.25">
      <c r="B54" s="37" t="s">
        <v>20</v>
      </c>
      <c r="C54" s="38">
        <f>C53*D12</f>
        <v>0</v>
      </c>
      <c r="D54" s="38">
        <f>D53*D13</f>
        <v>0</v>
      </c>
      <c r="E54" s="38">
        <f>E53*D14</f>
        <v>0</v>
      </c>
      <c r="F54" s="38">
        <f>F53*D15</f>
        <v>0</v>
      </c>
      <c r="G54" s="38">
        <f>G53*D16</f>
        <v>0</v>
      </c>
      <c r="H54" s="39">
        <f>H53*D19</f>
        <v>0</v>
      </c>
      <c r="I54" s="52">
        <f t="shared" si="3"/>
        <v>0</v>
      </c>
    </row>
    <row r="55" spans="2:9" x14ac:dyDescent="0.25">
      <c r="B55" s="14" t="s">
        <v>42</v>
      </c>
      <c r="C55" s="13"/>
      <c r="D55" s="13"/>
      <c r="E55" s="13"/>
      <c r="F55" s="13"/>
      <c r="G55" s="13"/>
      <c r="H55" s="13"/>
      <c r="I55" s="49"/>
    </row>
    <row r="56" spans="2:9" ht="15.75" thickBot="1" x14ac:dyDescent="0.3">
      <c r="B56" s="46" t="s">
        <v>17</v>
      </c>
      <c r="C56" s="30"/>
      <c r="D56" s="30"/>
      <c r="E56" s="30"/>
      <c r="F56" s="30"/>
      <c r="G56" s="30"/>
      <c r="H56" s="30"/>
      <c r="I56" s="52">
        <v>45000</v>
      </c>
    </row>
    <row r="57" spans="2:9" ht="15.75" thickBot="1" x14ac:dyDescent="0.3">
      <c r="B57" s="53" t="s">
        <v>13</v>
      </c>
      <c r="C57" s="54"/>
      <c r="D57" s="54"/>
      <c r="E57" s="54"/>
      <c r="F57" s="54"/>
      <c r="G57" s="54"/>
      <c r="H57" s="54"/>
      <c r="I57" s="55">
        <f>I36+I48+I54+I56</f>
        <v>45000</v>
      </c>
    </row>
    <row r="58" spans="2:9" ht="15.75" thickBot="1" x14ac:dyDescent="0.3">
      <c r="B58" s="47" t="s">
        <v>22</v>
      </c>
      <c r="C58" s="45"/>
      <c r="D58" s="45"/>
      <c r="E58" s="45"/>
      <c r="F58" s="45"/>
      <c r="G58" s="45"/>
      <c r="H58" s="45"/>
      <c r="I58" s="40">
        <f>I57*1.21</f>
        <v>54450</v>
      </c>
    </row>
    <row r="59" spans="2:9" ht="15.75" thickBot="1" x14ac:dyDescent="0.3"/>
    <row r="60" spans="2:9" ht="18.75" x14ac:dyDescent="0.3">
      <c r="B60" s="57" t="s">
        <v>43</v>
      </c>
      <c r="C60" s="58"/>
      <c r="G60" s="25" t="s">
        <v>49</v>
      </c>
      <c r="H60" s="25"/>
      <c r="I60" s="25"/>
    </row>
    <row r="61" spans="2:9" ht="18.75" x14ac:dyDescent="0.3">
      <c r="B61" s="60"/>
      <c r="C61" s="59"/>
      <c r="G61" s="25" t="s">
        <v>21</v>
      </c>
      <c r="H61" s="25"/>
      <c r="I61" s="25"/>
    </row>
    <row r="62" spans="2:9" ht="15.75" x14ac:dyDescent="0.25">
      <c r="B62" s="60" t="s">
        <v>44</v>
      </c>
      <c r="C62" s="61"/>
      <c r="G62" s="25" t="s">
        <v>50</v>
      </c>
      <c r="H62" s="25"/>
      <c r="I62" s="25"/>
    </row>
    <row r="63" spans="2:9" ht="15.75" x14ac:dyDescent="0.25">
      <c r="B63" s="60" t="s">
        <v>45</v>
      </c>
      <c r="C63" s="61"/>
      <c r="G63" s="25" t="s">
        <v>51</v>
      </c>
      <c r="H63" s="25"/>
      <c r="I63" s="25"/>
    </row>
    <row r="64" spans="2:9" ht="15.75" x14ac:dyDescent="0.25">
      <c r="B64" s="60" t="s">
        <v>46</v>
      </c>
      <c r="C64" s="61"/>
      <c r="G64" s="25" t="s">
        <v>52</v>
      </c>
      <c r="H64" s="25"/>
      <c r="I64" s="25"/>
    </row>
    <row r="65" spans="2:9" ht="15.75" x14ac:dyDescent="0.25">
      <c r="B65" s="60" t="s">
        <v>47</v>
      </c>
      <c r="C65" s="61"/>
      <c r="G65" s="25" t="s">
        <v>51</v>
      </c>
      <c r="H65" s="25"/>
      <c r="I65" s="25"/>
    </row>
    <row r="66" spans="2:9" ht="21" x14ac:dyDescent="0.35">
      <c r="B66" s="62"/>
      <c r="C66" s="61"/>
      <c r="G66" s="25"/>
      <c r="H66" s="25"/>
      <c r="I66" s="25"/>
    </row>
    <row r="67" spans="2:9" ht="21.75" thickBot="1" x14ac:dyDescent="0.4">
      <c r="B67" s="63"/>
      <c r="C67" s="64"/>
    </row>
  </sheetData>
  <sheetProtection algorithmName="SHA-512" hashValue="8XXl0rIrjRQbo8cTf2jjFTWQoBorzWBdnOdaah2s8yIVgNTFdokGUhUoARXXcHHcBxnWL+i8PEoEauF/AqFQ3A==" saltValue="Ok28SPtKAIMAGta/7XqPQg==" spinCount="100000" sheet="1" objects="1" scenarios="1"/>
  <mergeCells count="1">
    <mergeCell ref="C10:D10"/>
  </mergeCells>
  <pageMargins left="0.25" right="0.25" top="0.75" bottom="0.75" header="0.3" footer="0.3"/>
  <pageSetup paperSize="9" orientation="landscape" r:id="rId1"/>
  <headerFooter>
    <oddFooter>&amp;L_x000D_&amp;1#&amp;"Calibri"&amp;10&amp;K000000 Intern gebruik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3D7C461E99384296B1EE4F148FB429" ma:contentTypeVersion="10" ma:contentTypeDescription="Een nieuw document maken." ma:contentTypeScope="" ma:versionID="ec640ce196ebd5adf6c895166fd1df8d">
  <xsd:schema xmlns:xsd="http://www.w3.org/2001/XMLSchema" xmlns:xs="http://www.w3.org/2001/XMLSchema" xmlns:p="http://schemas.microsoft.com/office/2006/metadata/properties" xmlns:ns2="27cec6ba-7f3d-411e-a462-3d05e60eebd4" targetNamespace="http://schemas.microsoft.com/office/2006/metadata/properties" ma:root="true" ma:fieldsID="513a299a1757ee8f515dfd6449a4838c" ns2:_="">
    <xsd:import namespace="27cec6ba-7f3d-411e-a462-3d05e60eeb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ec6ba-7f3d-411e-a462-3d05e60eeb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cec6ba-7f3d-411e-a462-3d05e60eeb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65D226-3162-49B3-9406-79F37260E2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F7A063-03FC-466E-B89C-86633523A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cec6ba-7f3d-411e-a462-3d05e60eeb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C6F4A-3E39-4B18-A304-897D69B72DB0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27cec6ba-7f3d-411e-a462-3d05e60eebd4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Martinius, K.J. (Kevin)</dc:creator>
  <cp:lastModifiedBy>Duijvenbode, I. van (Ilse)</cp:lastModifiedBy>
  <cp:lastPrinted>2020-01-27T12:08:56Z</cp:lastPrinted>
  <dcterms:created xsi:type="dcterms:W3CDTF">2020-01-27T11:37:55Z</dcterms:created>
  <dcterms:modified xsi:type="dcterms:W3CDTF">2026-02-20T09:38:20Z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0x010100FF3D7C461E99384296B1EE4F148FB429</vt:lpwstr>
  </property>
  <property fmtid="{D5CDD505-2E9C-101B-9397-08002B2CF9AE}" pid="3" name="MediaServiceImageTags">
    <vt:lpwstr/>
  </property>
</Properties>
</file>