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rd.shsdir.nl\orgData\BZK\RIS\Inkoopdoss\AZ\EA\201865001.024.002 - Media Inkoop\NvI-1\Aangepaste documenten\"/>
    </mc:Choice>
  </mc:AlternateContent>
  <xr:revisionPtr revIDLastSave="0" documentId="13_ncr:1_{28E9B155-7D81-420E-A5D0-E82ACD885E98}" xr6:coauthVersionLast="47" xr6:coauthVersionMax="47" xr10:uidLastSave="{00000000-0000-0000-0000-000000000000}"/>
  <bookViews>
    <workbookView xWindow="-120" yWindow="-120" windowWidth="29040" windowHeight="15720" xr2:uid="{064424AA-1CCB-4536-A4BE-9FD8CE494E83}"/>
  </bookViews>
  <sheets>
    <sheet name="Prijzenblad" sheetId="2" r:id="rId1"/>
  </sheets>
  <definedNames>
    <definedName name="_xlnm.Print_Area" localSheetId="0">Prijzenblad!$A$1:$I$66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2" l="1"/>
  <c r="H11" i="2" l="1"/>
  <c r="H13" i="2"/>
  <c r="H15" i="2"/>
  <c r="H17" i="2"/>
  <c r="H16" i="2"/>
  <c r="H12" i="2"/>
  <c r="H10" i="2"/>
  <c r="H14" i="2"/>
  <c r="H18" i="2"/>
  <c r="H9" i="2" l="1"/>
  <c r="H51" i="2"/>
  <c r="H48" i="2"/>
  <c r="H47" i="2"/>
  <c r="G46" i="2"/>
  <c r="H45" i="2"/>
  <c r="H44" i="2"/>
  <c r="G43" i="2"/>
  <c r="G42" i="2"/>
  <c r="H41" i="2"/>
  <c r="G39" i="2"/>
  <c r="H38" i="2"/>
  <c r="H37" i="2"/>
  <c r="H36" i="2"/>
  <c r="G35" i="2"/>
  <c r="H31" i="2"/>
  <c r="H30" i="2"/>
  <c r="H29" i="2"/>
  <c r="H28" i="2"/>
  <c r="H27" i="2"/>
  <c r="H26" i="2"/>
  <c r="H25" i="2"/>
  <c r="H24" i="2"/>
  <c r="H23" i="2"/>
  <c r="H22" i="2"/>
  <c r="H21" i="2"/>
  <c r="H42" i="2" l="1"/>
  <c r="H43" i="2"/>
  <c r="H35" i="2"/>
  <c r="H40" i="2"/>
  <c r="H46" i="2"/>
  <c r="H39" i="2"/>
  <c r="H54" i="2" l="1"/>
  <c r="H55" i="2" s="1"/>
</calcChain>
</file>

<file path=xl/sharedStrings.xml><?xml version="1.0" encoding="utf-8"?>
<sst xmlns="http://schemas.openxmlformats.org/spreadsheetml/2006/main" count="60" uniqueCount="48">
  <si>
    <t>Dienst</t>
  </si>
  <si>
    <t>Minimum</t>
  </si>
  <si>
    <t>Maximum</t>
  </si>
  <si>
    <t>Weegfactor</t>
  </si>
  <si>
    <t>Beoordelingsprijs</t>
  </si>
  <si>
    <t>Score op prijs</t>
  </si>
  <si>
    <t xml:space="preserve">Kenmerk: 201865001.024.002 </t>
  </si>
  <si>
    <t>Mediadienstverlening</t>
  </si>
  <si>
    <t>Fee media-uitvoering</t>
  </si>
  <si>
    <t>Online Marketeer</t>
  </si>
  <si>
    <t>Client Lead</t>
  </si>
  <si>
    <t>Uurvergoeding mediaconsultancy senior</t>
  </si>
  <si>
    <t>Uurvergoeding mediaconsultancy vakvolwassen (medior)</t>
  </si>
  <si>
    <t>Audio Visueel (rtv)</t>
  </si>
  <si>
    <t>Client Advise &amp; Management</t>
  </si>
  <si>
    <t>Communications design</t>
  </si>
  <si>
    <t>Content &amp; Partnerships</t>
  </si>
  <si>
    <t xml:space="preserve">Display / Video </t>
  </si>
  <si>
    <t>Out-of-Home</t>
  </si>
  <si>
    <t>Programmeur</t>
  </si>
  <si>
    <t>Projectleider</t>
  </si>
  <si>
    <t>Search advertising</t>
  </si>
  <si>
    <t>Social advertising</t>
  </si>
  <si>
    <t>Strategy Director</t>
  </si>
  <si>
    <t xml:space="preserve">Data Science &amp; Reporting </t>
  </si>
  <si>
    <t>Inschrijfprijs</t>
  </si>
  <si>
    <t>Tarief/fee</t>
  </si>
  <si>
    <t>Audio Visueel (rtv) assistent</t>
  </si>
  <si>
    <t>Communications design assistent</t>
  </si>
  <si>
    <t>Content &amp; Partnerships assistent</t>
  </si>
  <si>
    <t>Display / Video assistent</t>
  </si>
  <si>
    <t>Online Marketeer assistent</t>
  </si>
  <si>
    <t>Out-of-Home assistent</t>
  </si>
  <si>
    <t>Search advertising assistent</t>
  </si>
  <si>
    <t>Social advertising assistent</t>
  </si>
  <si>
    <t>Data Science &amp; Reporting assistent</t>
  </si>
  <si>
    <t>Bijlage 3 - Prijsopgaveformulier</t>
  </si>
  <si>
    <t>Naam ondertekenaar</t>
  </si>
  <si>
    <t>Inschrijver:</t>
  </si>
  <si>
    <t>Datum:</t>
  </si>
  <si>
    <r>
      <t xml:space="preserve">Instructie: </t>
    </r>
    <r>
      <rPr>
        <sz val="14"/>
        <color theme="1"/>
        <rFont val="Aptos Narrow"/>
        <family val="2"/>
        <scheme val="minor"/>
      </rPr>
      <t xml:space="preserve">U dient alle geel gearceerde cellen in te vullen. U mag de formules of andere teksten niet aanpassen. U hoeft de excel versie niet te ondertekenen. De PDF versie moet wél rechtsgeldig ondertekend zijn.
Let op: vult u geen waarde, of een waarde die buiten de bandbreedte van het minimumtarief en maximumtarief in op het prijsopgavenformulier?  Dan is uw Inschrijving ongeldig en neemt u verder geen deel aan deze Aanbesteding. 
</t>
    </r>
  </si>
  <si>
    <t>Handtekening:</t>
  </si>
  <si>
    <t>Uurvergoeding mediaconsultancy junior</t>
  </si>
  <si>
    <t>Print consultant</t>
  </si>
  <si>
    <t>Wijziging nav NvI-1 vraag 135</t>
  </si>
  <si>
    <t>Wijziging nav NvI-1 vraag 135, weegfactor was 5000</t>
  </si>
  <si>
    <t>Wijziging nav NvI-1 vraag 135, weegfactor was 4500</t>
  </si>
  <si>
    <t>Wijziging nav NvI-1 vraag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</si>
</sst>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theme="1"/>
      <name val="Aptos Narrow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" fontId="0" fillId="0" borderId="0" xfId="0" applyNumberFormat="1"/>
    <xf numFmtId="0" fontId="1" fillId="2" borderId="3" xfId="0" applyFont="1" applyFill="1" applyBorder="1"/>
    <xf numFmtId="0" fontId="0" fillId="0" borderId="5" xfId="0" applyBorder="1"/>
    <xf numFmtId="0" fontId="0" fillId="0" borderId="6" xfId="0" applyBorder="1"/>
    <xf numFmtId="0" fontId="0" fillId="5" borderId="0" xfId="0" applyFill="1"/>
    <xf numFmtId="4" fontId="0" fillId="5" borderId="0" xfId="0" applyNumberFormat="1" applyFill="1"/>
    <xf numFmtId="0" fontId="0" fillId="5" borderId="5" xfId="0" applyFill="1" applyBorder="1"/>
    <xf numFmtId="0" fontId="0" fillId="5" borderId="0" xfId="0" applyFill="1" applyAlignment="1">
      <alignment horizontal="right" vertical="center"/>
    </xf>
    <xf numFmtId="4" fontId="0" fillId="5" borderId="0" xfId="0" applyNumberFormat="1" applyFill="1" applyAlignment="1">
      <alignment horizontal="right" vertical="center"/>
    </xf>
    <xf numFmtId="164" fontId="0" fillId="5" borderId="0" xfId="0" applyNumberFormat="1" applyFill="1"/>
    <xf numFmtId="0" fontId="0" fillId="5" borderId="1" xfId="0" applyFill="1" applyBorder="1"/>
    <xf numFmtId="0" fontId="3" fillId="2" borderId="4" xfId="0" applyFont="1" applyFill="1" applyBorder="1" applyAlignment="1">
      <alignment horizontal="center"/>
    </xf>
    <xf numFmtId="4" fontId="0" fillId="5" borderId="10" xfId="0" applyNumberFormat="1" applyFill="1" applyBorder="1"/>
    <xf numFmtId="9" fontId="3" fillId="5" borderId="10" xfId="0" applyNumberFormat="1" applyFont="1" applyFill="1" applyBorder="1"/>
    <xf numFmtId="4" fontId="3" fillId="5" borderId="10" xfId="0" applyNumberFormat="1" applyFont="1" applyFill="1" applyBorder="1"/>
    <xf numFmtId="164" fontId="3" fillId="5" borderId="11" xfId="0" applyNumberFormat="1" applyFont="1" applyFill="1" applyBorder="1"/>
    <xf numFmtId="10" fontId="0" fillId="5" borderId="10" xfId="0" applyNumberFormat="1" applyFill="1" applyBorder="1"/>
    <xf numFmtId="164" fontId="0" fillId="5" borderId="12" xfId="0" applyNumberFormat="1" applyFill="1" applyBorder="1"/>
    <xf numFmtId="4" fontId="0" fillId="5" borderId="12" xfId="0" applyNumberFormat="1" applyFill="1" applyBorder="1"/>
    <xf numFmtId="164" fontId="0" fillId="5" borderId="13" xfId="0" applyNumberFormat="1" applyFill="1" applyBorder="1"/>
    <xf numFmtId="164" fontId="0" fillId="5" borderId="14" xfId="0" applyNumberFormat="1" applyFill="1" applyBorder="1"/>
    <xf numFmtId="164" fontId="0" fillId="5" borderId="15" xfId="0" applyNumberFormat="1" applyFill="1" applyBorder="1"/>
    <xf numFmtId="0" fontId="0" fillId="5" borderId="17" xfId="0" applyFill="1" applyBorder="1"/>
    <xf numFmtId="0" fontId="0" fillId="5" borderId="20" xfId="0" applyFill="1" applyBorder="1"/>
    <xf numFmtId="0" fontId="2" fillId="5" borderId="17" xfId="0" applyFont="1" applyFill="1" applyBorder="1" applyAlignment="1">
      <alignment vertical="center"/>
    </xf>
    <xf numFmtId="0" fontId="0" fillId="5" borderId="18" xfId="0" applyFill="1" applyBorder="1"/>
    <xf numFmtId="0" fontId="1" fillId="5" borderId="1" xfId="0" applyFont="1" applyFill="1" applyBorder="1"/>
    <xf numFmtId="0" fontId="0" fillId="5" borderId="2" xfId="0" applyFill="1" applyBorder="1"/>
    <xf numFmtId="0" fontId="1" fillId="5" borderId="21" xfId="0" applyFont="1" applyFill="1" applyBorder="1"/>
    <xf numFmtId="0" fontId="0" fillId="5" borderId="21" xfId="0" applyFill="1" applyBorder="1"/>
    <xf numFmtId="0" fontId="3" fillId="2" borderId="23" xfId="0" applyFont="1" applyFill="1" applyBorder="1" applyAlignment="1">
      <alignment horizontal="center"/>
    </xf>
    <xf numFmtId="4" fontId="3" fillId="2" borderId="23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0" fillId="5" borderId="6" xfId="0" applyFill="1" applyBorder="1"/>
    <xf numFmtId="164" fontId="0" fillId="0" borderId="10" xfId="0" applyNumberFormat="1" applyFill="1" applyBorder="1"/>
    <xf numFmtId="164" fontId="0" fillId="5" borderId="10" xfId="0" applyNumberFormat="1" applyFill="1" applyBorder="1"/>
    <xf numFmtId="164" fontId="0" fillId="3" borderId="10" xfId="0" applyNumberFormat="1" applyFill="1" applyBorder="1"/>
    <xf numFmtId="164" fontId="0" fillId="5" borderId="11" xfId="0" applyNumberFormat="1" applyFill="1" applyBorder="1"/>
    <xf numFmtId="0" fontId="4" fillId="0" borderId="5" xfId="0" applyFont="1" applyBorder="1"/>
    <xf numFmtId="0" fontId="5" fillId="0" borderId="5" xfId="0" applyFont="1" applyBorder="1"/>
    <xf numFmtId="3" fontId="6" fillId="0" borderId="5" xfId="0" applyNumberFormat="1" applyFont="1" applyBorder="1" applyAlignment="1">
      <alignment horizontal="left"/>
    </xf>
    <xf numFmtId="0" fontId="0" fillId="5" borderId="27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5" borderId="29" xfId="0" applyFill="1" applyBorder="1" applyAlignment="1">
      <alignment horizontal="left" vertical="center"/>
    </xf>
    <xf numFmtId="0" fontId="0" fillId="5" borderId="30" xfId="0" applyFill="1" applyBorder="1" applyAlignment="1">
      <alignment horizontal="left" vertical="center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0" fontId="0" fillId="5" borderId="24" xfId="0" applyFill="1" applyBorder="1" applyAlignment="1">
      <alignment horizontal="left"/>
    </xf>
    <xf numFmtId="0" fontId="0" fillId="5" borderId="25" xfId="0" applyFill="1" applyBorder="1" applyAlignment="1">
      <alignment horizontal="left"/>
    </xf>
    <xf numFmtId="0" fontId="0" fillId="5" borderId="16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5" borderId="25" xfId="0" applyFill="1" applyBorder="1" applyAlignment="1">
      <alignment horizontal="right"/>
    </xf>
    <xf numFmtId="0" fontId="0" fillId="5" borderId="26" xfId="0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5" borderId="19" xfId="0" applyFill="1" applyBorder="1" applyAlignment="1">
      <alignment horizontal="right"/>
    </xf>
    <xf numFmtId="10" fontId="0" fillId="3" borderId="10" xfId="0" applyNumberFormat="1" applyFill="1" applyBorder="1"/>
    <xf numFmtId="0" fontId="0" fillId="0" borderId="8" xfId="0" applyBorder="1"/>
    <xf numFmtId="164" fontId="0" fillId="0" borderId="8" xfId="0" applyNumberFormat="1" applyBorder="1"/>
    <xf numFmtId="0" fontId="1" fillId="5" borderId="31" xfId="0" applyFont="1" applyFill="1" applyBorder="1"/>
    <xf numFmtId="0" fontId="0" fillId="5" borderId="32" xfId="0" applyFill="1" applyBorder="1"/>
    <xf numFmtId="164" fontId="0" fillId="5" borderId="33" xfId="0" applyNumberFormat="1" applyFill="1" applyBorder="1"/>
    <xf numFmtId="164" fontId="0" fillId="5" borderId="34" xfId="0" applyNumberFormat="1" applyFill="1" applyBorder="1"/>
    <xf numFmtId="164" fontId="0" fillId="0" borderId="34" xfId="0" applyNumberFormat="1" applyFill="1" applyBorder="1"/>
    <xf numFmtId="4" fontId="0" fillId="5" borderId="34" xfId="0" applyNumberFormat="1" applyFill="1" applyBorder="1"/>
    <xf numFmtId="164" fontId="0" fillId="5" borderId="35" xfId="0" applyNumberFormat="1" applyFill="1" applyBorder="1"/>
    <xf numFmtId="0" fontId="0" fillId="0" borderId="1" xfId="0" applyBorder="1"/>
    <xf numFmtId="0" fontId="0" fillId="0" borderId="0" xfId="0" applyBorder="1"/>
    <xf numFmtId="4" fontId="0" fillId="0" borderId="36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CB828-EE11-4440-8E94-A3EF429ABF4B}">
  <sheetPr>
    <pageSetUpPr fitToPage="1"/>
  </sheetPr>
  <dimension ref="A1:AS125"/>
  <sheetViews>
    <sheetView tabSelected="1" topLeftCell="A24" zoomScale="85" zoomScaleNormal="85" workbookViewId="0">
      <selection activeCell="I52" sqref="I52"/>
    </sheetView>
  </sheetViews>
  <sheetFormatPr defaultRowHeight="15" x14ac:dyDescent="0.25"/>
  <cols>
    <col min="1" max="1" width="4" customWidth="1"/>
    <col min="2" max="2" width="5.140625" customWidth="1"/>
    <col min="3" max="3" width="54.5703125" customWidth="1"/>
    <col min="4" max="4" width="13.7109375" customWidth="1"/>
    <col min="5" max="5" width="14.42578125" customWidth="1"/>
    <col min="6" max="6" width="16.140625" customWidth="1"/>
    <col min="7" max="7" width="16.5703125" customWidth="1"/>
    <col min="8" max="8" width="17.140625" style="1" customWidth="1"/>
    <col min="9" max="9" width="13.28515625" bestFit="1" customWidth="1"/>
    <col min="10" max="45" width="8.7109375" style="5"/>
  </cols>
  <sheetData>
    <row r="1" spans="1:45" s="3" customFormat="1" ht="18.75" x14ac:dyDescent="0.3">
      <c r="B1" s="39" t="s">
        <v>36</v>
      </c>
      <c r="C1" s="40"/>
      <c r="D1" s="40"/>
      <c r="E1" s="40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1:45" s="3" customFormat="1" ht="18.75" x14ac:dyDescent="0.25">
      <c r="A2" s="4"/>
      <c r="B2" s="46" t="s">
        <v>7</v>
      </c>
      <c r="C2" s="47"/>
      <c r="D2" s="47"/>
      <c r="E2" s="48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pans="1:45" s="3" customFormat="1" ht="18.75" x14ac:dyDescent="0.3">
      <c r="B3" s="41" t="s">
        <v>6</v>
      </c>
      <c r="C3" s="40"/>
      <c r="D3" s="40"/>
      <c r="E3" s="40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</row>
    <row r="4" spans="1:45" s="3" customFormat="1" x14ac:dyDescent="0.25"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s="3" customFormat="1" ht="108.75" customHeight="1" x14ac:dyDescent="0.25">
      <c r="A5" s="4"/>
      <c r="B5" s="49" t="s">
        <v>40</v>
      </c>
      <c r="C5" s="50"/>
      <c r="D5" s="50"/>
      <c r="E5" s="50"/>
      <c r="F5" s="50"/>
      <c r="G5" s="50"/>
      <c r="H5" s="51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1:45" ht="15.75" thickBot="1" x14ac:dyDescent="0.3">
      <c r="A6" s="4"/>
      <c r="B6" s="5"/>
      <c r="C6" s="5"/>
      <c r="D6" s="5"/>
      <c r="E6" s="5"/>
      <c r="F6" s="5"/>
      <c r="G6" s="5"/>
      <c r="H6" s="6"/>
      <c r="I6" s="3"/>
    </row>
    <row r="7" spans="1:45" ht="15.75" thickBot="1" x14ac:dyDescent="0.3">
      <c r="A7" s="4"/>
      <c r="B7" s="2" t="s">
        <v>0</v>
      </c>
      <c r="C7" s="12"/>
      <c r="D7" s="31" t="s">
        <v>1</v>
      </c>
      <c r="E7" s="31" t="s">
        <v>2</v>
      </c>
      <c r="F7" s="31" t="s">
        <v>26</v>
      </c>
      <c r="G7" s="32" t="s">
        <v>3</v>
      </c>
      <c r="H7" s="33" t="s">
        <v>4</v>
      </c>
      <c r="I7" s="3"/>
    </row>
    <row r="8" spans="1:45" x14ac:dyDescent="0.25">
      <c r="A8" s="4"/>
      <c r="B8" s="63" t="s">
        <v>42</v>
      </c>
      <c r="C8" s="64"/>
      <c r="D8" s="65"/>
      <c r="E8" s="66"/>
      <c r="F8" s="67"/>
      <c r="G8" s="68"/>
      <c r="H8" s="69"/>
      <c r="I8" s="61"/>
    </row>
    <row r="9" spans="1:45" x14ac:dyDescent="0.25">
      <c r="A9" s="4"/>
      <c r="B9" s="27"/>
      <c r="C9" s="23" t="s">
        <v>27</v>
      </c>
      <c r="D9" s="36">
        <v>50</v>
      </c>
      <c r="E9" s="36">
        <v>80</v>
      </c>
      <c r="F9" s="37"/>
      <c r="G9" s="13">
        <v>200</v>
      </c>
      <c r="H9" s="38">
        <f>G9*F9</f>
        <v>0</v>
      </c>
      <c r="I9" s="61"/>
    </row>
    <row r="10" spans="1:45" x14ac:dyDescent="0.25">
      <c r="A10" s="4"/>
      <c r="B10" s="27"/>
      <c r="C10" s="23" t="s">
        <v>28</v>
      </c>
      <c r="D10" s="36">
        <v>50</v>
      </c>
      <c r="E10" s="36">
        <v>80</v>
      </c>
      <c r="F10" s="37"/>
      <c r="G10" s="13">
        <v>500</v>
      </c>
      <c r="H10" s="38">
        <f t="shared" ref="H10:H18" si="0">G10*F10</f>
        <v>0</v>
      </c>
      <c r="I10" s="61"/>
    </row>
    <row r="11" spans="1:45" x14ac:dyDescent="0.25">
      <c r="A11" s="4"/>
      <c r="B11" s="27"/>
      <c r="C11" s="23" t="s">
        <v>29</v>
      </c>
      <c r="D11" s="36">
        <v>50</v>
      </c>
      <c r="E11" s="36">
        <v>80</v>
      </c>
      <c r="F11" s="37"/>
      <c r="G11" s="13">
        <v>200</v>
      </c>
      <c r="H11" s="38">
        <f t="shared" si="0"/>
        <v>0</v>
      </c>
      <c r="I11" s="61"/>
    </row>
    <row r="12" spans="1:45" x14ac:dyDescent="0.25">
      <c r="A12" s="4"/>
      <c r="B12" s="27"/>
      <c r="C12" s="23" t="s">
        <v>30</v>
      </c>
      <c r="D12" s="36">
        <v>50</v>
      </c>
      <c r="E12" s="36">
        <v>80</v>
      </c>
      <c r="F12" s="37"/>
      <c r="G12" s="13">
        <v>1250</v>
      </c>
      <c r="H12" s="38">
        <f t="shared" si="0"/>
        <v>0</v>
      </c>
      <c r="I12" s="61"/>
    </row>
    <row r="13" spans="1:45" x14ac:dyDescent="0.25">
      <c r="A13" s="4"/>
      <c r="B13" s="27"/>
      <c r="C13" s="23" t="s">
        <v>31</v>
      </c>
      <c r="D13" s="36">
        <v>50</v>
      </c>
      <c r="E13" s="36">
        <v>80</v>
      </c>
      <c r="F13" s="37"/>
      <c r="G13" s="13">
        <v>1100</v>
      </c>
      <c r="H13" s="38">
        <f t="shared" si="0"/>
        <v>0</v>
      </c>
      <c r="I13" s="61"/>
    </row>
    <row r="14" spans="1:45" x14ac:dyDescent="0.25">
      <c r="A14" s="4"/>
      <c r="B14" s="27"/>
      <c r="C14" s="23" t="s">
        <v>32</v>
      </c>
      <c r="D14" s="36">
        <v>50</v>
      </c>
      <c r="E14" s="36">
        <v>80</v>
      </c>
      <c r="F14" s="37"/>
      <c r="G14" s="13">
        <v>175</v>
      </c>
      <c r="H14" s="38">
        <f t="shared" si="0"/>
        <v>0</v>
      </c>
      <c r="I14" s="61"/>
    </row>
    <row r="15" spans="1:45" x14ac:dyDescent="0.25">
      <c r="A15" s="4"/>
      <c r="B15" s="27"/>
      <c r="C15" s="23" t="s">
        <v>19</v>
      </c>
      <c r="D15" s="36">
        <v>50</v>
      </c>
      <c r="E15" s="36">
        <v>80</v>
      </c>
      <c r="F15" s="37"/>
      <c r="G15" s="13">
        <v>175</v>
      </c>
      <c r="H15" s="38">
        <f t="shared" si="0"/>
        <v>0</v>
      </c>
      <c r="I15" s="61"/>
    </row>
    <row r="16" spans="1:45" x14ac:dyDescent="0.25">
      <c r="A16" s="4"/>
      <c r="B16" s="27"/>
      <c r="C16" s="23" t="s">
        <v>33</v>
      </c>
      <c r="D16" s="36">
        <v>50</v>
      </c>
      <c r="E16" s="36">
        <v>80</v>
      </c>
      <c r="F16" s="37"/>
      <c r="G16" s="13">
        <v>600</v>
      </c>
      <c r="H16" s="38">
        <f t="shared" si="0"/>
        <v>0</v>
      </c>
      <c r="I16" s="61"/>
    </row>
    <row r="17" spans="1:9" x14ac:dyDescent="0.25">
      <c r="A17" s="4"/>
      <c r="B17" s="27"/>
      <c r="C17" s="23" t="s">
        <v>34</v>
      </c>
      <c r="D17" s="36">
        <v>50</v>
      </c>
      <c r="E17" s="36">
        <v>80</v>
      </c>
      <c r="F17" s="37"/>
      <c r="G17" s="13">
        <v>1000</v>
      </c>
      <c r="H17" s="38">
        <f t="shared" si="0"/>
        <v>0</v>
      </c>
      <c r="I17" s="61"/>
    </row>
    <row r="18" spans="1:9" x14ac:dyDescent="0.25">
      <c r="A18" s="4"/>
      <c r="B18" s="27"/>
      <c r="C18" s="23" t="s">
        <v>35</v>
      </c>
      <c r="D18" s="36">
        <v>50</v>
      </c>
      <c r="E18" s="36">
        <v>80</v>
      </c>
      <c r="F18" s="37"/>
      <c r="G18" s="13">
        <v>75</v>
      </c>
      <c r="H18" s="38">
        <f t="shared" si="0"/>
        <v>0</v>
      </c>
      <c r="I18" s="62"/>
    </row>
    <row r="19" spans="1:9" x14ac:dyDescent="0.25">
      <c r="A19" s="4"/>
      <c r="B19" s="27"/>
      <c r="C19" s="23"/>
      <c r="D19" s="36"/>
      <c r="E19" s="36"/>
      <c r="F19" s="35"/>
      <c r="G19" s="13"/>
      <c r="H19" s="38"/>
      <c r="I19" s="61"/>
    </row>
    <row r="20" spans="1:9" x14ac:dyDescent="0.25">
      <c r="A20" s="4"/>
      <c r="B20" s="27" t="s">
        <v>12</v>
      </c>
      <c r="C20" s="23"/>
      <c r="D20" s="36"/>
      <c r="E20" s="36"/>
      <c r="F20" s="35"/>
      <c r="G20" s="13"/>
      <c r="H20" s="38"/>
      <c r="I20" s="61"/>
    </row>
    <row r="21" spans="1:9" x14ac:dyDescent="0.25">
      <c r="A21" s="4"/>
      <c r="B21" s="27"/>
      <c r="C21" s="23" t="s">
        <v>13</v>
      </c>
      <c r="D21" s="36">
        <v>80</v>
      </c>
      <c r="E21" s="36">
        <v>120</v>
      </c>
      <c r="F21" s="37"/>
      <c r="G21" s="13">
        <v>800</v>
      </c>
      <c r="H21" s="38">
        <f>G21*F21</f>
        <v>0</v>
      </c>
      <c r="I21" s="61"/>
    </row>
    <row r="22" spans="1:9" x14ac:dyDescent="0.25">
      <c r="A22" s="4"/>
      <c r="B22" s="27"/>
      <c r="C22" s="23" t="s">
        <v>14</v>
      </c>
      <c r="D22" s="36">
        <v>80</v>
      </c>
      <c r="E22" s="36">
        <v>120</v>
      </c>
      <c r="F22" s="37"/>
      <c r="G22" s="13">
        <v>3500</v>
      </c>
      <c r="H22" s="38">
        <f t="shared" ref="H22:H51" si="1">G22*F22</f>
        <v>0</v>
      </c>
      <c r="I22" s="61"/>
    </row>
    <row r="23" spans="1:9" x14ac:dyDescent="0.25">
      <c r="A23" s="4"/>
      <c r="B23" s="27"/>
      <c r="C23" s="23" t="s">
        <v>15</v>
      </c>
      <c r="D23" s="36">
        <v>80</v>
      </c>
      <c r="E23" s="36">
        <v>120</v>
      </c>
      <c r="F23" s="37"/>
      <c r="G23" s="13">
        <v>2000</v>
      </c>
      <c r="H23" s="38">
        <f t="shared" si="1"/>
        <v>0</v>
      </c>
      <c r="I23" s="61"/>
    </row>
    <row r="24" spans="1:9" x14ac:dyDescent="0.25">
      <c r="A24" s="4"/>
      <c r="B24" s="27"/>
      <c r="C24" s="23" t="s">
        <v>16</v>
      </c>
      <c r="D24" s="36">
        <v>80</v>
      </c>
      <c r="E24" s="36">
        <v>120</v>
      </c>
      <c r="F24" s="37"/>
      <c r="G24" s="13">
        <v>800</v>
      </c>
      <c r="H24" s="38">
        <f t="shared" si="1"/>
        <v>0</v>
      </c>
      <c r="I24" s="61"/>
    </row>
    <row r="25" spans="1:9" x14ac:dyDescent="0.25">
      <c r="A25" s="4"/>
      <c r="B25" s="27"/>
      <c r="C25" s="23" t="s">
        <v>17</v>
      </c>
      <c r="D25" s="36">
        <v>80</v>
      </c>
      <c r="E25" s="36">
        <v>120</v>
      </c>
      <c r="F25" s="37"/>
      <c r="G25" s="13">
        <v>4900</v>
      </c>
      <c r="H25" s="38">
        <f t="shared" si="1"/>
        <v>0</v>
      </c>
      <c r="I25" s="62" t="s">
        <v>45</v>
      </c>
    </row>
    <row r="26" spans="1:9" x14ac:dyDescent="0.25">
      <c r="A26" s="4"/>
      <c r="B26" s="11"/>
      <c r="C26" s="23" t="s">
        <v>9</v>
      </c>
      <c r="D26" s="36">
        <v>80</v>
      </c>
      <c r="E26" s="36">
        <v>120</v>
      </c>
      <c r="F26" s="37"/>
      <c r="G26" s="13">
        <v>4400</v>
      </c>
      <c r="H26" s="38">
        <f t="shared" si="1"/>
        <v>0</v>
      </c>
      <c r="I26" s="62" t="s">
        <v>46</v>
      </c>
    </row>
    <row r="27" spans="1:9" x14ac:dyDescent="0.25">
      <c r="A27" s="4"/>
      <c r="B27" s="11"/>
      <c r="C27" s="23" t="s">
        <v>18</v>
      </c>
      <c r="D27" s="36">
        <v>80</v>
      </c>
      <c r="E27" s="36">
        <v>120</v>
      </c>
      <c r="F27" s="37"/>
      <c r="G27" s="13">
        <v>700</v>
      </c>
      <c r="H27" s="38">
        <f t="shared" si="1"/>
        <v>0</v>
      </c>
      <c r="I27" s="61"/>
    </row>
    <row r="28" spans="1:9" x14ac:dyDescent="0.25">
      <c r="A28" s="4"/>
      <c r="B28" s="11"/>
      <c r="C28" s="23" t="s">
        <v>19</v>
      </c>
      <c r="D28" s="36">
        <v>80</v>
      </c>
      <c r="E28" s="36">
        <v>120</v>
      </c>
      <c r="F28" s="37"/>
      <c r="G28" s="13">
        <v>700</v>
      </c>
      <c r="H28" s="38">
        <f t="shared" si="1"/>
        <v>0</v>
      </c>
      <c r="I28" s="61"/>
    </row>
    <row r="29" spans="1:9" x14ac:dyDescent="0.25">
      <c r="A29" s="4"/>
      <c r="B29" s="11"/>
      <c r="C29" s="23" t="s">
        <v>21</v>
      </c>
      <c r="D29" s="36">
        <v>80</v>
      </c>
      <c r="E29" s="36">
        <v>120</v>
      </c>
      <c r="F29" s="37"/>
      <c r="G29" s="13">
        <v>2500</v>
      </c>
      <c r="H29" s="38">
        <f t="shared" si="1"/>
        <v>0</v>
      </c>
      <c r="I29" s="61"/>
    </row>
    <row r="30" spans="1:9" x14ac:dyDescent="0.25">
      <c r="A30" s="4"/>
      <c r="B30" s="11"/>
      <c r="C30" s="23" t="s">
        <v>22</v>
      </c>
      <c r="D30" s="36">
        <v>80</v>
      </c>
      <c r="E30" s="36">
        <v>120</v>
      </c>
      <c r="F30" s="37"/>
      <c r="G30" s="13">
        <v>3900</v>
      </c>
      <c r="H30" s="38">
        <f t="shared" si="1"/>
        <v>0</v>
      </c>
      <c r="I30" s="61"/>
    </row>
    <row r="31" spans="1:9" x14ac:dyDescent="0.25">
      <c r="A31" s="4"/>
      <c r="B31" s="11"/>
      <c r="C31" s="23" t="s">
        <v>24</v>
      </c>
      <c r="D31" s="36">
        <v>80</v>
      </c>
      <c r="E31" s="36">
        <v>120</v>
      </c>
      <c r="F31" s="37"/>
      <c r="G31" s="13">
        <v>300</v>
      </c>
      <c r="H31" s="38">
        <f t="shared" ref="H31:H32" si="2">G31*F31</f>
        <v>0</v>
      </c>
    </row>
    <row r="32" spans="1:9" x14ac:dyDescent="0.25">
      <c r="A32" s="4"/>
      <c r="B32" s="11"/>
      <c r="C32" s="23" t="s">
        <v>43</v>
      </c>
      <c r="D32" s="36">
        <v>80</v>
      </c>
      <c r="E32" s="36">
        <v>120</v>
      </c>
      <c r="F32" s="37"/>
      <c r="G32" s="36">
        <v>200</v>
      </c>
      <c r="H32" s="38">
        <f t="shared" si="2"/>
        <v>0</v>
      </c>
      <c r="I32" s="62" t="s">
        <v>44</v>
      </c>
    </row>
    <row r="33" spans="1:9" x14ac:dyDescent="0.25">
      <c r="B33" s="70"/>
      <c r="C33" s="71"/>
      <c r="D33" s="71"/>
      <c r="E33" s="71"/>
      <c r="F33" s="35"/>
      <c r="G33" s="71"/>
      <c r="H33" s="72"/>
    </row>
    <row r="34" spans="1:9" x14ac:dyDescent="0.25">
      <c r="A34" s="4"/>
      <c r="B34" s="29" t="s">
        <v>11</v>
      </c>
      <c r="C34" s="24"/>
      <c r="D34" s="21"/>
      <c r="E34" s="21"/>
      <c r="F34" s="35"/>
      <c r="G34" s="21"/>
      <c r="H34" s="22"/>
      <c r="I34" s="61"/>
    </row>
    <row r="35" spans="1:9" x14ac:dyDescent="0.25">
      <c r="A35" s="4"/>
      <c r="B35" s="27"/>
      <c r="C35" s="25" t="s">
        <v>13</v>
      </c>
      <c r="D35" s="36">
        <v>120</v>
      </c>
      <c r="E35" s="36">
        <v>180</v>
      </c>
      <c r="F35" s="37"/>
      <c r="G35" s="13">
        <f>G21</f>
        <v>800</v>
      </c>
      <c r="H35" s="38">
        <f t="shared" si="1"/>
        <v>0</v>
      </c>
      <c r="I35" s="61"/>
    </row>
    <row r="36" spans="1:9" x14ac:dyDescent="0.25">
      <c r="A36" s="4"/>
      <c r="B36" s="27"/>
      <c r="C36" s="25" t="s">
        <v>14</v>
      </c>
      <c r="D36" s="36">
        <v>120</v>
      </c>
      <c r="E36" s="36">
        <v>180</v>
      </c>
      <c r="F36" s="37"/>
      <c r="G36" s="13">
        <v>1100</v>
      </c>
      <c r="H36" s="38">
        <f t="shared" si="1"/>
        <v>0</v>
      </c>
      <c r="I36" s="61"/>
    </row>
    <row r="37" spans="1:9" x14ac:dyDescent="0.25">
      <c r="A37" s="4"/>
      <c r="B37" s="27"/>
      <c r="C37" s="25" t="s">
        <v>10</v>
      </c>
      <c r="D37" s="36">
        <v>120</v>
      </c>
      <c r="E37" s="36">
        <v>180</v>
      </c>
      <c r="F37" s="37"/>
      <c r="G37" s="13">
        <v>400</v>
      </c>
      <c r="H37" s="38">
        <f t="shared" si="1"/>
        <v>0</v>
      </c>
      <c r="I37" s="61"/>
    </row>
    <row r="38" spans="1:9" x14ac:dyDescent="0.25">
      <c r="A38" s="4"/>
      <c r="B38" s="27"/>
      <c r="C38" s="25" t="s">
        <v>15</v>
      </c>
      <c r="D38" s="36">
        <v>120</v>
      </c>
      <c r="E38" s="36">
        <v>180</v>
      </c>
      <c r="F38" s="37"/>
      <c r="G38" s="13">
        <v>2600</v>
      </c>
      <c r="H38" s="38">
        <f t="shared" si="1"/>
        <v>0</v>
      </c>
      <c r="I38" s="61"/>
    </row>
    <row r="39" spans="1:9" x14ac:dyDescent="0.25">
      <c r="A39" s="4"/>
      <c r="B39" s="27"/>
      <c r="C39" s="25" t="s">
        <v>16</v>
      </c>
      <c r="D39" s="36">
        <v>120</v>
      </c>
      <c r="E39" s="36">
        <v>180</v>
      </c>
      <c r="F39" s="37"/>
      <c r="G39" s="13">
        <f>G24</f>
        <v>800</v>
      </c>
      <c r="H39" s="38">
        <f t="shared" si="1"/>
        <v>0</v>
      </c>
      <c r="I39" s="61"/>
    </row>
    <row r="40" spans="1:9" x14ac:dyDescent="0.25">
      <c r="A40" s="4"/>
      <c r="B40" s="27"/>
      <c r="C40" s="25" t="s">
        <v>17</v>
      </c>
      <c r="D40" s="36">
        <v>120</v>
      </c>
      <c r="E40" s="36">
        <v>180</v>
      </c>
      <c r="F40" s="37"/>
      <c r="G40" s="13">
        <v>5000</v>
      </c>
      <c r="H40" s="38">
        <f t="shared" si="1"/>
        <v>0</v>
      </c>
      <c r="I40" s="61"/>
    </row>
    <row r="41" spans="1:9" x14ac:dyDescent="0.25">
      <c r="A41" s="4"/>
      <c r="B41" s="11"/>
      <c r="C41" s="25" t="s">
        <v>9</v>
      </c>
      <c r="D41" s="36">
        <v>120</v>
      </c>
      <c r="E41" s="36">
        <v>180</v>
      </c>
      <c r="F41" s="37"/>
      <c r="G41" s="13">
        <v>4500</v>
      </c>
      <c r="H41" s="38">
        <f t="shared" si="1"/>
        <v>0</v>
      </c>
      <c r="I41" s="61"/>
    </row>
    <row r="42" spans="1:9" x14ac:dyDescent="0.25">
      <c r="A42" s="4"/>
      <c r="B42" s="11"/>
      <c r="C42" s="25" t="s">
        <v>18</v>
      </c>
      <c r="D42" s="36">
        <v>120</v>
      </c>
      <c r="E42" s="36">
        <v>180</v>
      </c>
      <c r="F42" s="37"/>
      <c r="G42" s="13">
        <f>G27</f>
        <v>700</v>
      </c>
      <c r="H42" s="38">
        <f t="shared" si="1"/>
        <v>0</v>
      </c>
      <c r="I42" s="61"/>
    </row>
    <row r="43" spans="1:9" x14ac:dyDescent="0.25">
      <c r="A43" s="4"/>
      <c r="B43" s="11"/>
      <c r="C43" s="25" t="s">
        <v>19</v>
      </c>
      <c r="D43" s="36">
        <v>120</v>
      </c>
      <c r="E43" s="36">
        <v>180</v>
      </c>
      <c r="F43" s="37"/>
      <c r="G43" s="13">
        <f>G28</f>
        <v>700</v>
      </c>
      <c r="H43" s="38">
        <f t="shared" si="1"/>
        <v>0</v>
      </c>
      <c r="I43" s="61"/>
    </row>
    <row r="44" spans="1:9" x14ac:dyDescent="0.25">
      <c r="A44" s="4"/>
      <c r="B44" s="11"/>
      <c r="C44" s="25" t="s">
        <v>20</v>
      </c>
      <c r="D44" s="36">
        <v>120</v>
      </c>
      <c r="E44" s="36">
        <v>180</v>
      </c>
      <c r="F44" s="37"/>
      <c r="G44" s="13">
        <v>400</v>
      </c>
      <c r="H44" s="38">
        <f t="shared" si="1"/>
        <v>0</v>
      </c>
      <c r="I44" s="61"/>
    </row>
    <row r="45" spans="1:9" x14ac:dyDescent="0.25">
      <c r="A45" s="4"/>
      <c r="B45" s="11"/>
      <c r="C45" s="25" t="s">
        <v>21</v>
      </c>
      <c r="D45" s="36">
        <v>120</v>
      </c>
      <c r="E45" s="36">
        <v>180</v>
      </c>
      <c r="F45" s="37"/>
      <c r="G45" s="13">
        <v>300</v>
      </c>
      <c r="H45" s="38">
        <f t="shared" si="1"/>
        <v>0</v>
      </c>
      <c r="I45" s="61"/>
    </row>
    <row r="46" spans="1:9" x14ac:dyDescent="0.25">
      <c r="A46" s="4"/>
      <c r="B46" s="11"/>
      <c r="C46" s="25" t="s">
        <v>22</v>
      </c>
      <c r="D46" s="36">
        <v>120</v>
      </c>
      <c r="E46" s="36">
        <v>180</v>
      </c>
      <c r="F46" s="37"/>
      <c r="G46" s="13">
        <f>G30</f>
        <v>3900</v>
      </c>
      <c r="H46" s="38">
        <f t="shared" si="1"/>
        <v>0</v>
      </c>
      <c r="I46" s="61"/>
    </row>
    <row r="47" spans="1:9" x14ac:dyDescent="0.25">
      <c r="A47" s="4"/>
      <c r="B47" s="11"/>
      <c r="C47" s="25" t="s">
        <v>23</v>
      </c>
      <c r="D47" s="36">
        <v>120</v>
      </c>
      <c r="E47" s="36">
        <v>180</v>
      </c>
      <c r="F47" s="37"/>
      <c r="G47" s="13">
        <v>1200</v>
      </c>
      <c r="H47" s="38">
        <f t="shared" si="1"/>
        <v>0</v>
      </c>
      <c r="I47" s="61"/>
    </row>
    <row r="48" spans="1:9" x14ac:dyDescent="0.25">
      <c r="A48" s="4"/>
      <c r="B48" s="11"/>
      <c r="C48" s="25" t="s">
        <v>24</v>
      </c>
      <c r="D48" s="36">
        <v>120</v>
      </c>
      <c r="E48" s="36">
        <v>180</v>
      </c>
      <c r="F48" s="37"/>
      <c r="G48" s="13">
        <v>400</v>
      </c>
      <c r="H48" s="38">
        <f>G48*F48</f>
        <v>0</v>
      </c>
      <c r="I48" s="62"/>
    </row>
    <row r="49" spans="1:9" x14ac:dyDescent="0.25">
      <c r="A49" s="4"/>
      <c r="B49" s="11"/>
      <c r="C49" s="23"/>
      <c r="D49" s="36"/>
      <c r="E49" s="36"/>
      <c r="F49" s="35"/>
      <c r="G49" s="13"/>
      <c r="H49" s="38"/>
      <c r="I49" s="61"/>
    </row>
    <row r="50" spans="1:9" x14ac:dyDescent="0.25">
      <c r="A50" s="4"/>
      <c r="B50" s="30"/>
      <c r="C50" s="24"/>
      <c r="D50" s="21"/>
      <c r="E50" s="21"/>
      <c r="F50" s="35"/>
      <c r="G50" s="21"/>
      <c r="H50" s="22"/>
      <c r="I50" s="61"/>
    </row>
    <row r="51" spans="1:9" x14ac:dyDescent="0.25">
      <c r="A51" s="4"/>
      <c r="B51" s="27" t="s">
        <v>8</v>
      </c>
      <c r="C51" s="23"/>
      <c r="D51" s="14">
        <v>0.02</v>
      </c>
      <c r="E51" s="14">
        <v>0.08</v>
      </c>
      <c r="F51" s="60"/>
      <c r="G51" s="15">
        <v>30000000</v>
      </c>
      <c r="H51" s="16">
        <f t="shared" si="1"/>
        <v>0</v>
      </c>
      <c r="I51" s="62" t="s">
        <v>47</v>
      </c>
    </row>
    <row r="52" spans="1:9" x14ac:dyDescent="0.25">
      <c r="A52" s="4"/>
      <c r="B52" s="27"/>
      <c r="C52" s="23"/>
      <c r="D52" s="17"/>
      <c r="E52" s="17"/>
      <c r="F52" s="17"/>
      <c r="G52" s="13"/>
      <c r="H52" s="38"/>
      <c r="I52" s="61"/>
    </row>
    <row r="53" spans="1:9" ht="15.75" thickBot="1" x14ac:dyDescent="0.3">
      <c r="A53" s="4"/>
      <c r="B53" s="28"/>
      <c r="C53" s="26"/>
      <c r="D53" s="18"/>
      <c r="E53" s="18"/>
      <c r="F53" s="18"/>
      <c r="G53" s="19"/>
      <c r="H53" s="20"/>
      <c r="I53" s="61"/>
    </row>
    <row r="54" spans="1:9" x14ac:dyDescent="0.25">
      <c r="A54" s="4"/>
      <c r="B54" s="5"/>
      <c r="C54" s="5"/>
      <c r="D54" s="5"/>
      <c r="E54" s="5"/>
      <c r="F54" s="5"/>
      <c r="G54" s="8" t="s">
        <v>25</v>
      </c>
      <c r="H54" s="10">
        <f>SUM(H8:H53)</f>
        <v>0</v>
      </c>
      <c r="I54" s="3"/>
    </row>
    <row r="55" spans="1:9" x14ac:dyDescent="0.25">
      <c r="A55" s="4"/>
      <c r="B55" s="5"/>
      <c r="C55" s="5"/>
      <c r="D55" s="5"/>
      <c r="E55" s="5"/>
      <c r="F55" s="5"/>
      <c r="G55" s="9" t="s">
        <v>5</v>
      </c>
      <c r="H55" s="6">
        <f>250+250*(5575750-H54)/4314250</f>
        <v>573.1007707017443</v>
      </c>
      <c r="I55" s="3"/>
    </row>
    <row r="56" spans="1:9" ht="15.75" thickBot="1" x14ac:dyDescent="0.3">
      <c r="A56" s="4"/>
      <c r="B56" s="5"/>
      <c r="C56" s="5"/>
      <c r="D56" s="5"/>
      <c r="E56" s="5"/>
      <c r="F56" s="5"/>
      <c r="G56" s="5"/>
      <c r="H56" s="6"/>
      <c r="I56" s="3"/>
    </row>
    <row r="57" spans="1:9" x14ac:dyDescent="0.25">
      <c r="A57" s="4"/>
      <c r="B57" s="52" t="s">
        <v>38</v>
      </c>
      <c r="C57" s="53"/>
      <c r="D57" s="56"/>
      <c r="E57" s="56"/>
      <c r="F57" s="57"/>
      <c r="G57" s="5"/>
      <c r="H57" s="6"/>
      <c r="I57" s="3"/>
    </row>
    <row r="58" spans="1:9" x14ac:dyDescent="0.25">
      <c r="A58" s="4"/>
      <c r="B58" s="54" t="s">
        <v>37</v>
      </c>
      <c r="C58" s="55"/>
      <c r="D58" s="58"/>
      <c r="E58" s="58"/>
      <c r="F58" s="59"/>
      <c r="G58" s="6"/>
      <c r="H58" s="6"/>
      <c r="I58" s="3"/>
    </row>
    <row r="59" spans="1:9" x14ac:dyDescent="0.25">
      <c r="A59" s="4"/>
      <c r="B59" s="54" t="s">
        <v>39</v>
      </c>
      <c r="C59" s="55"/>
      <c r="D59" s="58"/>
      <c r="E59" s="58"/>
      <c r="F59" s="59"/>
      <c r="G59" s="5"/>
      <c r="H59" s="6"/>
      <c r="I59" s="3"/>
    </row>
    <row r="60" spans="1:9" ht="63" customHeight="1" thickBot="1" x14ac:dyDescent="0.3">
      <c r="A60" s="4"/>
      <c r="B60" s="44" t="s">
        <v>41</v>
      </c>
      <c r="C60" s="45"/>
      <c r="D60" s="42"/>
      <c r="E60" s="42"/>
      <c r="F60" s="43"/>
      <c r="G60" s="5"/>
      <c r="H60" s="6"/>
      <c r="I60" s="3"/>
    </row>
    <row r="61" spans="1:9" x14ac:dyDescent="0.25">
      <c r="A61" s="4"/>
      <c r="B61" s="5"/>
      <c r="C61" s="5"/>
      <c r="D61" s="5"/>
      <c r="E61" s="5"/>
      <c r="F61" s="5"/>
      <c r="G61" s="5"/>
      <c r="H61" s="6"/>
      <c r="I61" s="3"/>
    </row>
    <row r="62" spans="1:9" x14ac:dyDescent="0.25">
      <c r="A62" s="4"/>
      <c r="B62" s="5"/>
      <c r="C62" s="5"/>
      <c r="D62" s="5"/>
      <c r="E62" s="5"/>
      <c r="F62" s="5"/>
      <c r="G62" s="5"/>
      <c r="H62" s="6"/>
      <c r="I62" s="3"/>
    </row>
    <row r="63" spans="1:9" x14ac:dyDescent="0.25">
      <c r="A63" s="4"/>
      <c r="B63" s="5"/>
      <c r="C63" s="5"/>
      <c r="D63" s="5"/>
      <c r="E63" s="5"/>
      <c r="F63" s="5"/>
      <c r="G63" s="5"/>
      <c r="H63" s="6"/>
      <c r="I63" s="3"/>
    </row>
    <row r="64" spans="1:9" x14ac:dyDescent="0.25">
      <c r="A64" s="4"/>
      <c r="B64" s="5"/>
      <c r="C64" s="5"/>
      <c r="D64" s="5"/>
      <c r="E64" s="5"/>
      <c r="F64" s="5"/>
      <c r="G64" s="5"/>
      <c r="H64" s="6"/>
      <c r="I64" s="3"/>
    </row>
    <row r="65" spans="1:9" x14ac:dyDescent="0.25">
      <c r="A65" s="34"/>
      <c r="B65" s="5"/>
      <c r="C65" s="5"/>
      <c r="D65" s="5"/>
      <c r="E65" s="5"/>
      <c r="F65" s="5"/>
      <c r="G65" s="5"/>
      <c r="H65" s="6"/>
      <c r="I65" s="7"/>
    </row>
    <row r="66" spans="1:9" x14ac:dyDescent="0.25">
      <c r="A66" s="34"/>
      <c r="B66" s="5"/>
      <c r="C66" s="5"/>
      <c r="D66" s="5"/>
      <c r="E66" s="5"/>
      <c r="F66" s="5"/>
      <c r="G66" s="5"/>
      <c r="H66" s="6"/>
      <c r="I66" s="5"/>
    </row>
    <row r="67" spans="1:9" x14ac:dyDescent="0.25">
      <c r="A67" s="5"/>
      <c r="B67" s="5"/>
      <c r="C67" s="5"/>
      <c r="D67" s="5"/>
      <c r="E67" s="5"/>
      <c r="F67" s="5"/>
      <c r="G67" s="5"/>
      <c r="H67" s="6"/>
      <c r="I67" s="5"/>
    </row>
    <row r="68" spans="1:9" x14ac:dyDescent="0.25">
      <c r="A68" s="5"/>
      <c r="B68" s="5"/>
      <c r="C68" s="5"/>
      <c r="D68" s="5"/>
      <c r="E68" s="5"/>
      <c r="F68" s="5"/>
      <c r="G68" s="5"/>
      <c r="H68" s="6"/>
      <c r="I68" s="5"/>
    </row>
    <row r="69" spans="1:9" x14ac:dyDescent="0.25">
      <c r="A69" s="5"/>
      <c r="B69" s="5"/>
      <c r="C69" s="5"/>
      <c r="D69" s="5"/>
      <c r="E69" s="5"/>
      <c r="F69" s="5"/>
      <c r="G69" s="5"/>
      <c r="H69" s="6"/>
      <c r="I69" s="5"/>
    </row>
    <row r="70" spans="1:9" x14ac:dyDescent="0.25">
      <c r="A70" s="5"/>
      <c r="B70" s="5"/>
      <c r="C70" s="5"/>
      <c r="D70" s="5"/>
      <c r="E70" s="5"/>
      <c r="F70" s="5"/>
      <c r="G70" s="5"/>
      <c r="H70" s="6"/>
      <c r="I70" s="5"/>
    </row>
    <row r="71" spans="1:9" x14ac:dyDescent="0.25">
      <c r="A71" s="5"/>
      <c r="B71" s="5"/>
      <c r="C71" s="5"/>
      <c r="D71" s="5"/>
      <c r="E71" s="5"/>
      <c r="F71" s="5"/>
      <c r="G71" s="5"/>
      <c r="H71" s="6"/>
      <c r="I71" s="5"/>
    </row>
    <row r="72" spans="1:9" x14ac:dyDescent="0.25">
      <c r="A72" s="5"/>
      <c r="B72" s="5"/>
      <c r="C72" s="5"/>
      <c r="D72" s="5"/>
      <c r="E72" s="5"/>
      <c r="F72" s="5"/>
      <c r="G72" s="5"/>
      <c r="H72" s="6"/>
      <c r="I72" s="5"/>
    </row>
    <row r="73" spans="1:9" x14ac:dyDescent="0.25">
      <c r="A73" s="5"/>
      <c r="B73" s="5"/>
      <c r="C73" s="5"/>
      <c r="D73" s="5"/>
      <c r="E73" s="5"/>
      <c r="F73" s="5"/>
      <c r="G73" s="5"/>
      <c r="H73" s="6"/>
      <c r="I73" s="5"/>
    </row>
    <row r="74" spans="1:9" x14ac:dyDescent="0.25">
      <c r="A74" s="5"/>
      <c r="B74" s="5"/>
      <c r="C74" s="5"/>
      <c r="D74" s="5"/>
      <c r="E74" s="5"/>
      <c r="F74" s="5"/>
      <c r="G74" s="5"/>
      <c r="H74" s="6"/>
      <c r="I74" s="5"/>
    </row>
    <row r="75" spans="1:9" x14ac:dyDescent="0.25">
      <c r="A75" s="5"/>
      <c r="B75" s="5"/>
      <c r="C75" s="5"/>
      <c r="D75" s="5"/>
      <c r="E75" s="5"/>
      <c r="F75" s="5"/>
      <c r="G75" s="5"/>
      <c r="H75" s="6"/>
      <c r="I75" s="5"/>
    </row>
    <row r="76" spans="1:9" x14ac:dyDescent="0.25">
      <c r="A76" s="5"/>
      <c r="B76" s="5"/>
      <c r="C76" s="5"/>
      <c r="D76" s="5"/>
      <c r="E76" s="5"/>
      <c r="F76" s="5"/>
      <c r="G76" s="5"/>
      <c r="H76" s="6"/>
      <c r="I76" s="5"/>
    </row>
    <row r="77" spans="1:9" x14ac:dyDescent="0.25">
      <c r="A77" s="5"/>
      <c r="B77" s="5"/>
      <c r="C77" s="5"/>
      <c r="D77" s="5"/>
      <c r="E77" s="5"/>
      <c r="F77" s="5"/>
      <c r="G77" s="5"/>
      <c r="H77" s="6"/>
      <c r="I77" s="5"/>
    </row>
    <row r="78" spans="1:9" x14ac:dyDescent="0.25">
      <c r="A78" s="5"/>
      <c r="B78" s="5"/>
      <c r="C78" s="5"/>
      <c r="D78" s="5"/>
      <c r="E78" s="5"/>
      <c r="F78" s="5"/>
      <c r="G78" s="5"/>
      <c r="H78" s="6"/>
      <c r="I78" s="5"/>
    </row>
    <row r="79" spans="1:9" x14ac:dyDescent="0.25">
      <c r="A79" s="5"/>
      <c r="B79" s="5"/>
      <c r="C79" s="5"/>
      <c r="D79" s="5"/>
      <c r="E79" s="5"/>
      <c r="F79" s="5"/>
      <c r="G79" s="5"/>
      <c r="H79" s="6"/>
      <c r="I79" s="5"/>
    </row>
    <row r="80" spans="1:9" x14ac:dyDescent="0.25">
      <c r="A80" s="5"/>
      <c r="B80" s="5"/>
      <c r="C80" s="5"/>
      <c r="D80" s="5"/>
      <c r="E80" s="5"/>
      <c r="F80" s="5"/>
      <c r="G80" s="5"/>
      <c r="H80" s="6"/>
      <c r="I80" s="5"/>
    </row>
    <row r="81" spans="1:9" x14ac:dyDescent="0.25">
      <c r="A81" s="5"/>
      <c r="B81" s="5"/>
      <c r="C81" s="5"/>
      <c r="D81" s="5"/>
      <c r="E81" s="5"/>
      <c r="F81" s="5"/>
      <c r="G81" s="5"/>
      <c r="H81" s="6"/>
      <c r="I81" s="5"/>
    </row>
    <row r="82" spans="1:9" x14ac:dyDescent="0.25">
      <c r="A82" s="5"/>
      <c r="B82" s="5"/>
      <c r="C82" s="5"/>
      <c r="D82" s="5"/>
      <c r="E82" s="5"/>
      <c r="F82" s="5"/>
      <c r="G82" s="5"/>
      <c r="H82" s="6"/>
      <c r="I82" s="5"/>
    </row>
    <row r="83" spans="1:9" x14ac:dyDescent="0.25">
      <c r="A83" s="5"/>
      <c r="B83" s="5"/>
      <c r="C83" s="5"/>
      <c r="D83" s="5"/>
      <c r="E83" s="5"/>
      <c r="F83" s="5"/>
      <c r="G83" s="5"/>
      <c r="H83" s="6"/>
      <c r="I83" s="5"/>
    </row>
    <row r="84" spans="1:9" x14ac:dyDescent="0.25">
      <c r="A84" s="5"/>
      <c r="B84" s="5"/>
      <c r="C84" s="5"/>
      <c r="D84" s="5"/>
      <c r="E84" s="5"/>
      <c r="F84" s="5"/>
      <c r="G84" s="5"/>
      <c r="H84" s="6"/>
      <c r="I84" s="5"/>
    </row>
    <row r="85" spans="1:9" x14ac:dyDescent="0.25">
      <c r="A85" s="5"/>
      <c r="B85" s="5"/>
      <c r="C85" s="5"/>
      <c r="D85" s="5"/>
      <c r="E85" s="5"/>
      <c r="F85" s="5"/>
      <c r="G85" s="5"/>
      <c r="H85" s="6"/>
      <c r="I85" s="5"/>
    </row>
    <row r="86" spans="1:9" x14ac:dyDescent="0.25">
      <c r="A86" s="5"/>
      <c r="B86" s="5"/>
      <c r="C86" s="5"/>
      <c r="D86" s="5"/>
      <c r="E86" s="5"/>
      <c r="F86" s="5"/>
      <c r="G86" s="5"/>
      <c r="H86" s="6"/>
      <c r="I86" s="5"/>
    </row>
    <row r="87" spans="1:9" x14ac:dyDescent="0.25">
      <c r="A87" s="5"/>
      <c r="B87" s="5"/>
      <c r="C87" s="5"/>
      <c r="D87" s="5"/>
      <c r="E87" s="5"/>
      <c r="F87" s="5"/>
      <c r="G87" s="5"/>
      <c r="H87" s="6"/>
      <c r="I87" s="5"/>
    </row>
    <row r="88" spans="1:9" x14ac:dyDescent="0.25">
      <c r="A88" s="5"/>
      <c r="B88" s="5"/>
      <c r="C88" s="5"/>
      <c r="D88" s="5"/>
      <c r="E88" s="5"/>
      <c r="F88" s="5"/>
      <c r="G88" s="5"/>
      <c r="H88" s="6"/>
      <c r="I88" s="5"/>
    </row>
    <row r="89" spans="1:9" x14ac:dyDescent="0.25">
      <c r="A89" s="5"/>
      <c r="B89" s="5"/>
      <c r="C89" s="5"/>
      <c r="D89" s="5"/>
      <c r="E89" s="5"/>
      <c r="F89" s="5"/>
      <c r="G89" s="5"/>
      <c r="H89" s="6"/>
      <c r="I89" s="5"/>
    </row>
    <row r="90" spans="1:9" x14ac:dyDescent="0.25">
      <c r="A90" s="5"/>
      <c r="B90" s="5"/>
      <c r="C90" s="5"/>
      <c r="D90" s="5"/>
      <c r="E90" s="5"/>
      <c r="F90" s="5"/>
      <c r="G90" s="5"/>
      <c r="H90" s="6"/>
      <c r="I90" s="5"/>
    </row>
    <row r="91" spans="1:9" x14ac:dyDescent="0.25">
      <c r="A91" s="5"/>
      <c r="B91" s="5"/>
      <c r="C91" s="5"/>
      <c r="D91" s="5"/>
      <c r="E91" s="5"/>
      <c r="F91" s="5"/>
      <c r="G91" s="5"/>
      <c r="H91" s="6"/>
      <c r="I91" s="5"/>
    </row>
    <row r="92" spans="1:9" x14ac:dyDescent="0.25">
      <c r="A92" s="5"/>
      <c r="B92" s="5"/>
      <c r="C92" s="5"/>
      <c r="D92" s="5"/>
      <c r="E92" s="5"/>
      <c r="F92" s="5"/>
      <c r="G92" s="5"/>
      <c r="H92" s="6"/>
      <c r="I92" s="5"/>
    </row>
    <row r="93" spans="1:9" x14ac:dyDescent="0.25">
      <c r="A93" s="5"/>
      <c r="B93" s="5"/>
      <c r="C93" s="5"/>
      <c r="D93" s="5"/>
      <c r="E93" s="5"/>
      <c r="F93" s="5"/>
      <c r="G93" s="5"/>
      <c r="H93" s="6"/>
      <c r="I93" s="5"/>
    </row>
    <row r="94" spans="1:9" x14ac:dyDescent="0.25">
      <c r="A94" s="5"/>
      <c r="B94" s="5"/>
      <c r="C94" s="5"/>
      <c r="D94" s="5"/>
      <c r="E94" s="5"/>
      <c r="F94" s="5"/>
      <c r="G94" s="5"/>
      <c r="H94" s="6"/>
      <c r="I94" s="5"/>
    </row>
    <row r="95" spans="1:9" x14ac:dyDescent="0.25">
      <c r="A95" s="5"/>
      <c r="B95" s="5"/>
      <c r="C95" s="5"/>
      <c r="D95" s="5"/>
      <c r="E95" s="5"/>
      <c r="F95" s="5"/>
      <c r="G95" s="5"/>
      <c r="H95" s="6"/>
      <c r="I95" s="5"/>
    </row>
    <row r="96" spans="1:9" x14ac:dyDescent="0.25">
      <c r="A96" s="5"/>
      <c r="B96" s="5"/>
      <c r="C96" s="5"/>
      <c r="D96" s="5"/>
      <c r="E96" s="5"/>
      <c r="F96" s="5"/>
      <c r="G96" s="5"/>
      <c r="H96" s="6"/>
      <c r="I96" s="5"/>
    </row>
    <row r="97" spans="1:9" x14ac:dyDescent="0.25">
      <c r="A97" s="5"/>
      <c r="B97" s="5"/>
      <c r="C97" s="5"/>
      <c r="D97" s="5"/>
      <c r="E97" s="5"/>
      <c r="F97" s="5"/>
      <c r="G97" s="5"/>
      <c r="H97" s="6"/>
      <c r="I97" s="5"/>
    </row>
    <row r="98" spans="1:9" x14ac:dyDescent="0.25">
      <c r="A98" s="5"/>
      <c r="B98" s="5"/>
      <c r="C98" s="5"/>
      <c r="D98" s="5"/>
      <c r="E98" s="5"/>
      <c r="F98" s="5"/>
      <c r="G98" s="5"/>
      <c r="H98" s="6"/>
      <c r="I98" s="5"/>
    </row>
    <row r="99" spans="1:9" x14ac:dyDescent="0.25">
      <c r="A99" s="5"/>
      <c r="B99" s="5"/>
      <c r="C99" s="5"/>
      <c r="D99" s="5"/>
      <c r="E99" s="5"/>
      <c r="F99" s="5"/>
      <c r="G99" s="5"/>
      <c r="H99" s="6"/>
      <c r="I99" s="5"/>
    </row>
    <row r="100" spans="1:9" x14ac:dyDescent="0.25">
      <c r="A100" s="5"/>
      <c r="B100" s="5"/>
      <c r="C100" s="5"/>
      <c r="D100" s="5"/>
      <c r="E100" s="5"/>
      <c r="F100" s="5"/>
      <c r="G100" s="5"/>
      <c r="H100" s="6"/>
      <c r="I100" s="5"/>
    </row>
    <row r="101" spans="1:9" x14ac:dyDescent="0.25">
      <c r="A101" s="5"/>
      <c r="B101" s="5"/>
      <c r="C101" s="5"/>
      <c r="D101" s="5"/>
      <c r="E101" s="5"/>
      <c r="F101" s="5"/>
      <c r="G101" s="5"/>
      <c r="H101" s="6"/>
      <c r="I101" s="5"/>
    </row>
    <row r="102" spans="1:9" x14ac:dyDescent="0.25">
      <c r="A102" s="5"/>
      <c r="B102" s="5"/>
      <c r="C102" s="5"/>
      <c r="D102" s="5"/>
      <c r="E102" s="5"/>
      <c r="F102" s="5"/>
      <c r="G102" s="5"/>
      <c r="H102" s="6"/>
      <c r="I102" s="5"/>
    </row>
    <row r="103" spans="1:9" x14ac:dyDescent="0.25">
      <c r="A103" s="5"/>
      <c r="B103" s="5"/>
      <c r="C103" s="5"/>
      <c r="D103" s="5"/>
      <c r="E103" s="5"/>
      <c r="F103" s="5"/>
      <c r="G103" s="5"/>
      <c r="H103" s="6"/>
      <c r="I103" s="5"/>
    </row>
    <row r="104" spans="1:9" x14ac:dyDescent="0.25">
      <c r="A104" s="5"/>
      <c r="B104" s="5"/>
      <c r="C104" s="5"/>
      <c r="D104" s="5"/>
      <c r="E104" s="5"/>
      <c r="F104" s="5"/>
      <c r="G104" s="5"/>
      <c r="H104" s="6"/>
      <c r="I104" s="5"/>
    </row>
    <row r="105" spans="1:9" x14ac:dyDescent="0.25">
      <c r="A105" s="5"/>
      <c r="B105" s="5"/>
      <c r="C105" s="5"/>
      <c r="D105" s="5"/>
      <c r="E105" s="5"/>
      <c r="F105" s="5"/>
      <c r="G105" s="5"/>
      <c r="H105" s="6"/>
      <c r="I105" s="5"/>
    </row>
    <row r="106" spans="1:9" x14ac:dyDescent="0.25">
      <c r="A106" s="5"/>
      <c r="B106" s="5"/>
      <c r="C106" s="5"/>
      <c r="D106" s="5"/>
      <c r="E106" s="5"/>
      <c r="F106" s="5"/>
      <c r="G106" s="5"/>
      <c r="H106" s="6"/>
      <c r="I106" s="5"/>
    </row>
    <row r="107" spans="1:9" x14ac:dyDescent="0.25">
      <c r="A107" s="5"/>
      <c r="B107" s="5"/>
      <c r="C107" s="5"/>
      <c r="D107" s="5"/>
      <c r="E107" s="5"/>
      <c r="F107" s="5"/>
      <c r="G107" s="5"/>
      <c r="H107" s="6"/>
      <c r="I107" s="5"/>
    </row>
    <row r="108" spans="1:9" x14ac:dyDescent="0.25">
      <c r="A108" s="5"/>
      <c r="B108" s="5"/>
      <c r="C108" s="5"/>
      <c r="D108" s="5"/>
      <c r="E108" s="5"/>
      <c r="F108" s="5"/>
      <c r="G108" s="5"/>
      <c r="H108" s="6"/>
      <c r="I108" s="5"/>
    </row>
    <row r="109" spans="1:9" x14ac:dyDescent="0.25">
      <c r="A109" s="5"/>
      <c r="B109" s="5"/>
      <c r="C109" s="5"/>
      <c r="D109" s="5"/>
      <c r="E109" s="5"/>
      <c r="F109" s="5"/>
      <c r="G109" s="5"/>
      <c r="H109" s="6"/>
      <c r="I109" s="5"/>
    </row>
    <row r="110" spans="1:9" x14ac:dyDescent="0.25">
      <c r="A110" s="5"/>
      <c r="B110" s="5"/>
      <c r="C110" s="5"/>
      <c r="D110" s="5"/>
      <c r="E110" s="5"/>
      <c r="F110" s="5"/>
      <c r="G110" s="5"/>
      <c r="H110" s="6"/>
      <c r="I110" s="5"/>
    </row>
    <row r="111" spans="1:9" x14ac:dyDescent="0.25">
      <c r="A111" s="5"/>
      <c r="B111" s="5"/>
      <c r="C111" s="5"/>
      <c r="D111" s="5"/>
      <c r="E111" s="5"/>
      <c r="F111" s="5"/>
      <c r="G111" s="5"/>
      <c r="H111" s="6"/>
      <c r="I111" s="5"/>
    </row>
    <row r="112" spans="1:9" x14ac:dyDescent="0.25">
      <c r="A112" s="5"/>
      <c r="B112" s="5"/>
      <c r="C112" s="5"/>
      <c r="D112" s="5"/>
      <c r="E112" s="5"/>
      <c r="F112" s="5"/>
      <c r="G112" s="5"/>
      <c r="H112" s="6"/>
      <c r="I112" s="5"/>
    </row>
    <row r="113" spans="1:9" x14ac:dyDescent="0.25">
      <c r="A113" s="5"/>
      <c r="B113" s="5"/>
      <c r="C113" s="5"/>
      <c r="D113" s="5"/>
      <c r="E113" s="5"/>
      <c r="F113" s="5"/>
      <c r="G113" s="5"/>
      <c r="H113" s="6"/>
      <c r="I113" s="5"/>
    </row>
    <row r="114" spans="1:9" x14ac:dyDescent="0.25">
      <c r="A114" s="5"/>
      <c r="B114" s="5"/>
      <c r="C114" s="5"/>
      <c r="D114" s="5"/>
      <c r="E114" s="5"/>
      <c r="F114" s="5"/>
      <c r="G114" s="5"/>
      <c r="H114" s="6"/>
      <c r="I114" s="5"/>
    </row>
    <row r="115" spans="1:9" x14ac:dyDescent="0.25">
      <c r="A115" s="5"/>
      <c r="B115" s="5"/>
      <c r="C115" s="5"/>
      <c r="D115" s="5"/>
      <c r="E115" s="5"/>
      <c r="F115" s="5"/>
      <c r="G115" s="5"/>
      <c r="H115" s="6"/>
      <c r="I115" s="5"/>
    </row>
    <row r="116" spans="1:9" x14ac:dyDescent="0.25">
      <c r="A116" s="5"/>
      <c r="B116" s="5"/>
      <c r="C116" s="5"/>
      <c r="D116" s="5"/>
      <c r="E116" s="5"/>
      <c r="F116" s="5"/>
      <c r="G116" s="5"/>
      <c r="H116" s="6"/>
      <c r="I116" s="5"/>
    </row>
    <row r="117" spans="1:9" x14ac:dyDescent="0.25">
      <c r="A117" s="5"/>
      <c r="B117" s="5"/>
      <c r="C117" s="5"/>
      <c r="D117" s="5"/>
      <c r="E117" s="5"/>
      <c r="F117" s="5"/>
      <c r="G117" s="5"/>
      <c r="H117" s="6"/>
      <c r="I117" s="5"/>
    </row>
    <row r="118" spans="1:9" x14ac:dyDescent="0.25">
      <c r="A118" s="5"/>
      <c r="B118" s="5"/>
      <c r="C118" s="5"/>
      <c r="D118" s="5"/>
      <c r="E118" s="5"/>
      <c r="F118" s="5"/>
      <c r="G118" s="5"/>
      <c r="H118" s="6"/>
      <c r="I118" s="5"/>
    </row>
    <row r="119" spans="1:9" x14ac:dyDescent="0.25">
      <c r="A119" s="5"/>
      <c r="B119" s="5"/>
      <c r="C119" s="5"/>
      <c r="D119" s="5"/>
      <c r="E119" s="5"/>
      <c r="F119" s="5"/>
      <c r="G119" s="5"/>
      <c r="H119" s="6"/>
      <c r="I119" s="5"/>
    </row>
    <row r="120" spans="1:9" x14ac:dyDescent="0.25">
      <c r="A120" s="5"/>
      <c r="B120" s="5"/>
      <c r="C120" s="5"/>
      <c r="D120" s="5"/>
      <c r="E120" s="5"/>
      <c r="F120" s="5"/>
      <c r="G120" s="5"/>
      <c r="H120" s="6"/>
      <c r="I120" s="5"/>
    </row>
    <row r="121" spans="1:9" x14ac:dyDescent="0.25">
      <c r="A121" s="5"/>
      <c r="B121" s="5"/>
      <c r="C121" s="5"/>
      <c r="D121" s="5"/>
      <c r="E121" s="5"/>
      <c r="F121" s="5"/>
      <c r="G121" s="5"/>
      <c r="H121" s="6"/>
      <c r="I121" s="5"/>
    </row>
    <row r="122" spans="1:9" x14ac:dyDescent="0.25">
      <c r="A122" s="5"/>
      <c r="B122" s="5"/>
      <c r="C122" s="5"/>
      <c r="D122" s="5"/>
      <c r="E122" s="5"/>
      <c r="F122" s="5"/>
      <c r="G122" s="5"/>
      <c r="H122" s="6"/>
      <c r="I122" s="5"/>
    </row>
    <row r="123" spans="1:9" x14ac:dyDescent="0.25">
      <c r="A123" s="5"/>
      <c r="B123" s="5"/>
      <c r="C123" s="5"/>
      <c r="D123" s="5"/>
      <c r="E123" s="5"/>
      <c r="F123" s="5"/>
      <c r="G123" s="5"/>
      <c r="H123" s="6"/>
      <c r="I123" s="5"/>
    </row>
    <row r="124" spans="1:9" x14ac:dyDescent="0.25">
      <c r="A124" s="5"/>
      <c r="B124" s="5"/>
      <c r="C124" s="5"/>
      <c r="D124" s="5"/>
      <c r="E124" s="5"/>
      <c r="F124" s="5"/>
      <c r="G124" s="5"/>
      <c r="H124" s="6"/>
      <c r="I124" s="5"/>
    </row>
    <row r="125" spans="1:9" x14ac:dyDescent="0.25">
      <c r="A125" s="5"/>
      <c r="B125" s="5"/>
      <c r="C125" s="5"/>
      <c r="D125" s="5"/>
      <c r="E125" s="5"/>
      <c r="F125" s="5"/>
      <c r="G125" s="5"/>
      <c r="H125" s="6"/>
      <c r="I125" s="5"/>
    </row>
  </sheetData>
  <mergeCells count="10">
    <mergeCell ref="D60:F60"/>
    <mergeCell ref="B60:C60"/>
    <mergeCell ref="B2:E2"/>
    <mergeCell ref="B5:H5"/>
    <mergeCell ref="B57:C57"/>
    <mergeCell ref="B58:C58"/>
    <mergeCell ref="B59:C59"/>
    <mergeCell ref="D57:F57"/>
    <mergeCell ref="D58:F58"/>
    <mergeCell ref="D59:F59"/>
  </mergeCells>
  <pageMargins left="0.7" right="0.7" top="0.75" bottom="0.75" header="0.3" footer="0.3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1BC38DF065AE49B678E90BBF0D9360" ma:contentTypeVersion="2" ma:contentTypeDescription="Een nieuw document maken." ma:contentTypeScope="" ma:versionID="26274624514cac533b54d6b0626be5ce">
  <xsd:schema xmlns:xsd="http://www.w3.org/2001/XMLSchema" xmlns:xs="http://www.w3.org/2001/XMLSchema" xmlns:p="http://schemas.microsoft.com/office/2006/metadata/properties" xmlns:ns2="a79a1e2b-5448-4c8c-b7f7-dc69abb24a11" targetNamespace="http://schemas.microsoft.com/office/2006/metadata/properties" ma:root="true" ma:fieldsID="2896a762026cbe86ef63ccaf1acddd46" ns2:_="">
    <xsd:import namespace="a79a1e2b-5448-4c8c-b7f7-dc69abb24a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a1e2b-5448-4c8c-b7f7-dc69abb24a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824C2-9BFE-4B62-ACA7-AB994805E949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79a1e2b-5448-4c8c-b7f7-dc69abb24a11"/>
  </ds:schemaRefs>
</ds:datastoreItem>
</file>

<file path=customXml/itemProps2.xml><?xml version="1.0" encoding="utf-8"?>
<ds:datastoreItem xmlns:ds="http://schemas.openxmlformats.org/officeDocument/2006/customXml" ds:itemID="{9252005F-6D6B-425B-8B5E-3CF516A893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9a1e2b-5448-4c8c-b7f7-dc69abb24a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10198C-BACB-42C7-9B24-5EB83DD421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Koops, Ralf</dc:creator>
  <cp:keywords/>
  <dc:description/>
  <cp:lastModifiedBy>Koops, Ralf</cp:lastModifiedBy>
  <cp:revision/>
  <cp:lastPrinted>2026-01-20T12:05:01Z</cp:lastPrinted>
  <dcterms:created xsi:type="dcterms:W3CDTF">2025-05-12T08:10:23Z</dcterms:created>
  <dcterms:modified xsi:type="dcterms:W3CDTF">2026-03-18T13:19:37Z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0x010100C01BC38DF065AE49B678E90BBF0D9360</vt:lpwstr>
  </property>
</Properties>
</file>