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umcgonline.sharepoint.com/sites/ScenariokeuzetoekomstERP/Shared Documents/04b. Marktconsultatie/Definitieve stukken/"/>
    </mc:Choice>
  </mc:AlternateContent>
  <xr:revisionPtr revIDLastSave="0" documentId="13_ncr:1_{0F3743FC-4CE5-4051-A58D-015D38FC6EFD}" xr6:coauthVersionLast="47" xr6:coauthVersionMax="47" xr10:uidLastSave="{00000000-0000-0000-0000-000000000000}"/>
  <workbookProtection workbookAlgorithmName="SHA-512" workbookHashValue="hx99hx5PTkRqzZ4U7pr/vfBAtPxjcw5H8SwzxCJLMsnxtyg9z9YHNneBPrX1AjVpwArCIxpVTFm2P7+CfY2Qmw==" workbookSaltValue="1CMWzFu2uj/ozQt9E4SkcA==" workbookSpinCount="100000" lockStructure="1"/>
  <bookViews>
    <workbookView xWindow="-80520" yWindow="-6375" windowWidth="29040" windowHeight="15720" tabRatio="910" firstSheet="4" activeTab="4" xr2:uid="{E2CB9109-3B04-425B-9AD2-F4E37B77FD0A}"/>
  </bookViews>
  <sheets>
    <sheet name="Voorblad" sheetId="39" r:id="rId1"/>
    <sheet name="Processen" sheetId="29" r:id="rId2"/>
    <sheet name="1. Plan to Control (P2Ctrl)" sheetId="18" r:id="rId3"/>
    <sheet name="2. Source tot Contract (S2C)" sheetId="32" r:id="rId4"/>
    <sheet name="3. Purchase to Pay (P2P)" sheetId="35" r:id="rId5"/>
    <sheet name="4. Inventory to Fullfilmt (I2F)" sheetId="33" r:id="rId6"/>
    <sheet name="5. Quote to Contract (Q2C)" sheetId="13" r:id="rId7"/>
    <sheet name="6. Project to Close (P2C)" sheetId="37" r:id="rId8"/>
    <sheet name="7. Record to Report (R2R)" sheetId="9" r:id="rId9"/>
    <sheet name="8. Order to Cash (O2C)" sheetId="38"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32" l="1"/>
  <c r="A8" i="9"/>
  <c r="A9" i="9"/>
  <c r="A10" i="9"/>
  <c r="A11" i="9"/>
  <c r="A12" i="9"/>
  <c r="A13" i="9"/>
  <c r="A14" i="9"/>
  <c r="A15" i="9"/>
  <c r="A16" i="9"/>
  <c r="A17" i="9"/>
  <c r="A18" i="9"/>
  <c r="A8" i="38"/>
  <c r="A9" i="38"/>
  <c r="A10" i="38"/>
  <c r="A11" i="38"/>
  <c r="A12" i="38"/>
  <c r="A13" i="38"/>
  <c r="A14" i="38"/>
  <c r="A15" i="38"/>
  <c r="A16" i="38"/>
  <c r="A7" i="38"/>
  <c r="A8" i="37" l="1"/>
  <c r="A9" i="37"/>
  <c r="A10" i="37"/>
  <c r="A11" i="37"/>
  <c r="A12" i="37"/>
  <c r="A13" i="37"/>
  <c r="A14" i="37"/>
  <c r="A15" i="37"/>
  <c r="A7" i="37"/>
  <c r="A8" i="32" l="1"/>
  <c r="A9" i="32"/>
  <c r="A10" i="32"/>
  <c r="A11" i="32"/>
  <c r="A12" i="32"/>
  <c r="A13" i="32"/>
  <c r="A14" i="32"/>
  <c r="A15" i="32"/>
  <c r="A16" i="32"/>
  <c r="A17" i="32"/>
  <c r="A18" i="32"/>
  <c r="A19" i="32"/>
  <c r="A20" i="32"/>
  <c r="A21" i="32"/>
  <c r="A22" i="32"/>
  <c r="A23" i="32"/>
  <c r="A24" i="32"/>
  <c r="A25" i="32"/>
  <c r="A26" i="32"/>
  <c r="A27" i="32"/>
  <c r="A28" i="32"/>
  <c r="A29" i="32"/>
  <c r="A30" i="32"/>
  <c r="A9" i="18"/>
  <c r="A10" i="18"/>
  <c r="A11" i="18"/>
  <c r="A12" i="18"/>
  <c r="A8" i="18"/>
  <c r="B1" i="38"/>
  <c r="A7" i="32"/>
  <c r="J1" i="29"/>
  <c r="A7" i="18"/>
  <c r="B1" i="37"/>
  <c r="B1" i="35"/>
  <c r="B1" i="33"/>
  <c r="B1" i="32"/>
  <c r="B1" i="18"/>
  <c r="A7" i="9"/>
  <c r="A8" i="13"/>
  <c r="A9" i="13"/>
  <c r="A10" i="13"/>
  <c r="A11" i="13"/>
  <c r="A7" i="13"/>
  <c r="B1" i="13"/>
  <c r="C1" i="9"/>
</calcChain>
</file>

<file path=xl/sharedStrings.xml><?xml version="1.0" encoding="utf-8"?>
<sst xmlns="http://schemas.openxmlformats.org/spreadsheetml/2006/main" count="1162" uniqueCount="782">
  <si>
    <t>Document</t>
  </si>
  <si>
    <t>Procesuitwerking en PvE regels bij processen</t>
  </si>
  <si>
    <t>Versie datum</t>
  </si>
  <si>
    <t>Status</t>
  </si>
  <si>
    <t xml:space="preserve">Informatief ten behoeve van RFI </t>
  </si>
  <si>
    <t>UMCG BEDRIJFSPROCESSEN (IST-situatie)</t>
  </si>
  <si>
    <t>update</t>
  </si>
  <si>
    <t>Procesfamilie</t>
  </si>
  <si>
    <t>End-to-endproces</t>
  </si>
  <si>
    <t>Deelproces</t>
  </si>
  <si>
    <t>Toelichting</t>
  </si>
  <si>
    <t>Proces(stap) buiten huidig ERP</t>
  </si>
  <si>
    <t>Plan to Control (P2Ctrl)</t>
  </si>
  <si>
    <t>1.1</t>
  </si>
  <si>
    <t>Bepalen van budget</t>
  </si>
  <si>
    <t>opstellen, indienen en goedkeuren van budgetten</t>
  </si>
  <si>
    <t>van begroten tot intern rapporteren</t>
  </si>
  <si>
    <t>1.1.1</t>
  </si>
  <si>
    <t>Vaststellen budgetbehoefte</t>
  </si>
  <si>
    <t>Ja</t>
  </si>
  <si>
    <t>1.1.2</t>
  </si>
  <si>
    <t>Budget vaststellen</t>
  </si>
  <si>
    <t>Na beoordeling van de ingediende budgetbehoeften vindt vaststelling van de budgetten plaats</t>
  </si>
  <si>
    <t>1.1.3</t>
  </si>
  <si>
    <t>Inlezen/muteren budget</t>
  </si>
  <si>
    <t>De vastgestelde budgetten worden ingelezen op niveau grootboekrekening, kostenplaats en projectcode per periode (maand)</t>
  </si>
  <si>
    <t>1.2</t>
  </si>
  <si>
    <t>Forecasting en herijking</t>
  </si>
  <si>
    <t>onderhouden van de budgetten</t>
  </si>
  <si>
    <t>1.2.1</t>
  </si>
  <si>
    <t>Op basis van realisatie en ontwikkelingen opstellen van forecast (prognose)</t>
  </si>
  <si>
    <t>gedurende het jaar op basis van realisatie forecast opstellen voor rest van het jaar.</t>
  </si>
  <si>
    <t>1.3</t>
  </si>
  <si>
    <t>Monitoring en analyse</t>
  </si>
  <si>
    <t>control, budget vs actual of latest estimates vs budget. Het vergelijken van realisatie met het budget, en het analyseren van afwijkingen en trends</t>
  </si>
  <si>
    <t>1.3.1</t>
  </si>
  <si>
    <t xml:space="preserve">Monitoring realisatie </t>
  </si>
  <si>
    <t>Vastleggen en monitoring van financiële transacties in grootboek. Monitoring realisatie per boekjaar en per periode (maand) op niveau grootboekrekening, kostenplaats en projectcode</t>
  </si>
  <si>
    <t>1.3.2</t>
  </si>
  <si>
    <t>Monitoring realisatie versus begroting en/of prognose</t>
  </si>
  <si>
    <t xml:space="preserve">Financiële transaacties vergelijken met begroting en/of forecast. Monitoring realisatie, begroting, prognose en verschillen tussen realisatie, begroting en prognoseper periode (maand) huidig jaar </t>
  </si>
  <si>
    <t>1.3.3</t>
  </si>
  <si>
    <t>Opstellen van trendanalyses</t>
  </si>
  <si>
    <t>Mogelijkheid om met trendanalyses forecast/prognose te ondersteunen</t>
  </si>
  <si>
    <t>1.4</t>
  </si>
  <si>
    <t>Rapportage en verantwoording</t>
  </si>
  <si>
    <t>het rapporteren van financiële prestaties aan interne stakeholders, inclusief toelichting op afwijkingen</t>
  </si>
  <si>
    <t>1.4.1</t>
  </si>
  <si>
    <t>Interne verantwoordingsrapportage</t>
  </si>
  <si>
    <t>Interne verantwoordingsrapportage van financiële realisatie ten opzichte van goedgekeurde budgetten en/of herijking op basis van forecasobv organisatiestructuur (kosten-/budgetplaatsen en projectcodes) en interne grootboekrekeningstructuur</t>
  </si>
  <si>
    <t>1.4.2</t>
  </si>
  <si>
    <t>Externe verantwoordingsrapportage</t>
  </si>
  <si>
    <t>Externe verantwooridngsrapportage obv richtlijnen RJ (grootboekrekeningstructuur): Opgenomen onder Record to report (R2R)</t>
  </si>
  <si>
    <t>1.5</t>
  </si>
  <si>
    <t>Bijsturing en besluitvorming</t>
  </si>
  <si>
    <t>1.5.1</t>
  </si>
  <si>
    <t>Source to Contract (S2C)</t>
  </si>
  <si>
    <t>2.1</t>
  </si>
  <si>
    <t>Specificeren (behoeftebepaling)</t>
  </si>
  <si>
    <t>tactische, strategische inkoop</t>
  </si>
  <si>
    <t>2.1.1</t>
  </si>
  <si>
    <t>Contractinitiatie</t>
  </si>
  <si>
    <t>Hier wordt de behoefte aan een contract geïdentificeerd: bijvoorbeeld vanuit aflopende contracten, investeringen, subsidies, samenwerkingen etc.
Aanmaken contractnummer (contract boven de 50k excl. Btw)</t>
  </si>
  <si>
    <t>2.1.2</t>
  </si>
  <si>
    <t>Contractcreatie</t>
  </si>
  <si>
    <t>Betreft het opstellen van conceptcontracten inclusief afspraken over prijzen, prestaties, looptijden en juridische voorwaarden</t>
  </si>
  <si>
    <t>2.2</t>
  </si>
  <si>
    <t>Selecteren leverancier</t>
  </si>
  <si>
    <t>2.2.1</t>
  </si>
  <si>
    <t>Enkelvoudig onderhands inkopen (&lt;50k excl. btw)</t>
  </si>
  <si>
    <t>2.2.2</t>
  </si>
  <si>
    <t>Meervoudig onderhands aanbesteden (&gt;50k excl. btw)</t>
  </si>
  <si>
    <t xml:space="preserve">Alles boven de 50k excl. btw loopt via tactische/strategische inkoop. Boven de 50k excl. btw vind dit plaats via aanbestedingsplatform TenderNed. Onder de 50k excl. btw kan de business zelf een offerte opvragen met eventuele ondersteuning vanuit SCM (operatioenele inkoop). </t>
  </si>
  <si>
    <t>2.2.3</t>
  </si>
  <si>
    <t>Europees aanbesteden (&gt; Europese drempel)</t>
  </si>
  <si>
    <t>2.3</t>
  </si>
  <si>
    <t>Contracteren leverancier</t>
  </si>
  <si>
    <t>2.3.1</t>
  </si>
  <si>
    <t>Contractregistratie</t>
  </si>
  <si>
    <t>Vastleggen van het ondertekende contract incl. bijlagen en contractdata, na gunning</t>
  </si>
  <si>
    <t>Vastleggen naleving van contractafspraken, prestaties, verplichtingen, kwantitatieve en financiële uitnutting gedurende de looptijd contract</t>
  </si>
  <si>
    <t>inclusief aanleveren van stamgegevens van gecontracteerde artikelen</t>
  </si>
  <si>
    <t>2.4</t>
  </si>
  <si>
    <t>Contractuitvoering en monitoring</t>
  </si>
  <si>
    <t>2.4.1</t>
  </si>
  <si>
    <t>Monitoren contractafspraken, KPI's en contractuitnutting</t>
  </si>
  <si>
    <t>Monitoren en controleren of leverancier zich aan contractafspraken houdt:
- levertijden
- afspraken over digitale uitwisseling van data (inkoop orders, facturen, asn)
- retouren
- afleverlocaties
- contractuitnutting
- overige KPI's</t>
  </si>
  <si>
    <t>2.5</t>
  </si>
  <si>
    <t>Evalueren contract</t>
  </si>
  <si>
    <t>2.5.1</t>
  </si>
  <si>
    <t>Evalueren/beoordelen contract/leverancier</t>
  </si>
  <si>
    <t>Vastleggen beoordeling contractprestaties, samenwerking en eventuele knelpunten vóór aflopen contract</t>
  </si>
  <si>
    <t>2.5.2</t>
  </si>
  <si>
    <t>Wijzigen contract</t>
  </si>
  <si>
    <t>Doorvoeren en vastleggen wijzigingen contract. Bijvoorbeeld assortiment, contractafspraken, looptijd, contactpersonen en overige contractinhoud.</t>
  </si>
  <si>
    <t>2.5.3</t>
  </si>
  <si>
    <t>Verlengen van het contract</t>
  </si>
  <si>
    <t>Het formeel verlengen of beëindigen van het contract op basis van evaluatie en strategische keuzes</t>
  </si>
  <si>
    <t>2.5.4</t>
  </si>
  <si>
    <t>Beëindigen van het contract</t>
  </si>
  <si>
    <t>2.6</t>
  </si>
  <si>
    <t>Rapportage en analyse</t>
  </si>
  <si>
    <t>2.6.1</t>
  </si>
  <si>
    <t>Rapportages genereren obv ingevoerde data tbv nadere analyses</t>
  </si>
  <si>
    <t>het analyseren van contractdata, risico’s en prestaties ten behoeve van sturing, compliance en optimalisatie</t>
  </si>
  <si>
    <t>Purchase to Pay (P2P)</t>
  </si>
  <si>
    <t>3.1</t>
  </si>
  <si>
    <t>Verkrijgen goederen en diensten</t>
  </si>
  <si>
    <t>van aankoopaanvraag tot betaling, operationele inkoop</t>
  </si>
  <si>
    <t>3.1.1</t>
  </si>
  <si>
    <t>Indienen aanvraag</t>
  </si>
  <si>
    <t>het formeel registreren van de behoefte via een inkoopaanvraag (aanvraag tot bestellen) in het ERP-systeem</t>
  </si>
  <si>
    <t>3.1.2</t>
  </si>
  <si>
    <t>Goedkeuren aanvraag</t>
  </si>
  <si>
    <t>het beoordelen en goedkeuren van de ingediende aanvraag volgens interne bevoegdheden en budgetrichtlijnen</t>
  </si>
  <si>
    <t>3.1.3</t>
  </si>
  <si>
    <t>Aanmaken van inkooporder</t>
  </si>
  <si>
    <t>het omzetten van een goedgekeurde aanvraag  tot bestellen in een officiële inkooporder (PO) die naar de leverancier wordt gestuurd</t>
  </si>
  <si>
    <t>3.1.4</t>
  </si>
  <si>
    <t>Orderbevestiging</t>
  </si>
  <si>
    <t>het ontvangen van een bevestiging van de leverancier met daarin leveringsdetails zoals prijs, hoeveelheid en leverdatum</t>
  </si>
  <si>
    <t>3.1.5</t>
  </si>
  <si>
    <t>Ontvangst van goederen of diensten</t>
  </si>
  <si>
    <t>het registreren van de fysieke of digitale levering in het systeem als ontvangst  (administratief! feitelijke ontvangst in Inventory to Fulfillment)</t>
  </si>
  <si>
    <t>3.1.6</t>
  </si>
  <si>
    <t>Consolideren en transporteren van goederen</t>
  </si>
  <si>
    <t>3.1.7</t>
  </si>
  <si>
    <t>Distribueren incl. eindaflevering klant</t>
  </si>
  <si>
    <t>3.2</t>
  </si>
  <si>
    <t>Verwerken betaling</t>
  </si>
  <si>
    <t>3.2.1</t>
  </si>
  <si>
    <t>Ontvangst van een factuur</t>
  </si>
  <si>
    <t>het ontvangen en vastleggen van de factuur van de leverancier, handmatig of automatisch via EDI of e-mail</t>
  </si>
  <si>
    <t>3.2.2</t>
  </si>
  <si>
    <t>Goedkeuring en verwerking</t>
  </si>
  <si>
    <t>3.2.3</t>
  </si>
  <si>
    <t>Betalen factuur</t>
  </si>
  <si>
    <t>het uitvoeren van de betaling aan de leverancier volgens de afgesproken betalingsvoorwaarden</t>
  </si>
  <si>
    <t>3.2.4</t>
  </si>
  <si>
    <t>Credit ivm foutieve factuur</t>
  </si>
  <si>
    <t>3.3</t>
  </si>
  <si>
    <t>Retourneren goederen</t>
  </si>
  <si>
    <t>3.3.1</t>
  </si>
  <si>
    <t>Recall</t>
  </si>
  <si>
    <t>3.3.2</t>
  </si>
  <si>
    <t>Retour naar leverancier</t>
  </si>
  <si>
    <t>3.3.3</t>
  </si>
  <si>
    <t>Crediteren na retour</t>
  </si>
  <si>
    <t>3.5</t>
  </si>
  <si>
    <t>Monitoring bestelproces</t>
  </si>
  <si>
    <t>3.5.1</t>
  </si>
  <si>
    <t>Controle jobs operationele data en stamdata</t>
  </si>
  <si>
    <t>3.6</t>
  </si>
  <si>
    <t>Rapportage en Reconcilatie</t>
  </si>
  <si>
    <t>3.6.1</t>
  </si>
  <si>
    <t>Inventory to fulfillment (I2F)</t>
  </si>
  <si>
    <t>4.1</t>
  </si>
  <si>
    <t>Leveren uit centrale voorraad LCE</t>
  </si>
  <si>
    <t>van het verwerken bestelling tot moment dat het product is bezorgd</t>
  </si>
  <si>
    <t>4.1.1</t>
  </si>
  <si>
    <t>Vrijgeven aanvragen</t>
  </si>
  <si>
    <t>4.1.2</t>
  </si>
  <si>
    <t>Order picken</t>
  </si>
  <si>
    <t>4.1.3</t>
  </si>
  <si>
    <t>4.1.4</t>
  </si>
  <si>
    <t>4.1.5</t>
  </si>
  <si>
    <t>Interne verrekening geleverde goederen/diensten</t>
  </si>
  <si>
    <t>4.2</t>
  </si>
  <si>
    <t>Leveren uit decentrale gesloten voorraad</t>
  </si>
  <si>
    <t>4.2.1</t>
  </si>
  <si>
    <t>Reserveren voorraad adhv productieplanning EPIC (EPD)</t>
  </si>
  <si>
    <t>4.2.2</t>
  </si>
  <si>
    <t>4.2.3</t>
  </si>
  <si>
    <t>Uitgifte incl. eindaflevering</t>
  </si>
  <si>
    <t>4.2.4</t>
  </si>
  <si>
    <t>Retourneren naar decentrale voorraad</t>
  </si>
  <si>
    <t>4.3</t>
  </si>
  <si>
    <t>Aanvullen voorraad (centraal LCE en decentraal gesloten voorraden)</t>
  </si>
  <si>
    <t>4.3.1</t>
  </si>
  <si>
    <t>MRP</t>
  </si>
  <si>
    <t>4.3.2</t>
  </si>
  <si>
    <t>Bestellen van voorraadartikelen</t>
  </si>
  <si>
    <t>4.3.3</t>
  </si>
  <si>
    <t>Goederenontvangst</t>
  </si>
  <si>
    <t>4.3.4</t>
  </si>
  <si>
    <t>Inslag van ontvangen artikelen</t>
  </si>
  <si>
    <t>4.3.5</t>
  </si>
  <si>
    <t>Boeken van voorraadwaarde in grootboek</t>
  </si>
  <si>
    <t>4.4</t>
  </si>
  <si>
    <t>Inrichten magazijn</t>
  </si>
  <si>
    <t>4.4.1</t>
  </si>
  <si>
    <t>Beheren magazijnlocaties (centraal en decentraal)</t>
  </si>
  <si>
    <t>4.4.2</t>
  </si>
  <si>
    <t>Beheren assortiment LCE</t>
  </si>
  <si>
    <t>4.4.3</t>
  </si>
  <si>
    <t>Beheren assortiment decentrale gesloten magazijnen</t>
  </si>
  <si>
    <t>4.4.4</t>
  </si>
  <si>
    <t>Beheren assortiment decentrale open magazijnen (scankasten)</t>
  </si>
  <si>
    <t>4.4.5</t>
  </si>
  <si>
    <t>Beheren order vrijgave planning centrale magazijn LCE</t>
  </si>
  <si>
    <t>4.5</t>
  </si>
  <si>
    <t>4.5.1</t>
  </si>
  <si>
    <t>Retour naar centrale voorraad LCE</t>
  </si>
  <si>
    <t>Quote to contract (Q2C)</t>
  </si>
  <si>
    <t>5.1</t>
  </si>
  <si>
    <t>Analyseren zorgvraag</t>
  </si>
  <si>
    <t>tactisch, strategische verkoop</t>
  </si>
  <si>
    <t>5.1.1</t>
  </si>
  <si>
    <t>5.2</t>
  </si>
  <si>
    <t>Contracteren te leveren diensten</t>
  </si>
  <si>
    <t>5.2.1</t>
  </si>
  <si>
    <t>Offertes vanuit O&amp;O en zorg afdelingen zelf</t>
  </si>
  <si>
    <t>5.2.2</t>
  </si>
  <si>
    <t>Contractbeheer O&amp;O</t>
  </si>
  <si>
    <t>Wordt via Panama beheert ism Loket Contract Research</t>
  </si>
  <si>
    <t>5.2.3</t>
  </si>
  <si>
    <t>Contractbeheer Zorg</t>
  </si>
  <si>
    <t>Productie afspraken en zorgcontractering. Contracten Zorg worden via Vecozo beheert en via EPD geïntegreerd</t>
  </si>
  <si>
    <t>5.2.4</t>
  </si>
  <si>
    <t>Detacheringen</t>
  </si>
  <si>
    <t>Project to Close (P2C)</t>
  </si>
  <si>
    <t>Het UMCG kent meedere projectadministraties, te weten bouw/investering en onderhouds projecten, O&amp;O (onderzoeks) projecten en interne projecten (bijv. ICT). Het ERP wordt momenteel niet gebruikt als projectmanagement-tool, projectfinanciën wel in ERP</t>
  </si>
  <si>
    <t>6.1</t>
  </si>
  <si>
    <t>Opstarten project</t>
  </si>
  <si>
    <t>Deels in ERP, wel requirements aan ERP</t>
  </si>
  <si>
    <t>6.1.1</t>
  </si>
  <si>
    <t>Projectvoorstel en goedkeuring</t>
  </si>
  <si>
    <t>6.1.2</t>
  </si>
  <si>
    <t>Aanmaken project / WBS</t>
  </si>
  <si>
    <t>Registratie van project-ID
Aanmaak WBS-structuur &amp; afrekenregels</t>
  </si>
  <si>
    <t>6.2</t>
  </si>
  <si>
    <t>Initieren project</t>
  </si>
  <si>
    <t>6.2.1</t>
  </si>
  <si>
    <t>Planning en budgettering</t>
  </si>
  <si>
    <t>6.3</t>
  </si>
  <si>
    <t>Uitvoeren project</t>
  </si>
  <si>
    <t>uitvoering van het project en registratie van ingezette middelen</t>
  </si>
  <si>
    <t>6.3.1</t>
  </si>
  <si>
    <t>Project uitvoering en resource beheer</t>
  </si>
  <si>
    <t>Inkooporders &amp; prestatieverklaring (SES) (koppeling financiële verplichting en daadwerkelijk geleverd werk)</t>
  </si>
  <si>
    <t>6.3.2</t>
  </si>
  <si>
    <t>Bepalen tussentijd resultaat</t>
  </si>
  <si>
    <t>Boeken van tussentijdsresultaat obv afgesproken rekenregels
opstellen tussentijds projectresultaat obv. voortgang, milestones, gerealiseerde kosten en opbrengsten etc.</t>
  </si>
  <si>
    <t>6.4</t>
  </si>
  <si>
    <t>Beheren van meerwerk</t>
  </si>
  <si>
    <t>6.4.1</t>
  </si>
  <si>
    <t>Wijzingsbeheer &amp; budgetsupplementen (beheren van meerwerk)</t>
  </si>
  <si>
    <t>6.5</t>
  </si>
  <si>
    <t>Afsluiten en evalueren project</t>
  </si>
  <si>
    <t>6.5.1</t>
  </si>
  <si>
    <t>Afsluiten en evaluatie</t>
  </si>
  <si>
    <t>Instellen status 'Technisch Voltooid' (TECO) &amp; eindoplevering</t>
  </si>
  <si>
    <t>Creatie definitief Activa stamgegeven (Asset Master). indien bouwproject dan invoeren activaregistratie</t>
  </si>
  <si>
    <t>Definitieve afrekening (Final Settlement) AuC -&gt; Activum</t>
  </si>
  <si>
    <t>Projectstatus naar 'Afgesloten' (CLSD) (kan pas als saldo 0 is)</t>
  </si>
  <si>
    <t>6.6</t>
  </si>
  <si>
    <t>Monitoring en voortgangsrapportages</t>
  </si>
  <si>
    <t>monitoren van ingezette financiële middelen en tijdsplanning t.o.v. budget</t>
  </si>
  <si>
    <t>6.6.1</t>
  </si>
  <si>
    <t>Periodieke rapportage naar budgethouder/projectleider</t>
  </si>
  <si>
    <t>6.7</t>
  </si>
  <si>
    <t>Rapportering</t>
  </si>
  <si>
    <t>periodieke verantwoordingsrapportage projecten</t>
  </si>
  <si>
    <t>6.7.1</t>
  </si>
  <si>
    <t>Financiële projectrapportage</t>
  </si>
  <si>
    <t>6.7.2</t>
  </si>
  <si>
    <t>Activarapport</t>
  </si>
  <si>
    <t>6.7.3</t>
  </si>
  <si>
    <t>Strategische investeringsrapportage</t>
  </si>
  <si>
    <t>Record to report (R2R)</t>
  </si>
  <si>
    <t>7.1</t>
  </si>
  <si>
    <t>Gegegevens registratie en journaalposten</t>
  </si>
  <si>
    <t>Registratie van alle financiële transacties in grootboek</t>
  </si>
  <si>
    <t>van vastleggen van financiële transacties, het verwerken van deze gegevens tot het presenteren van de resultaten in rapportages</t>
  </si>
  <si>
    <t>7.1.1</t>
  </si>
  <si>
    <t>Invoer van primaire financiële gegevens (facturen, ontvangsten, betalingen, interne mutaties)</t>
  </si>
  <si>
    <t>Correcte en tijdige registratie van alle financiële transacties.</t>
  </si>
  <si>
    <t>7.1.2</t>
  </si>
  <si>
    <t>Automatische import van journaalposten (bv payroll, projecten, magazijn etc.</t>
  </si>
  <si>
    <t>het importen van uit andere bronsystemen of van derden ontvangen bestanden</t>
  </si>
  <si>
    <t>7.1.3</t>
  </si>
  <si>
    <t>periode verdeelboekingen</t>
  </si>
  <si>
    <t>7.1.4</t>
  </si>
  <si>
    <t>Controle en validatie boekingen (verplichtingen, rekeningen, BTW)</t>
  </si>
  <si>
    <t>7.1.5</t>
  </si>
  <si>
    <t>Workflow van journaalposten en memoriaalboekingen</t>
  </si>
  <si>
    <t>7.1.6</t>
  </si>
  <si>
    <t>Reversals en correcties van boekingen</t>
  </si>
  <si>
    <t>7.1.7</t>
  </si>
  <si>
    <t>Audittrail en logging</t>
  </si>
  <si>
    <t>7.2</t>
  </si>
  <si>
    <t>Grootboekadministratie</t>
  </si>
  <si>
    <t>Beheer van financiële structuur en masterdata</t>
  </si>
  <si>
    <t>7.2.1</t>
  </si>
  <si>
    <t>Onderhoud grootboekrekeningen, kostenplaatsen en projecten (WBS elementen)</t>
  </si>
  <si>
    <t>7.2.2</t>
  </si>
  <si>
    <t>Voeren van meedere administraties (entiteiten)</t>
  </si>
  <si>
    <t>7.3</t>
  </si>
  <si>
    <t>Intercompany administratie</t>
  </si>
  <si>
    <t>Correcte verwerking van intercompany-transacties</t>
  </si>
  <si>
    <t>7.3.1</t>
  </si>
  <si>
    <t>Boeking van IC-transacties</t>
  </si>
  <si>
    <t>7.3.2</t>
  </si>
  <si>
    <t>Automatische matching van IC-transacties</t>
  </si>
  <si>
    <t>7.4</t>
  </si>
  <si>
    <t>Vaste activa administratie</t>
  </si>
  <si>
    <t>Beheer van levenscyclus van activa en afschrijvingen</t>
  </si>
  <si>
    <t>7.4.1</t>
  </si>
  <si>
    <t>Registratie van nieuwe activa</t>
  </si>
  <si>
    <t>7.4.2</t>
  </si>
  <si>
    <t>Koppeling met inkoop, projecten</t>
  </si>
  <si>
    <t>7.4.3</t>
  </si>
  <si>
    <t>Configuratie afschrivingmethoden en -termijnen</t>
  </si>
  <si>
    <t>7.4.4</t>
  </si>
  <si>
    <t>Beheer van activa</t>
  </si>
  <si>
    <t>7.4.5</t>
  </si>
  <si>
    <t>Herwaardering, impairments en afboekingen</t>
  </si>
  <si>
    <t>7.4.6</t>
  </si>
  <si>
    <t>Boekingen subsidie op vast actief</t>
  </si>
  <si>
    <t>7.4.7</t>
  </si>
  <si>
    <t>Workflow voor investeringsaanvragen</t>
  </si>
  <si>
    <t>7.4.8</t>
  </si>
  <si>
    <t>Rapportage afschrijvingsverloop</t>
  </si>
  <si>
    <t>7.5</t>
  </si>
  <si>
    <t>Registratie leningen en liquiditeiten</t>
  </si>
  <si>
    <t xml:space="preserve">Registratie van ontvangen leningen, amortisatieschema, rente (risico), etc. en geïnteteerd liquditeitenbeheer. Treasury en liquiditeit is een belangrijk stuurmiddel binnen het UMCG voor de bedrijfsvoering. Zo wordt bijvoorbeeld periodiek een liquiditeitsprognose opgesteld en wordt inzicht in het renterisico (leingen) gegeven. </t>
  </si>
  <si>
    <t>7.5.1</t>
  </si>
  <si>
    <t>Vastleggen leningportefeuille</t>
  </si>
  <si>
    <t>Financieel beheer van leningen</t>
  </si>
  <si>
    <t>7.5.2</t>
  </si>
  <si>
    <t>Liquiditeitenbeheer en -planning</t>
  </si>
  <si>
    <t>ondersteuning van kasstroombeheer en -planning met bijbehorende (bank)ratio's</t>
  </si>
  <si>
    <t>7.6</t>
  </si>
  <si>
    <t>Fiscaliteiten</t>
  </si>
  <si>
    <t>Correcte belastingverwerking en compliance</t>
  </si>
  <si>
    <t>7.6.1</t>
  </si>
  <si>
    <t>Definitie en onderhoud van BTW- en belastingcodes, pro-rata</t>
  </si>
  <si>
    <t>7.6.2</t>
  </si>
  <si>
    <t>Automatische berekening BTW bij inkoop, verkoop en interne leveringen</t>
  </si>
  <si>
    <t>7.6.3</t>
  </si>
  <si>
    <t>BTW-aangifte en intrastat/ICP rapportage</t>
  </si>
  <si>
    <t>7.6.4</t>
  </si>
  <si>
    <t>Correcties, herberekeningen, reversals</t>
  </si>
  <si>
    <t>7.7</t>
  </si>
  <si>
    <t>Financiele afsluiting</t>
  </si>
  <si>
    <t>Tijdige, betrouwbare afslating van de administratie, periodiek en jaareinde</t>
  </si>
  <si>
    <t>7.7.1</t>
  </si>
  <si>
    <t>Maandafsluiting per administratie en subadministratie</t>
  </si>
  <si>
    <t>7.7.2</t>
  </si>
  <si>
    <t>Jaarafsluiting inclusief automatische overboekingen</t>
  </si>
  <si>
    <t>7.8</t>
  </si>
  <si>
    <t>Consolidatie (financieel)</t>
  </si>
  <si>
    <t>Consolideren van verschillende administraties in ERP-systeem incl. mogelijkheid tot eliminatie</t>
  </si>
  <si>
    <t>7.8.1</t>
  </si>
  <si>
    <t>Verzamelen grootboekinformatie van entiteiten</t>
  </si>
  <si>
    <t>7.8.2</t>
  </si>
  <si>
    <t>Opstellen geconsolideerde verantwoording</t>
  </si>
  <si>
    <t>7.9</t>
  </si>
  <si>
    <t>Financiele rapportage</t>
  </si>
  <si>
    <t>Interne- en externe verslaggeving</t>
  </si>
  <si>
    <t>7.9.1</t>
  </si>
  <si>
    <t>Genereren standaard financiële rapportages</t>
  </si>
  <si>
    <t>7.9.2</t>
  </si>
  <si>
    <t>Self-service rapportages en dashboards</t>
  </si>
  <si>
    <t>7.9.3</t>
  </si>
  <si>
    <t>Drill-down tot brondocument</t>
  </si>
  <si>
    <t>7.9.4</t>
  </si>
  <si>
    <t>Export naar diverse formaten</t>
  </si>
  <si>
    <t>7.9.5</t>
  </si>
  <si>
    <t>Ad-hoc analytische rapporatges</t>
  </si>
  <si>
    <t>7.10</t>
  </si>
  <si>
    <t>Compliance en audit</t>
  </si>
  <si>
    <t>Interne controle en externe audit</t>
  </si>
  <si>
    <t>7.10.1</t>
  </si>
  <si>
    <t>Audittrail op transacties, stamdata en configuratie en logging</t>
  </si>
  <si>
    <t>7.10.2</t>
  </si>
  <si>
    <t>Segregatie van taken (SOD) en autorisatiebeheer</t>
  </si>
  <si>
    <t>7.10.3</t>
  </si>
  <si>
    <t>Automatische controles op risico;s en afwijkingen</t>
  </si>
  <si>
    <t>7.10.4</t>
  </si>
  <si>
    <t>Genereren van auditfiles en managementrapportages</t>
  </si>
  <si>
    <t>7.10.5</t>
  </si>
  <si>
    <t>Ondersteuning accountants bij controle</t>
  </si>
  <si>
    <t>Order to cash (O2C)</t>
  </si>
  <si>
    <t>8.1</t>
  </si>
  <si>
    <t>Levering van diensten</t>
  </si>
  <si>
    <t>Zorg: wordt niet in ERP uitgevoerd. Onderwijs/opleidingen wordt niet in ERP uitgevoerd
Onderzoek wordt niet in ERP uitgevoerd</t>
  </si>
  <si>
    <t>operationele verkoop</t>
  </si>
  <si>
    <t>8.1.1</t>
  </si>
  <si>
    <t>Plannen zorgproductie</t>
  </si>
  <si>
    <t>zorglogistiek en planning</t>
  </si>
  <si>
    <t>8.1.2</t>
  </si>
  <si>
    <t>Planning van capaciteit</t>
  </si>
  <si>
    <t>Roostering en resource-allocatie</t>
  </si>
  <si>
    <t>8.1.3</t>
  </si>
  <si>
    <t>Uitvoering van zorgproductie</t>
  </si>
  <si>
    <t>8.1.4</t>
  </si>
  <si>
    <t>Registratie en codering</t>
  </si>
  <si>
    <t>registratie van gebruikte implantaten bij patiënt</t>
  </si>
  <si>
    <t>8.2</t>
  </si>
  <si>
    <t>Factureren geleverde diensten</t>
  </si>
  <si>
    <t>8.2.1</t>
  </si>
  <si>
    <t>Aanlevering factuurverzoek</t>
  </si>
  <si>
    <t>Spontane ontvangsten, Salaris facturatie, Wenckebach facturatie</t>
  </si>
  <si>
    <t>8.2.2</t>
  </si>
  <si>
    <t>Inlezen facturen bronsystemen/ grootboekbestanden</t>
  </si>
  <si>
    <t>De bronsystemen geven door welke facturen verstuurd zijn
Facturatie vanuit bronsystemen (EPD, UCP, Orthwin, Dentium, Apotfact en rechtstreeks ERP (FI/SD)</t>
  </si>
  <si>
    <t>8.2.3</t>
  </si>
  <si>
    <t>Aanmaken facturen</t>
  </si>
  <si>
    <t>o.a. Geplande zorg voor onverzekerden</t>
  </si>
  <si>
    <t xml:space="preserve"> </t>
  </si>
  <si>
    <t>8.2.4</t>
  </si>
  <si>
    <t>Verzenden facturen</t>
  </si>
  <si>
    <t>Wordt voor Zorg niet  in ERP uitgevoerd, voor onderwijs en onderzoek wel
Koppeling vanuit bronsysteem naar FTP voor facturen grootboekbestand of handmatig upload</t>
  </si>
  <si>
    <t>8.2.5</t>
  </si>
  <si>
    <t>Verwerken betalingen</t>
  </si>
  <si>
    <t>Ophalen/klaarzetten van bankmutaties (ING)
Inlezen van bankmutaties
Verwerken bankmutaties</t>
  </si>
  <si>
    <t>8.3</t>
  </si>
  <si>
    <t>Debiteurenbeheer</t>
  </si>
  <si>
    <t>8.3.1</t>
  </si>
  <si>
    <t>Beheer stamgegevens debiteuren</t>
  </si>
  <si>
    <t>aanmaken nieuwe debiteuren en onderhouden stamgegevens (het synchroon houden van financiele gegevens in EPD en ERP, bijv naw gegevens van debiteuren)</t>
  </si>
  <si>
    <t>8.3.2</t>
  </si>
  <si>
    <t>Verwerken van disputen</t>
  </si>
  <si>
    <t>Klachtenbehandeling</t>
  </si>
  <si>
    <t>8.3.3</t>
  </si>
  <si>
    <t>Boeken en vereffenen</t>
  </si>
  <si>
    <t>verwerken van correcties op grootboekniveau</t>
  </si>
  <si>
    <t>8.3.4</t>
  </si>
  <si>
    <t>Herinneren &amp; aanmanen &amp; Incassobureau</t>
  </si>
  <si>
    <t>Maandelijks aanmanen</t>
  </si>
  <si>
    <t>8.3.5</t>
  </si>
  <si>
    <t>Betalingsregelingen</t>
  </si>
  <si>
    <t>betalingsregelingen invoeren/controleren</t>
  </si>
  <si>
    <t>8.3.6</t>
  </si>
  <si>
    <t>Uitbetalen van creditfacturen</t>
  </si>
  <si>
    <t>corrigeren van onterechte betalingen/credit</t>
  </si>
  <si>
    <t>8.3.7</t>
  </si>
  <si>
    <t>Afboekingen</t>
  </si>
  <si>
    <t>Bepalen verhaalbaarheid vordering</t>
  </si>
  <si>
    <t>8.3.8</t>
  </si>
  <si>
    <t>ZA 43 (overdracht incasso/deurwaarder)</t>
  </si>
  <si>
    <t>Controle vorderingen voor overdracht</t>
  </si>
  <si>
    <t>8.4</t>
  </si>
  <si>
    <t>8.4.1</t>
  </si>
  <si>
    <t>Openstaande postenlijst</t>
  </si>
  <si>
    <t>Stuurgegevens</t>
  </si>
  <si>
    <t>8.4.2</t>
  </si>
  <si>
    <t>Opvolgingen betalingsregeling</t>
  </si>
  <si>
    <t>Controle op nagekomen betalingsregelingen</t>
  </si>
  <si>
    <t>8.4.3</t>
  </si>
  <si>
    <t>Maandrapportage</t>
  </si>
  <si>
    <t>Stand van zaken op verschillende debiteurgroepen</t>
  </si>
  <si>
    <t>8.4.4</t>
  </si>
  <si>
    <t>Voorziening dubieuze debiteuren</t>
  </si>
  <si>
    <t>Prognose voorziening</t>
  </si>
  <si>
    <t>8.4.5</t>
  </si>
  <si>
    <t>FC en PMO maand en kwartaalrapportage</t>
  </si>
  <si>
    <t>Door FC &amp; PMO ntb</t>
  </si>
  <si>
    <t>ONDERSTAANDE PROCESSEN VALLEN  IN DE RFI BUITEN SCOPE. VERDEROP IN RFP KOMEN ZE MOGELIJK BINNEN SCOPE !</t>
  </si>
  <si>
    <t>Hire to retire (H2R)</t>
  </si>
  <si>
    <t>Nu in Afas/Insite</t>
  </si>
  <si>
    <t>Workforce planning</t>
  </si>
  <si>
    <t>In IST-situatie niet in ERP</t>
  </si>
  <si>
    <t>Recruitment en selectie</t>
  </si>
  <si>
    <t>SOLL-situatie NTB</t>
  </si>
  <si>
    <t>Onboarding</t>
  </si>
  <si>
    <t>Personeels- en salarisadministratie</t>
  </si>
  <si>
    <t>tussenstap output AFAS en inlezen journlaapost ERP meenemen en beschrijven; onder 8 opnemen</t>
  </si>
  <si>
    <t>Roostering en tijdsregistratie</t>
  </si>
  <si>
    <t>Performance en Talent management</t>
  </si>
  <si>
    <t>Verzuim en re-integratie</t>
  </si>
  <si>
    <t>Offboarding en exit</t>
  </si>
  <si>
    <t>Compliance en rapportage</t>
  </si>
  <si>
    <t>Issue to resolution (I2R)</t>
  </si>
  <si>
    <t xml:space="preserve">Nu in Topdesk en Ultimo </t>
  </si>
  <si>
    <t>Patientenveiligheid en incidentmanagement</t>
  </si>
  <si>
    <t>ICT- en servicemanagement</t>
  </si>
  <si>
    <t>Klachten en meldingen van patienten en medewerkers</t>
  </si>
  <si>
    <t>Facilitaire en technische dienst</t>
  </si>
  <si>
    <t>Onderwijs en onderzoek</t>
  </si>
  <si>
    <t>Lead to Opportuniy (L2O)</t>
  </si>
  <si>
    <t>Leadgeneratie</t>
  </si>
  <si>
    <t>Leadkwalificatie</t>
  </si>
  <si>
    <t>Opportunitycreatie</t>
  </si>
  <si>
    <t>Opportunitybeheer</t>
  </si>
  <si>
    <t>Overdracht naar uitvoering</t>
  </si>
  <si>
    <t>Request to service (R2S)</t>
  </si>
  <si>
    <t xml:space="preserve">In Topdesk en Ultimo </t>
  </si>
  <si>
    <t>Aanvraaginitiatie</t>
  </si>
  <si>
    <t>Intake en validatie</t>
  </si>
  <si>
    <t>Planning en toewijzing</t>
  </si>
  <si>
    <t>Uitvoering van de dienst</t>
  </si>
  <si>
    <t>Afsluiting en evaluatie</t>
  </si>
  <si>
    <t>Rapportage en verbetering</t>
  </si>
  <si>
    <t xml:space="preserve">Acquire to Dispose (A2D) / </t>
  </si>
  <si>
    <t xml:space="preserve">Nu in Ultimo </t>
  </si>
  <si>
    <t>registreren, waarderen en volgen van bedrijfsmiddelen (meubilair, ICT-middelen, medische apparatuur, etc.).</t>
  </si>
  <si>
    <t>Acquire to Maintain (A2M)</t>
  </si>
  <si>
    <t>preventief en correctief onderhoud</t>
  </si>
  <si>
    <t>vaak gekoppeld aan gebouwbeheer, medische techniek of facilitair onderhoudssystemen</t>
  </si>
  <si>
    <t>A2D selectie en inkoop</t>
  </si>
  <si>
    <t>A2D levering en ingebruikname</t>
  </si>
  <si>
    <t>A2D gebruik en onderhoud</t>
  </si>
  <si>
    <t>A2D evt. herstel en upgrades</t>
  </si>
  <si>
    <t>A2D uitfasering en verwijdering (afvoer, recycling, verkoop)</t>
  </si>
  <si>
    <t>A2M selectie en bestelproces</t>
  </si>
  <si>
    <t>A2M levering, installatie en registratie in systemen</t>
  </si>
  <si>
    <t>A2M ingebruikname</t>
  </si>
  <si>
    <t>A2M periodiek en ad hoc onderhoud</t>
  </si>
  <si>
    <t>Laatst opgeslagen</t>
  </si>
  <si>
    <t>ID</t>
  </si>
  <si>
    <t>End-to-end Proces</t>
  </si>
  <si>
    <t>Beschrijving criterium</t>
  </si>
  <si>
    <t>Het ERP-systeem dient een budget op niveau van kostenplaats, WBS-element, grootboek per jaar verdeeld over maanden of perioden te ondersteunen. Het systeem dient hiervoor een budgetplaatsenstructuur en projectstructuur te faciliteren waarbij de budgetplaatsenstructuur gebaseerd is op het organogram van het UMCG.</t>
  </si>
  <si>
    <t>Het ERP-systeem moet in staat zijn om budgetten toe te kennen aan organisatieonderdelen op basis van de budgetplaatsenstructuur, in samenhang met het Financieel Model (FM). Het systeem moet ondersteuning bieden voor verdeling van budgetten tot op het niveau van kerntaken en onderliggende onderdelen, zodat clusters hun activiteiten binnen de beschikbare budgetten kunnen uitvoeren. De inrichting moet gelaagdheid in de inputs mogelijk maken en aansluiten op de principes van passende financiële sturing binnen het UMCG.</t>
  </si>
  <si>
    <t>Het ERP-systeem ondersteunt pediodieke forecasting en herijking van bugetten op niveau van kostenplaats, WBS-element, grootboek en maand/periode.</t>
  </si>
  <si>
    <t>Het ERP-systeem ondersteunt het UMCG in het continu monitoren van financiële prestaties. Dit omvat het genereren van realisatie- en begrotingsrapportages, waarbij verschillen (varianten) zowel per maand als cumulatief inzichtelijk worden gemaakt, zowel in absolute bedragen als percentages.</t>
  </si>
  <si>
    <t>Het ERP-systeem ondersteunt het UMCG bij alle vormen van interne en externe rapportage. Het systeem moet in staat zijn een volledige, controleerbare en reproduceerbare BTW-aangifte te genereren volgens een straight-through-proces, inclusief correcties en uitzonderingen, zonder dat aanvullend rekenwerk in Excel vereist is. Hierbij moet een volledige audittrail aanwezig zijn.</t>
  </si>
  <si>
    <t>ERP ERP-systeem ondersteunt met de rapportages het nemen van corrigerende of strategische maatregelen op basis van actuele financiële inzichten en prognoses.</t>
  </si>
  <si>
    <t xml:space="preserve">Het systeem ondersteunt het vastleggen, beheren, monitoren, anaylseren en gebruiken van contractinformatie binnen de contractmodule van het ERP-systeem. Alle relevante contractgegevens kunnen worden vastgelegd en zijn direct beschikbaar voor nadere analyses en monitoring. Artikelen koppelbaar aan een contract en indien van toepassing specifieke inkoopprocessen. </t>
  </si>
  <si>
    <t>Contractmanagementdocumenten dienen niet alleen op contractniveau maar ook op leveranciersniveau te kunnen worden vastgelegd. (Voorbeeld: het verslag van een strategisch overleg, waar alle overeenkomsten met betreffende leverancier is besproken, is op het leveranciers niveau te koppelen en niet op een specifiek contract.)</t>
  </si>
  <si>
    <t xml:space="preserve">De applicatie dient de data en bijbehorende contractdocumenten tijdens de migratie vanuit onze huidige systemen te kunnen inlezen. </t>
  </si>
  <si>
    <t xml:space="preserve">De applicatie dient een ontzettend goede zoekfunctie te ondersteunen. </t>
  </si>
  <si>
    <t>Het systeem ondersteunt het vastleggen van alle relevante contractinformatie die nodig is voor de uitvoering, monitoring en evaluatie en alle overige relevante processen. Daarbij dient het systeem gebruiksvriendelijk te zijn.</t>
  </si>
  <si>
    <t xml:space="preserve">De applicatie kan diverse contractdossiers aan elkaar koppelen. Het is mogelijk om contractrelaties aan te brengen. Toelichting: Inzicht in uitnutting van het contract tov gecontracteerde waarde en een relatie tussen nadere overeenkomsten en een raamovereenkomst.  Indien er sprake is van een koppeling tussen verschillende dossier dient dit op het hoofdscherm zichtbaar te zijn. </t>
  </si>
  <si>
    <t>Bij het uploaden van documenten wordt het document (inclusief inhoud) gescand, waardoor naderhand via een zoekopdracht op basis van zoektermen het juiste document(en) met de juiste inhoud wordt getoond. Het systeem dient alle gangbare bestandstypen te ondersteunen, waaronder, niet limitatief opgesomd, PDF, DOC, XLS, ZIP, enz.</t>
  </si>
  <si>
    <t>Het systeem dient het digitaal ondertekenen van documenten te ondersteunen.</t>
  </si>
  <si>
    <t xml:space="preserve">Het systeem ondersteunt gebruikers bij de uitvoering en monitoring doordat data uit andere processen te koppelen zijn aan het contract. Toelichting: het systeem dient data met betrekking tot bestelde artikelen en hoeveelheden, geleverde hoeveelheden, besteldatum en leverdatum enz. en de daaraan gekoppelde financiele data van artikelen te koppelen aan betreffende opdracht en contract ten behoeve van nadere analyses en evaluatie van contracten en leveranciersprestaties. </t>
  </si>
  <si>
    <t>Bij het invoeren van een bestelling of artikelnummer dient het systeem automatisch te controleren of een artikel onder een bestaand contract valt en het juiste contract koppelt aan de bestelling.</t>
  </si>
  <si>
    <t xml:space="preserve">Ingevoerde documenten van verschillende bestandtypes (waaronder, niet limitatief opgesomd, PDF, DOC, XLS, ZIP, enz.) zijn te openen in de applicatie zelf (kijkfunctie) zonder dat downloaden nodig is.  </t>
  </si>
  <si>
    <t xml:space="preserve">De applicatie dient signalen af te kunnen geven op door gebruiker gedefineerde specifieke momenten, zoals onder andere datums, bedragen, aantallen wijzigingen, aantallen afwijkingen. </t>
  </si>
  <si>
    <t>Een bestelling van een artikel, welke is gekoppeld is een contract, dient alleen te kunnen worden verstrekt indien een dossier de status definitief heeft. Bij een concept of een beëindigd dossier/contract is dat niet mogelijk.</t>
  </si>
  <si>
    <t xml:space="preserve">Het systeem moet contractcondities automatisch kunnen toepassen bij bestellingen of facturen. Denk aan staffelkortingen of extra transportkosten bij spoedorders of bestellingen onder de drempelwaarde. Toelichting: Er verschijnt bijvoorbeeld een pop-up als de drempelwaarde niet is bereikt en extra transportkosten van toepassing zijn. De gebruiker dient deze te bevestigen. </t>
  </si>
  <si>
    <t>Ter ondersteuning van het proces Contractuitvoering en monitoring dienen standaard rapportages beschikbaar te zijn voor actieve contracten, contract per leverancier, contractwaarde etc</t>
  </si>
  <si>
    <t>Het systeem dient ten behoeve van de (tussentijdse) contractevaluatie relevante financiele, kwalitatieve en kwantitatieve te verzamelen.</t>
  </si>
  <si>
    <t>Het systeem moet geconstateerde afwijkingen tussen de contractueel vastgelegde afspraken en de feitelijke uitvoering automatisch registreren (loggen) en beschikbaar maken voor verdere analyse en opvolging.</t>
  </si>
  <si>
    <t>Contractverlenging of -beeindiging</t>
  </si>
  <si>
    <t xml:space="preserve">Het systeem dient het proces van het beëindigen of een verlenging van een contract te ondersteunen. </t>
  </si>
  <si>
    <t>Het systeem ondersteunt dat opdrachtgever zich kan houden aan aan de archiefwet. Dit betekent bijvoorbeeld dat dossiers, documenten etc niet kunnen worden verwijderd als de daarvoor wettelijke termijn daarvoor niet verstreken is. Als de termijn wel is verstreken geeft het systeem een signaal.</t>
  </si>
  <si>
    <t>Het systeem dient een automatische workflow te starten bij een (voortijdige) contractbeëindiging, contractherziening of verlenging. Verlenging of (voortijdige) beëindiging dienen onderworpen te zijn aan een goedkeuringsworkflow.</t>
  </si>
  <si>
    <t>Als een contract wordt beëindigd zal het systeem moeten voorkomen dat alsnog bestelling onder dat contract kunnen worden verstrekt. Bij verlenging dient dit juist wel mogelijk blijven.</t>
  </si>
  <si>
    <t>Alle opgeslagen informatie dient uit het systeem te kunnen worden verzameld in één of meerdere verschillende rapportage waarbij de gebruiker bepaalt welke informatie verzameld dient te worden. In het systeem zijn standaard rapportage ingericht en kunnen gebruikers naar eigen inzicht formats voor rapportages maken. De rapportages zijn tevens in alle gangbare bestandstypes te exporteren.</t>
  </si>
  <si>
    <t>Dashboards moeten inzicht geven in aankomende verlengingen, beëindigingen en KPI’s moeten worden bijgehouden (zoals bijvoorbeeld percentage tijdige verlengingen, aantal voortijdige beëindigingen, enz.).</t>
  </si>
  <si>
    <t>Contractdata moet real-time beschikbaar zijn voor analyse zonder handmatige extractie.</t>
  </si>
  <si>
    <t>Ondersteuning voor drill-down van geaggregeerde data naar individuele contractdetails.</t>
  </si>
  <si>
    <t>Procure to Pay (P2P)</t>
  </si>
  <si>
    <t>End-to End Processen</t>
  </si>
  <si>
    <t>P2P-001</t>
  </si>
  <si>
    <t>Verkrijgen goederen &amp; diensten</t>
  </si>
  <si>
    <t>Het systeem ondersteunt het vastleggen, beheren, annuleren en opvolgen van inkooporders binnen de P2P-keten.
Het systeem biedt verschillende methoden voor het aanmaken van orders, afhankelijk van het type aanvraag. Dit kan handmatig door een gebruiker, automatisch via goedgekeurde aanvragen, of door het inlezen van extern gegenereerde orders via een gekoppeld systeem. Alle relevante gegevens, zoals artikelinformatie, hoeveelheden, leveranciers, levertijden en financiële gegevens, worden aan de order gekoppeld. Zo ontstaat inzicht in de status van iedere order en kunnen afwijkingen, vertragingen en budgetimpact direct worden gemonitord en gerapporteerd.</t>
  </si>
  <si>
    <t>P2P-002</t>
  </si>
  <si>
    <t>Het systeem ondersteunt het crossdockproces binnen het logistiek centrum. Het systeem automatiseert deconsolidatie- en consolidatieactiviteiten en de verdeling per afdeling.
Het systeem verwerkt crossdockgoederen vanuit het centrale magazijn en ondersteunt expeditie en transport naar zowel interne als externe locaties en andere ziekenhuizen. Inkoop- en voorraadartikelen kunnen samen worden geconsolideerd en per afdeling worden verdeeld. Het systeem registreert transportinformatie en monitort de status van iedere levering. Zo ontstaat volledig inzicht, waardoor afwijkingen of vertragingen tijdig kunnen worden gesignaleerd en afgehandeld.</t>
  </si>
  <si>
    <t>P2P-003</t>
  </si>
  <si>
    <t xml:space="preserve">Het systeem ondersteunt de interne distributie van inkoopartikelen binnen de ziekenhuislocaties. Het ontvangen van orderregels in containers vanuit het centraal magazijn in het UMCG moet efficient verlopen en faciliteert de interne deconsolidatie en distributie van goederen tot de eindaflevering bij de aanvrager. Per ontvangstlocatie kan worden ingesteld of goederen tijdens de eindaflevering wel of niet bevestigd of gescand moeten worden. Alle relevante gegevens worden gekoppeld aan de oorspronkelijke order, waardoor het overzicht behouden blijft, afwijkingen gemonitord kunnen worden en de interne logistiek efficiënt en transparant verloopt. Een interne track-and-trace functionaliteit maakt het mogelijk om de voortgang van iedere zending binnen het ziekenhuis te volgen. 
</t>
  </si>
  <si>
    <t>P2P-004</t>
  </si>
  <si>
    <t>Het systeem ondersteunt het vastleggen, beheren, uitvoeren en monitoren van het goedkeuringsproces voor aanvragen binnen de P2P-keten. Voor bepaalde aanvragen is een menselijke goedkeuring vereist, zodat bevoegde functionarissen beslissingen zorgvuldig kunnen toetsen.
Het systeem biedt verschillende vormen van goedkeuring. Dit omvat hiërarchische goedkeuring op basis van rol en positie, inhoudelijke goedkeuring op specificaties, kwaliteit en juistheid, en financiële goedkeuring op bedrag voor kostenplaatsen en projectcodes. Het systeem begeleidt de gebruiker door het volledige proces, registreert alle beslissingen en koppelt relevante gegevens aan de aanvraag. Zo ontstaat volledig inzicht in de status van aanvragen, kunnen afwijkingen tijdig worden gesignaleerd, en blijft het proces controleerbaar en transparant.</t>
  </si>
  <si>
    <t>P2P-005</t>
  </si>
  <si>
    <t>Het systeem ondersteunt het volledig vastleggen, indienen, beheren en opvolgen van aanvragen voor interne en externe diensten en producten binnen de P2P-keten. Alle relevante aanvraaggegevens worden uniform geregistreerd en zijn direct beschikbaar voor verdere verwerking, controle en monitoring. Waarbij aanvragen op kostenplaats of projectnummer mogelijk zijn.
Een aanvraag kan op verschillende manieren worden ingevoerd, afhankelijk van het type behoefte. Dit kan handmatig via een  bestelportaal, scanning, automatisch gegenereerde aanvragen op basis van MRP, handmatige invoer in het ERP of automatische aanvraag vanuit gekoppelde elektronische patiëntdossiers.</t>
  </si>
  <si>
    <t>P2P-006</t>
  </si>
  <si>
    <t>Aanvragers kunnen alle relevante informatie van hun aanvraag inclusief vervolgstappen binnen de keten eenvoudig inzien.</t>
  </si>
  <si>
    <t>P2P-007</t>
  </si>
  <si>
    <t>Het systeem ondersteunt de ontvangst van goederen en diensten binnen de P2P-keten. Waar mogelijk worden gegevens automatisch verwerkt, bijvoorbeeld digitale vrachtbrieven met afmetingen, aantallen en andere specificaties. Gebruikers kunnen handmatig extra informatie invoeren of afwijkingen registreren wanneer dat nodig is.
Het systeem ondersteunt ontvangst op verschillende locaties en typen leveringen, zoals centrale en decentrale magazijnen, interne ontvangstlocaties en directe levering bij de eindgebruiker. Speciale productcondities, zoals gekoeld of gevaarlijk materiaal, kunnen correct worden vastgelegd. 
Het systeem geeft de mogelijkheid voor registreren van prestatie-akkoordverklaringen van interne aanvragers bij diensten, services, fysieke leveringen en digitale leveringen. Daarnaast worden retourzendingen van niet-geaccepteerde leveringen tijdens ontvangst geregistreerd en gekoppeld aan de oorspronkelijke order.</t>
  </si>
  <si>
    <t>P2P-008</t>
  </si>
  <si>
    <t>Het systeem ondersteunt orderbevestigingen binnen de P2P-keten. Het automatiseert orderupdates, maar gebruikers kunnen handmatig ingrijpen bij afwijkingen of correcties.
Verschillende methoden voor het verwerken van orderbevestigingen worden ondersteund. Dit omvat handmatig bijwerken van orders bij prijsaanpassingen, aantallen, eenheden, leverdata, alternatieven of beschikbaarheid. Daarnaast verwerkt het systeem automatisch digitale bevestigingen zoals order- en verzendbevestigingen. Het informeert interne klanten over de status van bestellingen en backorders, en registreert vertragingen of voorraadmanco’s. Alle relevante gegevens worden aan de order gekoppeld, waardoor inzicht in afwijkingen, levertijden en voorraadimpact ontstaat en het orderbeheer transparant en efficiënt blijft.</t>
  </si>
  <si>
    <t>P2P-009</t>
  </si>
  <si>
    <t>Het systeem moet betaaladvieslijsten kunnen genereren waarbij rekening moet worden gehouden met de factuurdatum en betaaltermijnen. Inclusief ook Hash totalen.</t>
  </si>
  <si>
    <t>P2P-010</t>
  </si>
  <si>
    <t>Verwerking van betalingen aan SEPA en non SEPA crediteuren.</t>
  </si>
  <si>
    <t>P2P-011</t>
  </si>
  <si>
    <t>Verwerking van debiteuren (terug) betalingen.</t>
  </si>
  <si>
    <t>P2P-012</t>
  </si>
  <si>
    <t>Het systeem voert controles uit op IBAN, valuta, btw-code en dubbele betalingen voorafgaand aan betaalruns. Het systeem biedt tooling diedeze controles automatiseert en documenteert voor auditdoeleinden.</t>
  </si>
  <si>
    <t>P2P-013</t>
  </si>
  <si>
    <t>Het systeem biedt de mogelijkheid om facturen te betalen in andere valuta dan EURO. De valutakoers kan in het systeem worden bijgehouden en het systeem maakt automatisch op basis van de valutakoers een omrekening.</t>
  </si>
  <si>
    <t>P2P-014</t>
  </si>
  <si>
    <t>Het systeem ondersteunt het koppelen van kredietnota’s aan de bijbehorende inkooporder, zodat automatische verwerking via 3-way matchmogelijk is. Het systeem voorkomt handmatige uitzoekwerkzaamheden door consistente documentrelaties.</t>
  </si>
  <si>
    <t>P2P-015</t>
  </si>
  <si>
    <t>Het systeem ondersteunt het verrekenen van credit en debit facturen.</t>
  </si>
  <si>
    <t>P2P-016</t>
  </si>
  <si>
    <t>Het systeem ondersteunt verschillende BTW regimes, zowel belaste, vrijgestelde als gemengd (pro-rata).</t>
  </si>
  <si>
    <t>P2P-017</t>
  </si>
  <si>
    <t>Het systeem ondersteunt het wijzigen van de valutacode op een inkooporder, ook nadat de order is geplaatst of (deels) geleverd. Dit geldtmet name voor situaties waarin de uiteindelijke factuur van de leverancier in een andere valuta wordt opgesteld dan oorspronkelijk vastgelegdop de order. Het wijzigen van de valutacode is mogelijk met behoud van audittrail en correcte verwerking in de financiële administratie.</t>
  </si>
  <si>
    <t>P2P-018</t>
  </si>
  <si>
    <t>Het systeem moet meerdere soorten crediteuren kunnen opvoeren.</t>
  </si>
  <si>
    <t>P2P-019</t>
  </si>
  <si>
    <t>Het systeem ondersteunt een centraal crediteuren stambestand.</t>
  </si>
  <si>
    <t>P2P-020</t>
  </si>
  <si>
    <t>Het systeem verwerkt inkomende facturen automatisch en robuust via gestandaardiseerde factuurverwerking. Het systeem minimaliseertuitval en biedt volledige controleerbaarheid zonder handmatige tussenkomst.</t>
  </si>
  <si>
    <t>P2P-021</t>
  </si>
  <si>
    <t>Het systeem is volledig geïntegreerd met Peppol of een vergelijkbare e-facturatie methode en ondersteunt het ontvangen en verwerken van e-facturen conform Peppol-standaarden. Het systeem voorkomt uitval door flexibele mapping van standaardwaarden en foutafhandeling.</t>
  </si>
  <si>
    <t>P2P-022</t>
  </si>
  <si>
    <t xml:space="preserve">Het systeem sorteert automatisch inkomende documenten zoals facturen, aanmaningen en vragen op basis van inhoud en type. Het systeemvermindert handmatige verwerking door intelligente classificatie en routering. </t>
  </si>
  <si>
    <t>P2P-023</t>
  </si>
  <si>
    <t>Het systeem ondersteunt taakgericht werken vanuit verschillende werkbakken waarin gebruikers van de crediteurenadministratie op basis van type factuur werk op kan pakken. Denk herbij aan creditnota's, MM facturen, FI facturen, aanmaningen, afgekeurde facturen, uitgevallen facturen.</t>
  </si>
  <si>
    <t>P2P-024</t>
  </si>
  <si>
    <t>Het systeem ondersteunt verschillende betaaltermijnen.</t>
  </si>
  <si>
    <t>P2P-025</t>
  </si>
  <si>
    <t>Het systeem biedt de mogelijkheid om operationele en stamdata te muteren op basis van data-kenmerken of data signaleringen. Bijvoorbeeld: na vullen van dataveld a wordt altijd op de achtergrond dataveld b ook gevuld met waarde X.</t>
  </si>
  <si>
    <t>P2P-026</t>
  </si>
  <si>
    <t>Voor operationele data en voor stamdata ondersteunt het systeem het flexibel inbouwen van signaleringen op basis van parametrisering van data in het systeem. Voorwaarden waaraan gegevens moeten voldoen kunnen zo worden ingesteld, waarna meldingen verstuurd worden aan vooraf gekozen belanghebbenden op het moment dat niet (meer) voldaan wordt aan de gekozen voorwaarde(n).</t>
  </si>
  <si>
    <t>P2P-027</t>
  </si>
  <si>
    <t>Het systeem biedt uitgebreide overzichten (o.a. openstaande posten lijst, ouderdomslijst, overzicht van facturen per leverancier per periode, overzicht openstaande creditsaldo's) voor o.a. de jaarafsluiting en accountantscontrole.</t>
  </si>
  <si>
    <t>P2P-028</t>
  </si>
  <si>
    <t>Retouren naar leverancier – Het systeem ondersteunt de volledige retourketen, inclusief registratie, logistieke verwerking en financiële afhandeling. 
Het systeem verwerkt verschillende soorten retouren. Dit omvat recalls van medische middelen vanuit leveranciers, retouren die direct van de klant naar de leverancier gaan, en retouren vanuit de voorraad van het centrale magazijn. Voor iedere retourzending worden alle relevante gegevens vastgelegd, zoals artikelinformatie, aantallen, reden van retour en de oorspronkelijke orderreferentie. Het systeem koppelt deze informatie aan bestellingen en leveranciers. Zo blijft volledige traceerbaarheid en inzicht in retourstromen behouden. Afwijkingen of vertragingen kunnen tijdig worden gesignaleerd en afgehandeld.
Leveranciers wordt gevraagd hun visie te geven op een efficiënte en gecontroleerde afhandeling van retourstromen.</t>
  </si>
  <si>
    <t>P2P-029</t>
  </si>
  <si>
    <t>Variatie op Purchase to Pay</t>
  </si>
  <si>
    <t>Ketenproces</t>
  </si>
  <si>
    <t>Bestelportaal inkoopartikel – Het systeem ondersteunt de end-to-end verwerking van aanvragen van artikelen die niet in het centrale magazijn aanwezig zijn via het interne bestelportaal, inclusief goedkeuringen, versturen van de inkooporder, logistieke afhandeling, financiële verwerking. Het systeem integreert met andere afdelingen en systemen om een uniforme en betrouwbare ketenstroom te garanderen. Leveranciers wordt gevraagd hun visie te geven op een efficiënte en gecontroleerde afhandeling van dit ketenproces.</t>
  </si>
  <si>
    <t>P2P-030</t>
  </si>
  <si>
    <t xml:space="preserve">Bestelportaal GHX (punchout catalogus) – Het bestelportaal ondersteunt het gebruik van de punch out catalagos GHX voor het aanvragen van artikelen. Waarbij ook orderuitwisseling en bevestiging plaatsvindt via GHX. Waarbij het vervolgproces aansluit op de volledige keten van aanvragen tot levering. </t>
  </si>
  <si>
    <t>P2P-031</t>
  </si>
  <si>
    <t>Bestelportaal dummy/vrije aanvraag – Het systeem ondersteunt vrije aanvragen van niet-gecatalogiseerde artikelen via het bestelportaal, aanvragen doorlopen vervolgens alle ketenstappen van initiatie, goedkeuring, versturen van de inkooporder, logistieke verwerking tot financiële afhandeling. Leveranciers wordt gevraagd hun visie te geven op een efficiënte en beheersbare afhandeling van deze stroom.</t>
  </si>
  <si>
    <t>P2P-032</t>
  </si>
  <si>
    <t>Scanaanvragen inkoopartikel – Het systeem ondersteunt het aanvragen van artikelen die niet op voorraad liggen in het centrale magazijn via scanning op decentrale locaties. Waarbij de aanvragen vervolgens omgezet kunnen worden naar bestellingen. Het ketenproces dat volgt sluit aan op ontvangst, interne distributie en track en trace. Leveranciers wordt gevraagd hun visie te geven op een optimale, foutvrije ketenverwerking.</t>
  </si>
  <si>
    <t>P2P-033</t>
  </si>
  <si>
    <t>Spoedaanvraag inkoopartikel – Het systeem ondersteunt spoedaanvragen van inkoop artikelen als nieuwe aanvraag, waarbij ketenstappen van aanvraag, prioritering, versturen inkooporder, logistiek en financiële verwerking versneld doorlopen kunnen worden. Leveranciers wordt gevraagd hun visie te geven op een efficiënte en gecontroleerde afhandeling van dit ketenproces.</t>
  </si>
  <si>
    <t>P2P-034</t>
  </si>
  <si>
    <t>Verspoedigen bestaande inkooporder – Het systeem ondersteunt het prioriteren van lopende inkooporders, inclusief de impact op logistieke afhandeling en administratie. Leveranciers wordt gevraagd hun visie te geven op een efficiënte en gecontroleerde afhandeling van dit proces.</t>
  </si>
  <si>
    <t>P2P-035</t>
  </si>
  <si>
    <t>Diensten – Het systeem ondersteunt de volledige afhandeling van dienstaanvragen, inclusief aanvraag, goedkeuring, uitvoering, prestatie akkoord verklaring en financiële verwerking. We horen graag hoe leveranciers deze ketenstroom efficiënt kunnen faciliteren.</t>
  </si>
  <si>
    <t>P2P-036</t>
  </si>
  <si>
    <t>Keuringsrelevante artikelen – Het systeem ondersteunt het doorlopen van alle standaardstappen van een artikel, waarbij een kenmerk in de stamdata van een artikel kan worden toegevoegd dat ervoor zorgt dat de levering, naast de reguliere verwerking, fysiek via een keuringsstation wordt geleverd. Leveranciers wordt gevraagd hun visie te geven op een efficiënte en gecontroleerde afhandeling van keuringsrelevante artikelen.</t>
  </si>
  <si>
    <t>P2P-037</t>
  </si>
  <si>
    <t>Inventarisadministratie – Het systeem ondersteunt registratie van welke artikelen inventarisregistratie behoeven op basis van een kenmerk in de stamdata van een artikel. Daarnaast moet de afdeling inventarisadministratie een signaal kunnen krijgen op het moment dat artikelen met inventariskenmerk worden ingekocht. Leveranciers wordt gevraagd hun visie te geven op een efficiënte, transparante en geautomatiseerde inventarisadministratie.</t>
  </si>
  <si>
    <t>P2P-038</t>
  </si>
  <si>
    <t>Gevaarlijke stoffen – Het systeem ondersteunt alle stappen van aanvraag, classificatie, veilige opslag, distributie en naleving van wet- en regelgeving voor gevaarlijke stoffen. Leveranciers wordt gevraagd hun visie te geven op een veilige en efficiënte verwerking.</t>
  </si>
  <si>
    <t>P2P-039</t>
  </si>
  <si>
    <t>Leverancierconsignatie – Het systeem ondersteunt de registratie, verbruik, voorraadbeheer en financiële verrekening van consignatieartikelen over de volledige keten. Leveranciers wordt gevraagd hun visie te geven op een efficiënte en transparante afhandeling van consignatiestromen.</t>
  </si>
  <si>
    <t>P2P-040</t>
  </si>
  <si>
    <t>Leensets – Het systeem ondersteunt de end-to-end afhandeling van het lenen van leensets van externe organisaties, van aanvraag en planning tot uitlevering, gebruik en retour. Leveranciers wordt gevraagd hun visie te geven op een efficiënte verwerking en tracking van leensets.</t>
  </si>
  <si>
    <t>P2P-041</t>
  </si>
  <si>
    <t>Jaarorders – Het systeem ondersteunt repeterende contractgebonden inkooporders, inclusief aanvraag, versturen van inkooporder, logistieke uitvoering en financiële verwerking. We vragen leveranciers hun visie te geven op een efficiënte inrichting en beheer van jaarorderstromen.</t>
  </si>
  <si>
    <t>Inventory to Fulfillment (I2F)</t>
  </si>
  <si>
    <t>I2F-001</t>
  </si>
  <si>
    <t>Het systeem ondersteunt een consolidatieproces in het centrale magazijn. Het kan verschillende goederenstromen, zoals voorraad en crossdock, samenvoegen en klaarmaken voor transport. Daarbij worden orderregels toegewezen aan containers, ritten en routes, en genereert het systeem interne paklijsten, begeleidingsbonnen, laadlijsten en etiketten, zodat de goederen efficiënt en traceerbaar via track en trace verwerkt en verstuurd kunnen worden.
Daarnaast biedt het systeem inzicht in de voortgang van het orderverzamel- en transportproces en ondersteunt het bundelen van orderregels op basis van kostenplaats, projectcode, afdeling of bestemmingsniveau. Transporten kunnen worden gepland op tijd en capaciteit, terwijl het systeem signaleert wanneer vertragingen op dreigen te treden. Ook bijzondere orderregels, zoals ADR, gekoeld of diepvries, kunnen separaat verwerkt worden.</t>
  </si>
  <si>
    <t>I2F-002</t>
  </si>
  <si>
    <t>Het systeem ondersteunt de transport- en expeditiefunctie door orderregels toe te wijzen aan ritten, routes en geconsolideerde eindlocaties, het plannen van transporten in tijd en capaciteit, het automatisch verwerken van (RFID-)containers en retour gekomen kooien. Daarnaast het signaleren van afwijkingen en stilstand, het informeren van medewerkers over gereedstaande transporten, en het verwerken van spoedzendingen en bijzondere condities zoals ADR, gekoeld, diepvries en waardetransport.</t>
  </si>
  <si>
    <t>I2F-003</t>
  </si>
  <si>
    <t>Het systeem kan rapporteren over operationele gegevens zoals het aantal uitgaande ritten en de bijbehorende tijden, zodat de planning, coördinatie en sturing van logistieke processen efficiënt en inzichtelijk blijft.</t>
  </si>
  <si>
    <t>I2F-004</t>
  </si>
  <si>
    <t>Het systeem ondersteunt de interne distributie van goederen binnen de ziekenhuislocaties. Het ontvangen van orderregels in containers vanuit het centraal magazijn in het UMCG moet efficient verlopen en faciliteert de interne deconsolidatie en distributie van goederen, terwijl gebruikers handmatige controles kunnen uitvoeren van track en trace gegevens wanneer dat nodig is.</t>
  </si>
  <si>
    <t>I2F-005</t>
  </si>
  <si>
    <t>Het systeem ondersteunt de logistiek naar eindlocaties. Het faciliteert het afleveren bij scankasten of afleverlocaties en kan de voorraad op specifieke magazijnlocaties automatisch bijwerken op basis van de ontvangen goederen.
Daarnaast ondersteunt het systeem de aflevering op locatie, zowel met als zonder eindafleverbevestiging of scan, afhankelijk van de zelf in te stellen kenmerken van de eindlocatie.</t>
  </si>
  <si>
    <t>I2F-006</t>
  </si>
  <si>
    <t>Waarde van de geleverde goederen vanuit centrale voorraad komen ten laste van de bestellende afdeling of project.</t>
  </si>
  <si>
    <t>I2F-007</t>
  </si>
  <si>
    <t>Het systeem ondersteunt het  orderpickproces in het centrale magazijn. Het biedt duidelijke informatie over eenheden, zodat artikelen efficiënt verzameld kunnen worden volgens de planning en vrijgave van orders.
Daarnaast ondersteunt het systeem het verzamelen van artikelen uit verschillende magazijnsecties, inclusief de juiste verpakkingslaag (omdoos, doos, stuks, tray, pak, etc) en eenheden. Hierdoor wordt het orderpickproces nauwkeurig en herleidbaar uitgevoerd, en worden alle uitgegeven artikelen automatisch bijgewerkt in de voorraadadministratie en gekoppeld aan de bijbehorende orders.</t>
  </si>
  <si>
    <t>I2F-008</t>
  </si>
  <si>
    <t xml:space="preserve">Tijdens het orderpicken ondersteunt de mogelijkheid om in het systeem een voorraadcorrectie door te geven op hetmoment dat de fysieke voorraad lager is dan de systeemvoorraad. Verschillen worden achteraf beoordeeld en gecorrigeerd door de magazijnmeester. 
</t>
  </si>
  <si>
    <t>I2F-009</t>
  </si>
  <si>
    <t>Het ERP-systeem moet ondersteunen in het registreren van een beleverschema per eindlocatie. Daarnaast moet per eindlocatie een route kunnen worden ingesteld. Ook moeten verschillende eindlocaties te groeperen zijn voor consolidatie. Het beleverschema, route en consolidatie moeten in massa te benaderen en wijzigen zijn. Dit schema moet leveringen naar alle typen eindlocaties binnen en buiten het ziekenhuis ondersteunen.</t>
  </si>
  <si>
    <t>I2F-010</t>
  </si>
  <si>
    <t>Het systeem ondersteunt het genereren van pickopdrachten op basis van gereserveerde materialen voor geplande ingrepen, met duidelijke toewijzing van artikelen, locaties en hoeveelheden. Leveranciers worden gevraagd toe te lichten hoe hun systeem pickopdrachten samenstelt en optimaliseert voor verschillende magazijntypen.</t>
  </si>
  <si>
    <t>I2F-011</t>
  </si>
  <si>
    <t>Het systeem maakt onderscheid tussen decentrale gesloten magazijnen en decentrale open magazijnen, waarbij pick/verzamelfunctionaliteit beschikbaar is voor magazijnen met en zonder uitslagprocessen. Leveranciers worden uitgenodigd te beschrijven hoe hun oplossing dit onderscheid functioneel vormgeeft en beheert.</t>
  </si>
  <si>
    <t>I2F-012</t>
  </si>
  <si>
    <t>Het systeem biedt inzicht in de voortgang van pickopdrachten, inclusief statussen zoals “gepland”, “in uitvoering” en “gereed voor uitgifte”. Leveranciers worden uitgenodigd toe te lichten welke mogelijkheden hun oplossing biedt voor monitoring, dashboards en taakverdeling.</t>
  </si>
  <si>
    <t>I2F-013</t>
  </si>
  <si>
    <t>Het systeem ondersteunt het scannen van gestandaardiseerde coderingen (zoals GS1-barcodes) op artikelen, waarbij het artikel zowel bij de inslag als uitslag van decentrale gesloten magazijnen automatisch en eenduidig wordt herkend. Hierdoor kunnen materialen snel, foutloos en traceerbaar worden geïdentificeerd en gelokaliseerd. Leveranciers worden gevraagd toe te lichten hoe hun oplossing barcodeherkenning op artikelen toepast, valideert en registreert binnen deze logistieke processen.</t>
  </si>
  <si>
    <t>I2F-014</t>
  </si>
  <si>
    <t>Het systeem ondersteunt het automatisch reserveren van materiaal in decentrale gesloten magazijnen op basis van de productieplanning afkomstig uit EPIC, zodat benodigd materiaal tijdig beschikbaar is voor geplande ingrepen. Leveranciers worden uitgenodigd toe te lichten hoe hun systeem de productieplanning interpreteert, omzet naar reserveringen en hoe wijzigingen in de planning worden verwerkt.</t>
  </si>
  <si>
    <t>I2F-015</t>
  </si>
  <si>
    <t>Het systeem maakt onderscheid tussen centrale magazijnen, decentrale gesloten magazijnen en decentrale open magazijnen, waarbij reserveren alleen mogelijk is voor magazijnen die voorraad geblokkeerd kunnen vasthouden. Leveranciers worden gevraagd hun visie te geven op hoe hun ERP dit magazijntype-onderscheid ondersteunt.</t>
  </si>
  <si>
    <t>I2F-016</t>
  </si>
  <si>
    <t>Het systeem ondersteunt verschillende replenishmentstrategieën per artikel (bijv. scan-gebaseerd adhv aanvulhoeveelheden uit stamdata of MRP-gebaseerd), zodat reserveringen altijd worden afgezet tegen de actuele en verwachte voorraadniveaus. Leveranciers worden gevraagd toe te lichten hoe hun systeem deze sturing op artikelniveau inricht en toepast bij reserveringen.</t>
  </si>
  <si>
    <t>I2F-017</t>
  </si>
  <si>
    <t>Het systeem toont voorraadbeschikbaarheid op artikelniveau, inclusief batch- en houdbaarheidsinformatie, zodat materiaal voor geplande ingrepen kan worden toegewezen volgens FEFO of andere relevante methoden. Leveranciers worden gevraagd te beschrijven hoe zij beschikbaarheid en kwaliteit (houdbaarheid, blokkades, etc.) meenemen in hun reserveringslogica.</t>
  </si>
  <si>
    <t>I2F-018</t>
  </si>
  <si>
    <t>Het systeem ondersteunt inzicht in de geplande materiaalkosten per ingreep op basis van de gereserveerde artikelen. Leveranciers worden uitgenodigd te beschrijven hoe hun systeem deze functionaliteit kan aanbieden en welke mate van detaillering en flexibiliteit mogelijk is.</t>
  </si>
  <si>
    <t>I2F-019</t>
  </si>
  <si>
    <t>Het systeem biedt inzicht in mismatches tussen EPIC-planning en voorraadbeschikbaarheid, zoals ontbrekende artikelen of tekorten in het decentrale magazijn. Leveranciers worden gevraagd hoe hun systeem gebruikers waarschuwt en welke workflowmogelijkheden zij voorzien voor het oplossen van mismatches.</t>
  </si>
  <si>
    <t>I2F-020</t>
  </si>
  <si>
    <t>Het systeem ondersteunt het handmatig aanpassen of bevestigen van reserveringen door bevoegde gebruikers, bijvoorbeeld bij uitzonderingen, spoedprocedures of alternatieve artikelen. Leveranciers worden uitgenodigd te beschrijven hoe hun systeem flexibiliteit biedt zonder dat traceerbaarheid verloren gaat.</t>
  </si>
  <si>
    <t>I2F-021</t>
  </si>
  <si>
    <t>Het systeem ondersteunt het registreren en verwerken van retourzendingen van materialen. Leveranciers worden gevraagd toe te lichten hoe hun systeem retourstromen faciliteert en controleert op herbruikbaarheid binnen decentrale gesloten magazijnen.</t>
  </si>
  <si>
    <t>I2F-022</t>
  </si>
  <si>
    <t>Het systeem werkt voorraadstanden, reserveringen en kostenregistratie automatisch bij na een retour, zodat zowel logistieke als financiële gegevens correct blijven. Leveranciers wordt gevraagd hun visie te geven op hoe hun ERP inzicht biedt in retourstromen op decentrale locaties, eventueel in combinatie met het centrale magazijn.</t>
  </si>
  <si>
    <t>I2F-023</t>
  </si>
  <si>
    <t>Het systeem ondersteunt de uitgifte van gepickte materialen vanuit decentrale gesloten magazijnen, waarbij artikelen definitief worden uitgeslagen uit de voorraad. Leveranciers worden gevraagd toe te lichten hoe hun systeem het uitgifteproces ondersteunt, inclusief verificatie en volledige traceerbaarheid.</t>
  </si>
  <si>
    <t>I2F-024</t>
  </si>
  <si>
    <t>Het systeem ondersteunt het valideren van artikelgegevens bij uitgifte, zoals batchnummer, houdbaarheidsdatum, serienummer (indien van toepassing) en eventuele kwaliteitsstatus. Leveranciers worden uitgenodigd te beschrijven hoe hun oplossing deze controles uitvoert en registreert.</t>
  </si>
  <si>
    <t>I2F-025</t>
  </si>
  <si>
    <t>Het systeem ondersteunt de verwerking van spoedmaterialen en ad-hoc leveringen, waarbij reserveringen niet vooraf zijn vastgelegd. Leveranciers worden gevraagd te beschrijven hoe hun oplossing omgaat met urgente en niet-geplande materiaalbehoefte binnen hetzelfde proceskader.</t>
  </si>
  <si>
    <t>I2F-026</t>
  </si>
  <si>
    <t xml:space="preserve">Het systeem ondersteunt interne bestellingen vanuit het centrale magazijn naar decentrale gesloten magazijnen. Gebruikers kunnen altijd ad-hoc bestellingen plaatsen via een bestelportaal, waarbij tijdens het aanvragen de voorraad direct wordt gecontroleerd en de beschikbaarheid in het centraal magazijn inzichtelijk is. Hierbij zijn aanvragen op kostenplaats of projectnummer beiden mogelijk.
</t>
  </si>
  <si>
    <t>I2F-027</t>
  </si>
  <si>
    <t>Het systeem ondersteunt de ontvangst van orderregels, zowel op het UMCG terein als het centraal magazijn.
Waar mogelijk wordt ontvangen zoveel mogelijk geautomatiseerd (zoals ASN). Gebruikers kunnen altijd handmatig ontvangen en aanpassingen uitvoeren wanneer dat nodig is.
Het systeem faciliteert het controleren van inkomende zendingen op volledigheid en afwijkingen. Dit omvat het verwerken van digitale vrachtbrieven en andere leveringsdocumenten. Alle relevante gegevens worden gekoppeld aan de oorspronkelijke orders. Zo blijft volledige traceerbaarheid en inzicht in de ontvangstprocessen behouden en kunnen afwijkingen tijdig worden gesignaleerd en afgehandeld.</t>
  </si>
  <si>
    <t>I2F-028</t>
  </si>
  <si>
    <t>Het ERP-systeem kan verreikt worden met externe informatie, bijvoorbeeld via koppelingen vooraf, of via fysieke scanning bij ontvangst. Denk aan paklijsten, batchnummers, SSCC-labels en ASN-berichten inlezen, informatie automatisch vergelijken met inkooporders en deze gebruiken om handmatige handelingen tijdens ontvangst en factuurcontrole te verminderen. Meerdere bestandstypen zoals TIFF, PDF en JPEG worden ondersteund, en correcties blijven mogelijk met volledige logging. Afwijkingen bij ontvangst, zoals manco’s of beschadigingen, kunnen worden vastgelegd, gecategoriseerd en voorzien van foto’s of scans. Deze informatie kan worden gebruikt voor de beoordeling van leveranciersprestaties.</t>
  </si>
  <si>
    <t>I2F-029</t>
  </si>
  <si>
    <t>Het systeem ondersteunt in het generen van een ontvangstplanning op verwachte leveringen van leveranciers.</t>
  </si>
  <si>
    <t>I2F-030</t>
  </si>
  <si>
    <t>Het ERP-systeem ondersteunt het ontvangen, inboeken en controleren van goederen op het centraal magazijn en op het UMCG-terrein. Ontvangst van inkooporders voor meerdere interne bestemmingen kunnen in één handeling worden ingeboekt, waarna het systeem de levering automatisch administratief splitst per bestemming of colli en de bijbehorende goederengeleidonnen en verzendlabels print. Het systeem ondersteunt de registratie van deel- en meerleveringen op basis van vooraf ingestelde toleranties.</t>
  </si>
  <si>
    <t>I2F-031</t>
  </si>
  <si>
    <t>Het systeem maakt het mogelijk om goederen zonder ordernummer zoals zendingen op naam, post, apotheekgoederen en bloemen ter plaatse te registreren, daarbij kan de in het systeem bestaande interne routering gebruikt worden. Deze afzonderlijke groepen goederen zonder ordernummer zijn administratief onderscheidbaar. Voor bepaalde goederengroepen kan het systeem goederen automatisch routeren via andere afdelingen voor controle of vrijgave, op basis van stamgegevens. Deze informatie wordt tevens weergegeven op bonnen en labels. Daarnaast zijn de geregistreerde gegevens op eenvoudige wijze terug te vinden en is rapporteren op deze gegevens mogelijk.</t>
  </si>
  <si>
    <t>I2F-032</t>
  </si>
  <si>
    <t>Het systeem ondersteunt de verwerking van goederen met status spoed, gekoeld, diepvries, ADR of gevaarlijke stoffen. Het biedt pop-ups en signalering zodat medewerkers deze zendingen apart behandelen. Status en bijzonderheden zijn in de hele keten beschikbaar, kunnen worden vermeld op etiketten en bonnen en kunnen automatisch worden gecommuniceerd aan belanghebbenden (vooraf, real-time of achteraf).</t>
  </si>
  <si>
    <t>I2F-033</t>
  </si>
  <si>
    <t>Het systeem biedt een ontvangstdashboard met optimale zichtbaarheid van bestelregels (geen beperking zoals slechts 6 regels zichtbaar bij 20 mogelijke regels). Hierdoor heeft de medewerker direct overzicht over alle relevante informatie tijdens het ontvangstproces.</t>
  </si>
  <si>
    <t>I2F-034</t>
  </si>
  <si>
    <t xml:space="preserve">Inkomende magazijnartikelen kunnen eerst in een administratieve quarantaine geplaatst worden en worden pas in voorraad opgenomen na een quality check. </t>
  </si>
  <si>
    <t>I2F-035</t>
  </si>
  <si>
    <t>Het systeem ondersteunt het inruimen in het centraal magazijn waarbij het rekening houdt met THT gegevens en voorraad direct naar picklocaties verplaatst wanneer deze leeg zijn. Zowel volle als aangebroken pallets kunnen worden gebruikt om picklocaties aan te vullen, zolang het minimumniveau wordt gehandhaafd. Bij ontvangst kan de voorraad na bevestiging automatisch worden gesplitst tussen het bulk- en pickmagazijn, inclusief efficiente routering naar de juiste voorraadlocatie. Het inruimen kan plaatsvinden op vaste locaties of vrije locaties, waarbij bij vrije locaties kan worden gekozen om bij bestaande voorraad bij te plaatsen of niet.</t>
  </si>
  <si>
    <t>I2F-036</t>
  </si>
  <si>
    <t>Het systeem optimaliseert voorraad door het bepalen van bestelpunten en het berekenen van bestelhoeveelheden op basis van artikelparameters, openstaande aanvragen, reserveringen, bestellingen, leverdagen, levertijden en kalenderfunctionaliteit. MRP genereert automatisch aanvragen tot bestellen die handmatig en automatisch worden omgezet naar inkooporders. Planningsruns kunnen over meerdere magazijnen worden uitgevoerd.</t>
  </si>
  <si>
    <t>I2F-037</t>
  </si>
  <si>
    <t>Het systeem ondersteunt het inrichten, beheren en wijzigen van het assortiment van decentrale gesloten magazijnen, inclusief het toewijzen van artikelen, minimale en maximale voorraadniveaus, picklocaties en specifieke aanvullende magazijnparameters. Leveranciers worden gevraagd toe te lichten hoe hun oplossing inrichting en beheer van assortimenten faciliteert en welke flexibiliteit zij bieden voor magazijnspecifieke configuraties.</t>
  </si>
  <si>
    <t>I2F-038</t>
  </si>
  <si>
    <t>Het systeem biedt inzicht in de impact van assortimentswijzigingen, zoals consequenties voor lopende reserveringen, voorraadposities, besteladviezen of kostenplaatsen. Leveranciers worden uitgenodigd toe te lichten hoe hun oplossing wijzigingen simuleert, signaleert of borgt in het kader van patiëntveilige materiaalbeschikbaarheid.</t>
  </si>
  <si>
    <t>I2F-039</t>
  </si>
  <si>
    <t xml:space="preserve">Het systeem ondersteunt assortimenten en voorraden in decentrale bergingen, zoals scankasten en bedkarren op afdelingen. Artikelen kunnen per locatie worden ingericht en aangepast, inclusief minimale en bijvulvoorraadniveaus. Dit zijn locaties waar de voorraad ontvangen wordt maar geen administratieve uitslag wordt gedaan.
Daarnaast biedt het systeem functionaliteit om interne aanvragen via scanning te ondersteunen, bijvoorbeeld met barcodes, QR-codes, RFID-tags of digitale scankaarten. 
Het houdt na scanning rekening met openstaande aanvragen en voorkomt daar waar gewenst dubbele aanvragen. 
Alle ketenactiviteiten die volgen na het aanmaken van een aanvraag zijn volledig te volgen tot de eindlocatie. 
Het systeem genereert voorstellen voor optimale bestelpunten en bijvul niveaus per decentrale locatie en artikel op basis van historisch verbruik, en ondersteunt analyses en rapportages op afdelingsniveau. </t>
  </si>
  <si>
    <t>I2F-040</t>
  </si>
  <si>
    <t>Het systeem ondersteunt het onderhouden en scannen van SSCC- en GS1-labels, beheer en opslaan van ADR-gerelateerde informatie (MSDS, vrachtbriefinformatie, opslagcondities).  en het bijhouden van productstatussen zoals nieuw, oud, tijdelijk uit sortering of vervanging. Het moet mogelijk zijn alternatieve eenheden te onderhouden in de artikelstamdata om op het juist niveau inzicht te geven in voorraadstanden over de keten heen.</t>
  </si>
  <si>
    <t>I2F-041</t>
  </si>
  <si>
    <t>Het ERP-systeem ondersteunt de vastlegging en bewaking van THT op centrale en decentrale opslaglocaties, onafhankelijk van batchregistratie. Het registreert houdbaarheidsdata per artikel en per opslaglocatie (kast, lade, positie, picklocatie) en ondersteunt periodieke controles en de vastlegging van THT-gevoelige artikelen in de artikelstam. Het systeem registreert THT op alle niveaus (werkvoorraad, scanassortimenten, magazijn), inclusief na-openingstermijnen, en geeft signalering en rapportages bij overschrijding. Het ondersteunt selectiecriteria zoals goederengroep, kostenplaats, losplaats en risicoklasse. Daarnaast beheert het bewaarcondities en SEC-codes, ondersteunt GS1-barcodestandaarden, registreert goederenbewegingen in het centrale magazijn.</t>
  </si>
  <si>
    <t>I2F-042</t>
  </si>
  <si>
    <t>Het systeem ondersteunt paperless inventarisaties van voorraden, inclusief registratie van correcties en afwijkingen met bijbehorende redencodes, zonder dat het reguliere proces wordt beïnvloed. De module is instelbaar qua reikwijdte en detailniveau, zoals batch- of serienummerplichtige artikelen, en kan voorraadtellingen uitvoeren op basis van willekeurige artikelen, ABC-classificatie of steekproeven. Inventarisaties kunnen direct via een mobiele applicatie worden uitgevoerd, waardoor de processen efficiënt en realtime worden geregistreerd.</t>
  </si>
  <si>
    <t>I2F-043</t>
  </si>
  <si>
    <t xml:space="preserve">Het ERP-systeem ondersteunt het tijdelijk vervangen van artikelen in het assortiment, bijvoorbeeld door het markeren van artikelen als vervangend artikel en schakelt automatisch over naar vervangende artikelen op basis van instelbare regels en signalering. 
</t>
  </si>
  <si>
    <t>I2F-044</t>
  </si>
  <si>
    <t xml:space="preserve">Het systeem initieert periodieke voorraadcontroles en helpt bij signaleren non-movers, verwerken van verlopen artikelen, beheren van consignatievoorraden, </t>
  </si>
  <si>
    <t>I2F-045</t>
  </si>
  <si>
    <t xml:space="preserve">Het ERP-systeem ondersteunt het UMCG bij het optimaal beheer van magazijnruimte door het werken met ABC-ruimte-indelingen, locatiecodes, looproutes en fysieke dimensies. Het systeem biedt flexibiliteit in het gebruik van vaste, vrije of gemengde locaties en maakt het mogelijk om nieuwe locaties zelf aan te maken en te beheren. Ontvangsten worden automatisch toegewezen aan lege locaties of op basis van expiratie, en het systeem houdt rekening met beschikbaar volume en verwachtte ontvangsten. Medewerkers kunnen via handscanners artikelen op locatie een expiratie datum toekennen. </t>
  </si>
  <si>
    <t>I2F-046</t>
  </si>
  <si>
    <t>Het systeem ondersteunt geautomatiseerde interne transportstromen via het Van Riet mechanisatiesysteen. Momenteel omvat de samenwerking tussen het Van Riet en het huidige ERP systeem de volgende stappen: verzendlabels en geleidebonnen automatisch printen, herkennen van transportbakken door middel van de verzendlabels (Van Riet), de voortgang van orderverzameling te volgen, containerlabels met rit-, route- en afleverinformatie te genereren.</t>
  </si>
  <si>
    <t>I2F-047</t>
  </si>
  <si>
    <t>Het systeem ondersteunt in het bepalen van automatische ABC-coderingen voor artikelen om daarmee optimale magazijnlocaties te bepalen (snellopend, middelsnel, langzaam lopend).</t>
  </si>
  <si>
    <t>I2F-048</t>
  </si>
  <si>
    <t>Het systeem ondersteunt het terugnemen van artikelen vanuit interne afdelingen naar het centrale magazijn. Retouren worden gescand en geregistreerd, inclusief batch- en houdbaarheidsinformatie. Vervolgens kunnen de artikelen opnieuw in het magazijn worden ingevoerd, terwijl afboekingen, correcties en financiële verwerking automatisch worden bijgewerkt, zodat voorraadniveaus en voorraadwaarden altijd actueel zijn.
Het proces koppelt alle retourinformatie aan bestellingen of interne aanvragen. Zo is inzichtelijk welke artikelen zijn teruggekeerd.</t>
  </si>
  <si>
    <t>I2F-049</t>
  </si>
  <si>
    <t>Variatie op Inventory to Fulfillment</t>
  </si>
  <si>
    <t>Bestelportaal voorraadartikel - Het systeem ondersteunt de end-to-end verwerking van voorraadbestellingen vanuit het logistiek centrum naar de interne afdelingen via een intern bestelportaal, inclusief goedkeuringen, overboekingen, logistieke afhandeling en financiële verwerking. Leveranciers wordt gevraagd hun visie te geven op een efficiënte en gecontroleerde afhandeling van dit ketenproces.</t>
  </si>
  <si>
    <t>I2F-050</t>
  </si>
  <si>
    <t>Scanaanvragen voorraadartikel - Het systeem ondersteunt het herbevoorraden via scanning op decentrale locaties, van aanmaken aanvraag, picken uit centrale magazijn, uitleveren, interne distributie in het UMCG en documentatie voor track en trace. Leveranciers wordt gevraagd hun visie te geven op een efficiënte en gecontroleerde afhandeling van dit proces.</t>
  </si>
  <si>
    <t>I2F-051</t>
  </si>
  <si>
    <t>Spoedbestelling voor voorraadartikel - Het systeem ondersteunt spoedvoorraadorders, inclusief versnelling en prioritering van alle standaard stappen van een aanvraag, vrijgave,picking,uitgifte,interne distributie, overboeking en financiële verwerking. Leveranciers wordt gevraagd hun visie te geven op een efficiënte en gecontroleerde afhandeling van dit ketenproces.</t>
  </si>
  <si>
    <t>I2F-052</t>
  </si>
  <si>
    <t>MRP – Het systeem ondersteunt de berekening en uitvoering van bevoorradingsstromen op basis van voorraad- en verbruiksgegevens, inclusief ordergeneratie naar leveranciers en distributie richting voorraadlocatie in het centraal magazijn. Leveranciers wordt gevraagd hun visie te geven op een efficiënte, vraaggestuurde MRP-keten.</t>
  </si>
  <si>
    <t>I2F-053</t>
  </si>
  <si>
    <t xml:space="preserve">Gevaarlijke stoffen – Het systeem ondersteunt alle stappen van aanvraag, classificatie, veilige opslag, distributie en naleving van wet- en regelgeving voor gevaarlijke stoffen. Het systeem signaleert automatisch orders met een speciale status of transportcondities, zoals spoed, ADR, gevaarlijke stoffen of samengestelde producten. Hierdoor wordt de medewerker getriggerd om deze zendingen apart te behandelen tijdens het orderpickproces. Leveranciers wordt gevraagd hun visie te geven op een veilige en efficiënte verwerking. </t>
  </si>
  <si>
    <t>Quote to Contract (Q2C)</t>
  </si>
  <si>
    <t>Opmerking</t>
  </si>
  <si>
    <t>In IST-situatie niet in ERP
SOLL-situatie NTB</t>
  </si>
  <si>
    <t>Het systeem ondersteunt een hiërarchische WBS-structuur (Work Breakdown Structure) voor investeringsprojecten, waarbij kosten kunnen worden uitgesplitst naar type (bv. grond, bouw, advies) ten behoeve van gedetailleerde activering naar vaste activa.</t>
  </si>
  <si>
    <t>Het systeem ondersteunt het gebruik van Interne Orders (of vergelijkbare kostenobjecten) voor kortlopende projecten en klein onderhoud, waarbij onderscheid gemaakt kan worden in de afrekenregels tussen activering (indien nodig) of directe kostenboeking.</t>
  </si>
  <si>
    <t>Het systeem ondersteunt het integraal vastleggen en beheren van projectscope, planning en budget, waarbij onderlinge samenhang is geborgd en wijzigingen automatisch worden doorvertaals naar prognoses, verplichtingen en rapportages. (projectbeheersing)</t>
  </si>
  <si>
    <t>Projectuitvoering en resourcebeheer</t>
  </si>
  <si>
    <t>Het systeem beschikt over Actieve Budgetbeschikbaarheidscontrole (AVC) die realtime toetst bij het aanmaken van verplichtingen (inkooporders). Het systeem moet kunnen worden ingericht met tolerantiegrenzen (bv. waarschuwing bij 90%, harde foutmelding bij 100% uitputting).</t>
  </si>
  <si>
    <t xml:space="preserve">Bepaling tussentijdsresultaat </t>
  </si>
  <si>
    <t xml:space="preserve">Het systeem ondersteunt in het bepalen van tussentijds resultaat (POC) o.b.v. vooraf vastgestelde regels t.a.v. het nemen van tussentijds resultaat en o.b.v. de voortgang van projecten in termen van tijd en kosten. </t>
  </si>
  <si>
    <t xml:space="preserve">Het systeem voorziet in een real time overzicht van realisatie vs. budget op basis van ingevoerd en goedgekeurd budget en gaccordeerde kosten. </t>
  </si>
  <si>
    <t>Het systeem ondersteunt periodieke afrekening naar Kostenplaatsen, waarbij projectkosten maandelijks automatisch worden doorbelast naar de verantwoordelijke afdeling (V&amp;W) om 'stuwmeren' van kosten aan het einde van het jaar te voorkomen.</t>
  </si>
  <si>
    <t>Het systeem biedt de mogelijkheid om een project voorlopig op te leveren of af te sluiten. Dit zodat het project (technisch) afgesloten kan worden maar het nog wel mogelijk moet zijn om openstaande betalingen in de toekomst te boeken. Het is belangrijk dat hierbij verschillende fase/status meegegeven kan worden, zodat nieuwe bestellingen/orders geblokkeerd worden, maar de laatste betalingen/boekingen nog wel uitgevoerd kunnen worden.</t>
  </si>
  <si>
    <t xml:space="preserve">Het systeem voorziet in standaardrapportages t.a.v. van projecten o.b.v. vastgelegde data. </t>
  </si>
  <si>
    <t>Record to Report (R2R)</t>
  </si>
  <si>
    <t>Subproces</t>
  </si>
  <si>
    <t>Het systeem ondersteunt volledige end-to-end automatisering van journaalposten (o.a. loon, projecten, magazijn, periodieke posten), inclusief automatische aanmaak, omkering, correcties en periode-overgangen, zonder handmatige tussenkomst van grootboekmedewerkers.
Alle verwerkingen zijn voorzien van drempelwaarden, boekingsregels, uitzonderingssignalering en een volledige audittrail.</t>
  </si>
  <si>
    <t>Het systeem biedt een geïntegreerde workflow voor het aanvragen, beoordelen, uitvoeren, spreiden over perioden en archiveren van memoriaalboekingen, inclusief onderliggende documentatie.
De oplossing borgt functiescheiding, herleidbaarheid, logging en compliance-vereisten (audit &amp; control) binnen één samenhangend proces.</t>
  </si>
  <si>
    <t>Het ERP-systeem moet het beheer van alle financiële stamdata ondersteunen, waaronder grootboekrekeningen, kostenplaatsen, projecten en budgetplaatsen. Wijzigingen moeten intuïtief kunnen worden doorgevoerd, inclusief massaupdates en impactanalyses, met correcte verwerking vanaf de gewenste effectieve datum en consistente koppelingen tussen alle relevante entiteiten, zodat de betrouwbaarheid van de financiële administratie wordt gewaarborgd.</t>
  </si>
  <si>
    <t>Het systeem ondersteunt een geïntregreerde vaste activa subadministratie. Het systeem biedt de ondersteuning voor meerdere afschrijvingsmethoden (minimaal lineair), de mogelijkheid verschillende afschrijvingstermijnen en versneld afschrijven te hanteren, voor her- en afwaardering, voor registratie per actief op kostenplaats of projectcode, mogelijkheid voor koppeling met de bestelling/inkooporder inclusief automatische registratie in de activa module, opstellen van investeringsbegroting per afdeling of RVE, rapportagemogelijkheden per afdeling of RVE.</t>
  </si>
  <si>
    <t>Het systeem biedt de mogelijkheid tot: Geïntegreerde subadministratie voor vaste activa, ondersteuning voor meerdere afschrijvingsmethoden (minimaal lineair), flexibele afschrijvingstermijnen, versneld afschrijven, her- en afwaardering, registratie per actief op kostenplaats of projectcode en mogelijkheid tot subactiva (componenten) met eigen parameters.</t>
  </si>
  <si>
    <t>Opstellen investeringsbegroting per afdeling/RVE.
Het systeem ondersteunt de volgende activiteiten: input leveren voor MJIP (Meerjaren Investeringsplan) op basis van levensduur, workflow voor uitbreidingsaanvragen en investeringsaanvragen en mogelijkheid tot (her)planning van investeringen binnen MJIP.</t>
  </si>
  <si>
    <t>Het systeem levert BTW‑overzichten met uitsplitsing per kostenobject en ondersteunt drill‑down naar brondocumenten en export naar rapportage‑tools.</t>
  </si>
  <si>
    <t>Periodeafsluiting</t>
  </si>
  <si>
    <t>Het systeem ondersteunt een flexibele en gecontroleerde maand- en jaarafsluiting per administratie en subadministratie, waarbij afsluiting op individueel dagboekniveau kan plaatsvinden, meerdere boekperioden worden ondersteund en automatische jaarovergangen op grootboekrekeningniveau mogelijk is.</t>
  </si>
  <si>
    <t>Het systeem ondersteunt flexibel periodebeheer en biedt de mogelijkheid tot periode- en jaarafsluiting per individueel dagboek, waarbij logistieke transacties real-time worden verwerkt in de lopende boekperiode. Daarnaast faciliteert het systeem automatische jaarovergangen, inclusief het overboeken van eindsaldi op balansrekeningen naar het nieuwe boekjaar, en biedt het inzicht in de saldibalans per boekperiode en boekjaar, inclusief het voorafgaande boekjaar.</t>
  </si>
  <si>
    <t>Consolidatie</t>
  </si>
  <si>
    <t>Het systeem ondersteunt juridische en managementconsolidatie, inclusief intercompany-eliminaties, valuta-omrekening en configureerbare consolidatieregels, aangevuld met taak- en goedkeuringsworkflows en instelbare publicatiemomenten.</t>
  </si>
  <si>
    <t>Het systeem ondersteunt het opstellen en indienen van de jaarrekening conform: Regeling openbare jaarverantwoording WMG, Modeljaarrekening Zorg en heeft functionaliteit om rapportages en indelingen volgens deze standaarden te genereren.</t>
  </si>
  <si>
    <t>Het systeem ondersteunt het samenstellen van omvangrijke bestanden voor accountants, inclusief deelwaarnemingen, en biedt medewerkers van Finance &amp; Control de mogelijkheid om zelf extracties uit te voeren. Dit moet zowel op verzoek van de accountant als op reguliere interne controlebehoeften mogelijk zijn, met volledige traceerbaarheid en auditability.</t>
  </si>
  <si>
    <t>Order to Cash (O2C)</t>
  </si>
  <si>
    <t>Is vanuit het systeem elektronische facturatie/e-facturatie aan debiteuren op het Peppol (of een vergelijkbaar systeem) netwerk aangesloten debiteuren mogelijk? Hierbij moeten documenten (bijlages) toegevoegd kunnen worden</t>
  </si>
  <si>
    <t>We moeten degelijk facturatie systeem hebben waarin we indien nodig handmatige facturen kunnen opstellen. Hierbij moet de mogelijkheid zijn deze via e-mail of via PDF te sturen (naast e-facturatie), de template moet zelf in te richten te zijn (bijv incl UMCG logo)</t>
  </si>
  <si>
    <t>De mogelijkheid tot bulk journaal boekingen vanuit Excel, inclusief controle op inhoud</t>
  </si>
  <si>
    <t xml:space="preserve">Het verwerken van alle uitgaven en inkomsten die contant worden verricht. </t>
  </si>
  <si>
    <t>Bankafschriften moeten dagelijks digitaal ingelezen kunnen worden in het systeem. Het verwerken van deze afschriften moet geautomatiseerd verlopen. De huisbanken van het UMCG zijn ING en BNG</t>
  </si>
  <si>
    <t>Het systeem ondersteunt automatische boekingen voor: Gehele en gedeeltelijke ontvangst van nota's, betalingen aan leveranciers, ontvangsten van Pin-Creditcard, retourpinnen en parkeerautomaten, automatische incasso's</t>
  </si>
  <si>
    <t>Het systeem borgt correcte factuurverwerking, ondersteunt internationale consistentie en automatiseert controles, verzending en archivering.</t>
  </si>
  <si>
    <t>Bankmutaties worden dagelijks automatisch ingelezen op instelbare tijden, met flexibiliteit in frequentie per dag.</t>
  </si>
  <si>
    <t>Het systeem automatiseert debiteurenbeheer, signaleert wanbetalers, ondersteunt flexibel aanmanen en centraliseert communicatie.</t>
  </si>
  <si>
    <t>Het systeem biedt flexibele rapportages, strakke BTW‑controles en inzicht in debiteurenbeheer.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</si>
</sst>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Aptos"/>
      <family val="2"/>
    </font>
    <font>
      <b/>
      <sz val="11"/>
      <color theme="0"/>
      <name val="Aptos"/>
      <family val="2"/>
    </font>
    <font>
      <sz val="8"/>
      <name val="Aptos"/>
      <family val="2"/>
    </font>
    <font>
      <b/>
      <sz val="18"/>
      <color theme="0"/>
      <name val="Aptos"/>
      <family val="2"/>
    </font>
    <font>
      <sz val="11"/>
      <color rgb="FF002060"/>
      <name val="Aptos"/>
      <family val="2"/>
    </font>
    <font>
      <b/>
      <sz val="10"/>
      <color theme="0"/>
      <name val="Aptos"/>
      <family val="2"/>
    </font>
    <font>
      <sz val="10"/>
      <color theme="1"/>
      <name val="Aptos"/>
      <family val="2"/>
    </font>
    <font>
      <b/>
      <sz val="10"/>
      <color theme="1"/>
      <name val="Aptos"/>
      <family val="2"/>
    </font>
    <font>
      <b/>
      <i/>
      <sz val="10"/>
      <color rgb="FF000000"/>
      <name val="Aptos"/>
      <family val="2"/>
    </font>
    <font>
      <b/>
      <i/>
      <sz val="10"/>
      <color theme="1"/>
      <name val="Aptos"/>
      <family val="2"/>
    </font>
    <font>
      <sz val="10"/>
      <color rgb="FFFF0000"/>
      <name val="Aptos"/>
      <family val="2"/>
    </font>
    <font>
      <sz val="10"/>
      <color theme="0" tint="-0.499984740745262"/>
      <name val="Aptos"/>
      <family val="2"/>
    </font>
    <font>
      <sz val="9"/>
      <color theme="3" tint="0.749992370372631"/>
      <name val="Aptos"/>
      <family val="2"/>
    </font>
    <font>
      <sz val="10"/>
      <color rgb="FF000000"/>
      <name val="Aptos"/>
      <family val="2"/>
    </font>
    <font>
      <sz val="11"/>
      <color rgb="FFFF0000"/>
      <name val="Aptos"/>
      <family val="2"/>
    </font>
    <font>
      <b/>
      <sz val="10"/>
      <color rgb="FF002060"/>
      <name val="Aptos"/>
      <family val="2"/>
    </font>
    <font>
      <sz val="11"/>
      <color theme="1"/>
      <name val="Aptos Narrow"/>
      <family val="2"/>
      <scheme val="minor"/>
    </font>
    <font>
      <sz val="10"/>
      <color rgb="FF002060"/>
      <name val="Aptos"/>
      <family val="2"/>
    </font>
    <font>
      <sz val="11"/>
      <color rgb="FF000000"/>
      <name val="Aptos"/>
      <family val="2"/>
    </font>
    <font>
      <sz val="10"/>
      <name val="Aptos"/>
      <family val="2"/>
    </font>
    <font>
      <sz val="11"/>
      <name val="Aptos"/>
      <family val="2"/>
    </font>
    <font>
      <b/>
      <sz val="28"/>
      <color rgb="FF002060"/>
      <name val="Aptos"/>
      <family val="2"/>
    </font>
    <font>
      <b/>
      <sz val="10"/>
      <color theme="0" tint="-0.499984740745262"/>
      <name val="Aptos"/>
      <family val="2"/>
    </font>
    <font>
      <b/>
      <i/>
      <sz val="10"/>
      <color theme="0" tint="-0.499984740745262"/>
      <name val="Aptos"/>
      <family val="2"/>
    </font>
    <font>
      <i/>
      <sz val="10"/>
      <color theme="0" tint="-0.499984740745262"/>
      <name val="Aptos"/>
      <family val="2"/>
    </font>
    <font>
      <b/>
      <sz val="10"/>
      <color theme="4"/>
      <name val="Aptos"/>
      <family val="2"/>
    </font>
    <font>
      <b/>
      <sz val="11"/>
      <color rgb="FF002060"/>
      <name val="Aptos"/>
      <family val="2"/>
    </font>
    <font>
      <i/>
      <sz val="11"/>
      <color theme="0"/>
      <name val="Aptos"/>
      <family val="2"/>
    </font>
    <font>
      <sz val="11"/>
      <color theme="0"/>
      <name val="Aptos"/>
      <family val="2"/>
    </font>
    <font>
      <sz val="9"/>
      <color theme="0"/>
      <name val="Aptos"/>
      <family val="2"/>
    </font>
  </fonts>
  <fills count="13">
    <fill>
      <patternFill patternType="none"/>
    </fill>
    <fill>
      <patternFill patternType="gray125"/>
    </fill>
    <fill>
      <patternFill patternType="solid">
        <fgColor theme="0"/>
        <bgColor indexed="64"/>
      </patternFill>
    </fill>
    <fill>
      <patternFill patternType="solid">
        <fgColor theme="7" tint="-0.249977111117893"/>
        <bgColor indexed="64"/>
      </patternFill>
    </fill>
    <fill>
      <patternFill patternType="solid">
        <fgColor theme="7" tint="-0.499984740745262"/>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DAE9F8"/>
        <bgColor rgb="FF000000"/>
      </patternFill>
    </fill>
    <fill>
      <patternFill patternType="solid">
        <fgColor rgb="FFFFFFFF"/>
        <bgColor rgb="FF000000"/>
      </patternFill>
    </fill>
    <fill>
      <patternFill patternType="solid">
        <fgColor theme="3" tint="0.89999084444715716"/>
        <bgColor rgb="FF000000"/>
      </patternFill>
    </fill>
    <fill>
      <patternFill patternType="solid">
        <fgColor theme="0"/>
        <bgColor rgb="FF000000"/>
      </patternFill>
    </fill>
    <fill>
      <patternFill patternType="solid">
        <fgColor rgb="FFE3F4F5"/>
        <bgColor indexed="64"/>
      </patternFill>
    </fill>
  </fills>
  <borders count="12">
    <border>
      <left/>
      <right/>
      <top/>
      <bottom/>
      <diagonal/>
    </border>
    <border>
      <left/>
      <right/>
      <top style="thin">
        <color theme="4" tint="0.39997558519241921"/>
      </top>
      <bottom style="thin">
        <color theme="4" tint="0.39997558519241921"/>
      </bottom>
      <diagonal/>
    </border>
    <border>
      <left/>
      <right/>
      <top/>
      <bottom style="thin">
        <color rgb="FF0070C0"/>
      </bottom>
      <diagonal/>
    </border>
    <border>
      <left/>
      <right/>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bottom style="thin">
        <color rgb="FF000000"/>
      </bottom>
      <diagonal/>
    </border>
    <border>
      <left/>
      <right/>
      <top style="thin">
        <color rgb="FF000000"/>
      </top>
      <bottom/>
      <diagonal/>
    </border>
    <border>
      <left/>
      <right style="thin">
        <color theme="4" tint="0.39997558519241921"/>
      </right>
      <top style="thin">
        <color theme="4" tint="0.39997558519241921"/>
      </top>
      <bottom style="thin">
        <color theme="4" tint="0.39997558519241921"/>
      </bottom>
      <diagonal/>
    </border>
    <border>
      <left style="thin">
        <color rgb="FF0070C0"/>
      </left>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2">
    <xf numFmtId="0" fontId="0" fillId="0" borderId="0"/>
    <xf numFmtId="0" fontId="16" fillId="0" borderId="0"/>
  </cellStyleXfs>
  <cellXfs count="197">
    <xf numFmtId="0" fontId="0" fillId="0" borderId="0" xfId="0"/>
    <xf numFmtId="0" fontId="0" fillId="2" borderId="0" xfId="0" applyFill="1"/>
    <xf numFmtId="0" fontId="0" fillId="2" borderId="0" xfId="0" applyFill="1" applyAlignment="1">
      <alignment horizontal="center"/>
    </xf>
    <xf numFmtId="0" fontId="0" fillId="0" borderId="0" xfId="0" applyAlignment="1">
      <alignment horizontal="center"/>
    </xf>
    <xf numFmtId="0" fontId="3" fillId="4" borderId="0" xfId="0" applyFont="1" applyFill="1"/>
    <xf numFmtId="1" fontId="0" fillId="2" borderId="0" xfId="0" applyNumberFormat="1" applyFill="1" applyAlignment="1">
      <alignment horizontal="center" vertical="top"/>
    </xf>
    <xf numFmtId="0" fontId="0" fillId="2" borderId="0" xfId="0" applyFill="1" applyAlignment="1">
      <alignment vertical="top"/>
    </xf>
    <xf numFmtId="0" fontId="0" fillId="0" borderId="0" xfId="0" applyAlignment="1">
      <alignment vertical="top"/>
    </xf>
    <xf numFmtId="0" fontId="0" fillId="2" borderId="0" xfId="0" applyFill="1" applyAlignment="1">
      <alignment horizontal="center" vertical="top"/>
    </xf>
    <xf numFmtId="0" fontId="6" fillId="2" borderId="0" xfId="0" applyFont="1" applyFill="1"/>
    <xf numFmtId="0" fontId="6" fillId="0" borderId="0" xfId="0" applyFont="1"/>
    <xf numFmtId="0" fontId="6" fillId="6" borderId="0" xfId="0" applyFont="1" applyFill="1" applyAlignment="1">
      <alignment horizontal="center"/>
    </xf>
    <xf numFmtId="0" fontId="6" fillId="6" borderId="0" xfId="0" applyFont="1" applyFill="1"/>
    <xf numFmtId="0" fontId="6" fillId="6" borderId="0" xfId="0" applyFont="1" applyFill="1" applyAlignment="1">
      <alignment horizontal="left"/>
    </xf>
    <xf numFmtId="0" fontId="6" fillId="2" borderId="0" xfId="0" applyFont="1" applyFill="1" applyAlignment="1">
      <alignment horizontal="left"/>
    </xf>
    <xf numFmtId="0" fontId="6" fillId="6" borderId="0" xfId="0" applyFont="1" applyFill="1" applyAlignment="1">
      <alignment wrapText="1"/>
    </xf>
    <xf numFmtId="0" fontId="6" fillId="6" borderId="0" xfId="0" applyFont="1" applyFill="1" applyAlignment="1">
      <alignment horizontal="center" vertical="top"/>
    </xf>
    <xf numFmtId="0" fontId="6" fillId="6" borderId="0" xfId="0" applyFont="1" applyFill="1" applyAlignment="1">
      <alignment vertical="top" wrapText="1"/>
    </xf>
    <xf numFmtId="0" fontId="6" fillId="6" borderId="0" xfId="0" applyFont="1" applyFill="1" applyAlignment="1">
      <alignment vertical="top"/>
    </xf>
    <xf numFmtId="0" fontId="7" fillId="6" borderId="0" xfId="0" applyFont="1" applyFill="1" applyAlignment="1">
      <alignment horizontal="center"/>
    </xf>
    <xf numFmtId="0" fontId="7" fillId="6" borderId="0" xfId="0" applyFont="1" applyFill="1" applyAlignment="1">
      <alignment horizontal="center" vertical="top"/>
    </xf>
    <xf numFmtId="0" fontId="12" fillId="2" borderId="0" xfId="0" applyFont="1" applyFill="1" applyAlignment="1">
      <alignment horizontal="right"/>
    </xf>
    <xf numFmtId="0" fontId="0" fillId="0" borderId="0" xfId="0" applyAlignment="1">
      <alignment horizontal="left"/>
    </xf>
    <xf numFmtId="0" fontId="0" fillId="0" borderId="0" xfId="0" applyAlignment="1">
      <alignment wrapText="1"/>
    </xf>
    <xf numFmtId="0" fontId="12" fillId="2" borderId="0" xfId="0" applyFont="1" applyFill="1" applyAlignment="1">
      <alignment horizontal="right" wrapText="1"/>
    </xf>
    <xf numFmtId="0" fontId="0" fillId="2" borderId="0" xfId="0" applyFill="1" applyAlignment="1">
      <alignment horizontal="center" wrapText="1"/>
    </xf>
    <xf numFmtId="0" fontId="3" fillId="4" borderId="0" xfId="0" applyFont="1" applyFill="1" applyAlignment="1">
      <alignment wrapText="1"/>
    </xf>
    <xf numFmtId="0" fontId="0" fillId="2" borderId="0" xfId="0" applyFill="1" applyAlignment="1">
      <alignment wrapText="1"/>
    </xf>
    <xf numFmtId="0" fontId="13" fillId="8" borderId="0" xfId="1" applyFont="1" applyFill="1" applyAlignment="1">
      <alignment horizontal="left" vertical="top" wrapText="1"/>
    </xf>
    <xf numFmtId="0" fontId="13" fillId="8" borderId="0" xfId="1" applyFont="1" applyFill="1" applyAlignment="1">
      <alignment horizontal="left" vertical="top"/>
    </xf>
    <xf numFmtId="0" fontId="13" fillId="8" borderId="0" xfId="1" applyFont="1" applyFill="1" applyAlignment="1">
      <alignment horizontal="center" vertical="top"/>
    </xf>
    <xf numFmtId="0" fontId="6" fillId="6" borderId="3" xfId="0" applyFont="1" applyFill="1" applyBorder="1" applyAlignment="1">
      <alignment horizontal="center"/>
    </xf>
    <xf numFmtId="0" fontId="6" fillId="6" borderId="3" xfId="0" applyFont="1" applyFill="1" applyBorder="1"/>
    <xf numFmtId="0" fontId="6" fillId="6" borderId="3" xfId="0" applyFont="1" applyFill="1" applyBorder="1" applyAlignment="1">
      <alignment horizontal="left"/>
    </xf>
    <xf numFmtId="0" fontId="9" fillId="6" borderId="0" xfId="0" applyFont="1" applyFill="1" applyAlignment="1">
      <alignment horizontal="left" vertical="top" wrapText="1"/>
    </xf>
    <xf numFmtId="0" fontId="6" fillId="6" borderId="0" xfId="0" applyFont="1" applyFill="1" applyAlignment="1">
      <alignment horizontal="left" vertical="top" wrapText="1"/>
    </xf>
    <xf numFmtId="0" fontId="7" fillId="6" borderId="0" xfId="0" applyFont="1" applyFill="1" applyAlignment="1">
      <alignment horizontal="left" vertical="top" wrapText="1"/>
    </xf>
    <xf numFmtId="0" fontId="6" fillId="2" borderId="0" xfId="0" applyFont="1" applyFill="1" applyAlignment="1">
      <alignment horizontal="left" vertical="top"/>
    </xf>
    <xf numFmtId="0" fontId="6" fillId="6" borderId="0" xfId="0" applyFont="1" applyFill="1" applyAlignment="1">
      <alignment horizontal="left" vertical="top"/>
    </xf>
    <xf numFmtId="0" fontId="6" fillId="6" borderId="3" xfId="0" applyFont="1" applyFill="1" applyBorder="1" applyAlignment="1">
      <alignment horizontal="left" vertical="top"/>
    </xf>
    <xf numFmtId="0" fontId="6" fillId="6" borderId="3" xfId="0" applyFont="1" applyFill="1" applyBorder="1" applyAlignment="1">
      <alignment horizontal="left" vertical="top" wrapText="1"/>
    </xf>
    <xf numFmtId="0" fontId="0" fillId="0" borderId="0" xfId="0" applyAlignment="1">
      <alignment horizontal="left" vertical="top"/>
    </xf>
    <xf numFmtId="0" fontId="5" fillId="4" borderId="0" xfId="0" applyFont="1" applyFill="1" applyAlignment="1">
      <alignment horizontal="left" vertical="top" wrapText="1"/>
    </xf>
    <xf numFmtId="0" fontId="5" fillId="3" borderId="0" xfId="0" applyFont="1" applyFill="1" applyAlignment="1">
      <alignment horizontal="left" vertical="top"/>
    </xf>
    <xf numFmtId="0" fontId="5" fillId="7" borderId="0" xfId="0" applyFont="1" applyFill="1" applyAlignment="1">
      <alignment horizontal="left" vertical="top" wrapText="1"/>
    </xf>
    <xf numFmtId="0" fontId="6" fillId="2" borderId="0" xfId="0" applyFont="1" applyFill="1" applyAlignment="1">
      <alignment horizontal="left" vertical="top" wrapText="1"/>
    </xf>
    <xf numFmtId="0" fontId="0" fillId="0" borderId="0" xfId="0" applyAlignment="1">
      <alignment horizontal="left" vertical="top" wrapText="1"/>
    </xf>
    <xf numFmtId="0" fontId="10" fillId="6" borderId="0" xfId="0" applyFont="1" applyFill="1" applyAlignment="1">
      <alignment horizontal="left" vertical="top"/>
    </xf>
    <xf numFmtId="0" fontId="7" fillId="2" borderId="0" xfId="0" applyFont="1" applyFill="1" applyAlignment="1">
      <alignment horizontal="left" vertical="top" wrapText="1"/>
    </xf>
    <xf numFmtId="0" fontId="9" fillId="2" borderId="0" xfId="0" applyFont="1" applyFill="1" applyAlignment="1">
      <alignment horizontal="left" vertical="top" wrapText="1"/>
    </xf>
    <xf numFmtId="0" fontId="8" fillId="6" borderId="0" xfId="0" applyFont="1" applyFill="1" applyAlignment="1">
      <alignment horizontal="left" vertical="top" wrapText="1"/>
    </xf>
    <xf numFmtId="0" fontId="0" fillId="6" borderId="0" xfId="0" applyFill="1" applyAlignment="1">
      <alignment horizontal="center" vertical="top"/>
    </xf>
    <xf numFmtId="0" fontId="0" fillId="0" borderId="0" xfId="0" applyAlignment="1">
      <alignment horizontal="center" vertical="top"/>
    </xf>
    <xf numFmtId="0" fontId="0" fillId="9" borderId="0" xfId="0" applyFill="1" applyAlignment="1">
      <alignment vertical="top"/>
    </xf>
    <xf numFmtId="0" fontId="6" fillId="6" borderId="5" xfId="0" applyFont="1" applyFill="1" applyBorder="1" applyAlignment="1">
      <alignment horizontal="left" vertical="top"/>
    </xf>
    <xf numFmtId="0" fontId="6" fillId="6" borderId="5" xfId="0" applyFont="1" applyFill="1" applyBorder="1" applyAlignment="1">
      <alignment horizontal="left" vertical="top" wrapText="1"/>
    </xf>
    <xf numFmtId="49" fontId="0" fillId="2" borderId="0" xfId="0" applyNumberFormat="1" applyFill="1" applyAlignment="1">
      <alignment horizontal="center"/>
    </xf>
    <xf numFmtId="49" fontId="3" fillId="4" borderId="0" xfId="0" applyNumberFormat="1" applyFont="1" applyFill="1"/>
    <xf numFmtId="49" fontId="0" fillId="0" borderId="0" xfId="0" applyNumberFormat="1" applyAlignment="1">
      <alignment horizontal="center"/>
    </xf>
    <xf numFmtId="0" fontId="19" fillId="6" borderId="0" xfId="0" applyFont="1" applyFill="1" applyAlignment="1">
      <alignment horizontal="left" vertical="top" wrapText="1"/>
    </xf>
    <xf numFmtId="0" fontId="6" fillId="6" borderId="3" xfId="0" applyFont="1" applyFill="1" applyBorder="1" applyAlignment="1">
      <alignment vertical="top" wrapText="1"/>
    </xf>
    <xf numFmtId="0" fontId="0" fillId="2" borderId="0" xfId="0" applyFill="1" applyAlignment="1">
      <alignment horizontal="left" vertical="top"/>
    </xf>
    <xf numFmtId="0" fontId="7" fillId="6" borderId="0" xfId="0" applyFont="1" applyFill="1" applyAlignment="1">
      <alignment horizontal="left" wrapText="1"/>
    </xf>
    <xf numFmtId="0" fontId="0" fillId="6" borderId="0" xfId="0" applyFill="1" applyAlignment="1">
      <alignment horizontal="left" vertical="top"/>
    </xf>
    <xf numFmtId="0" fontId="6" fillId="6" borderId="6" xfId="0" applyFont="1" applyFill="1" applyBorder="1" applyAlignment="1">
      <alignment horizontal="left" vertical="top" wrapText="1"/>
    </xf>
    <xf numFmtId="0" fontId="6" fillId="6" borderId="0" xfId="0" applyFont="1" applyFill="1" applyAlignment="1">
      <alignment horizontal="center" vertical="top" wrapText="1"/>
    </xf>
    <xf numFmtId="0" fontId="6" fillId="6" borderId="3" xfId="0" applyFont="1" applyFill="1" applyBorder="1" applyAlignment="1">
      <alignment horizontal="center" vertical="top"/>
    </xf>
    <xf numFmtId="0" fontId="6" fillId="6" borderId="0" xfId="0" applyFont="1" applyFill="1" applyAlignment="1">
      <alignment horizontal="left" wrapText="1"/>
    </xf>
    <xf numFmtId="0" fontId="6" fillId="6" borderId="3" xfId="0" applyFont="1" applyFill="1" applyBorder="1" applyAlignment="1">
      <alignment horizontal="left" wrapText="1"/>
    </xf>
    <xf numFmtId="0" fontId="9" fillId="6" borderId="0" xfId="0" applyFont="1" applyFill="1" applyAlignment="1">
      <alignment vertical="top" wrapText="1"/>
    </xf>
    <xf numFmtId="0" fontId="7" fillId="5" borderId="0" xfId="0" applyFont="1" applyFill="1" applyAlignment="1">
      <alignment horizontal="center" vertical="top"/>
    </xf>
    <xf numFmtId="0" fontId="6" fillId="2" borderId="0" xfId="0" applyFont="1" applyFill="1" applyAlignment="1">
      <alignment horizontal="center" vertical="top"/>
    </xf>
    <xf numFmtId="0" fontId="6" fillId="2" borderId="0" xfId="0" applyFont="1" applyFill="1" applyAlignment="1">
      <alignment vertical="top"/>
    </xf>
    <xf numFmtId="0" fontId="6" fillId="6" borderId="3" xfId="0" applyFont="1" applyFill="1" applyBorder="1" applyAlignment="1">
      <alignment vertical="top"/>
    </xf>
    <xf numFmtId="0" fontId="10" fillId="6" borderId="0" xfId="0" applyFont="1" applyFill="1" applyAlignment="1">
      <alignment vertical="top"/>
    </xf>
    <xf numFmtId="0" fontId="6" fillId="6" borderId="5" xfId="0" applyFont="1" applyFill="1" applyBorder="1" applyAlignment="1">
      <alignment vertical="top"/>
    </xf>
    <xf numFmtId="0" fontId="5" fillId="3" borderId="0" xfId="0" applyFont="1" applyFill="1" applyAlignment="1">
      <alignment horizontal="center" vertical="top"/>
    </xf>
    <xf numFmtId="0" fontId="10" fillId="6" borderId="0" xfId="0" applyFont="1" applyFill="1" applyAlignment="1">
      <alignment horizontal="center" vertical="top"/>
    </xf>
    <xf numFmtId="0" fontId="6" fillId="6" borderId="5" xfId="0" applyFont="1" applyFill="1" applyBorder="1" applyAlignment="1">
      <alignment horizontal="center" vertical="top"/>
    </xf>
    <xf numFmtId="0" fontId="7" fillId="2" borderId="0" xfId="0" applyFont="1" applyFill="1" applyAlignment="1">
      <alignment horizontal="center" vertical="top"/>
    </xf>
    <xf numFmtId="0" fontId="5" fillId="4" borderId="0" xfId="0" applyFont="1" applyFill="1" applyAlignment="1">
      <alignment horizontal="center" vertical="top"/>
    </xf>
    <xf numFmtId="0" fontId="7" fillId="6" borderId="0" xfId="0" applyFont="1" applyFill="1" applyAlignment="1">
      <alignment horizontal="center" vertical="top" wrapText="1"/>
    </xf>
    <xf numFmtId="0" fontId="15" fillId="2" borderId="0" xfId="0" applyFont="1" applyFill="1" applyAlignment="1">
      <alignment horizontal="center" vertical="top"/>
    </xf>
    <xf numFmtId="0" fontId="15" fillId="2" borderId="0" xfId="0" applyFont="1" applyFill="1" applyAlignment="1">
      <alignment horizontal="center" vertical="center" wrapText="1"/>
    </xf>
    <xf numFmtId="0" fontId="17" fillId="2" borderId="0" xfId="0" applyFont="1" applyFill="1" applyAlignment="1">
      <alignment horizontal="left" vertical="top"/>
    </xf>
    <xf numFmtId="14" fontId="15" fillId="2" borderId="0" xfId="0" applyNumberFormat="1" applyFont="1" applyFill="1" applyAlignment="1">
      <alignment horizontal="center" vertical="center"/>
    </xf>
    <xf numFmtId="0" fontId="4" fillId="0" borderId="0" xfId="0" applyFont="1" applyAlignment="1">
      <alignment horizontal="left" vertical="top"/>
    </xf>
    <xf numFmtId="1" fontId="0" fillId="2" borderId="0" xfId="0" applyNumberFormat="1" applyFill="1" applyAlignment="1">
      <alignment horizontal="center" vertical="top" wrapText="1"/>
    </xf>
    <xf numFmtId="0" fontId="13" fillId="6" borderId="0" xfId="0" applyFont="1" applyFill="1" applyAlignment="1">
      <alignment horizontal="left" vertical="top" wrapText="1"/>
    </xf>
    <xf numFmtId="0" fontId="6" fillId="6" borderId="3" xfId="0" quotePrefix="1" applyFont="1" applyFill="1" applyBorder="1" applyAlignment="1">
      <alignment horizontal="center"/>
    </xf>
    <xf numFmtId="0" fontId="18" fillId="0" borderId="0" xfId="0" applyFont="1"/>
    <xf numFmtId="0" fontId="5" fillId="7" borderId="0" xfId="0" applyFont="1" applyFill="1" applyAlignment="1">
      <alignment vertical="top"/>
    </xf>
    <xf numFmtId="0" fontId="6" fillId="6" borderId="6" xfId="0" applyFont="1" applyFill="1" applyBorder="1" applyAlignment="1">
      <alignment vertical="top"/>
    </xf>
    <xf numFmtId="0" fontId="6" fillId="6" borderId="6" xfId="0" applyFont="1" applyFill="1" applyBorder="1" applyAlignment="1">
      <alignment vertical="top" wrapText="1"/>
    </xf>
    <xf numFmtId="0" fontId="19" fillId="6" borderId="0" xfId="0" applyFont="1" applyFill="1" applyAlignment="1">
      <alignment vertical="top"/>
    </xf>
    <xf numFmtId="0" fontId="13" fillId="6" borderId="0" xfId="0" applyFont="1" applyFill="1" applyAlignment="1">
      <alignment vertical="top"/>
    </xf>
    <xf numFmtId="0" fontId="14" fillId="0" borderId="0" xfId="0" applyFont="1"/>
    <xf numFmtId="0" fontId="20" fillId="0" borderId="0" xfId="0" applyFont="1"/>
    <xf numFmtId="0" fontId="21" fillId="2" borderId="0" xfId="0" applyFont="1" applyFill="1" applyAlignment="1">
      <alignment horizontal="center" vertical="top" wrapText="1"/>
    </xf>
    <xf numFmtId="0" fontId="0" fillId="0" borderId="8" xfId="0" applyBorder="1" applyAlignment="1">
      <alignment vertical="top"/>
    </xf>
    <xf numFmtId="0" fontId="1" fillId="4" borderId="9" xfId="0" applyFont="1" applyFill="1" applyBorder="1" applyAlignment="1">
      <alignment horizontal="center"/>
    </xf>
    <xf numFmtId="0" fontId="1" fillId="4" borderId="10" xfId="0" applyFont="1" applyFill="1" applyBorder="1" applyAlignment="1">
      <alignment horizontal="left"/>
    </xf>
    <xf numFmtId="0" fontId="1" fillId="4" borderId="11" xfId="0" applyFont="1" applyFill="1" applyBorder="1" applyAlignment="1">
      <alignment horizontal="left"/>
    </xf>
    <xf numFmtId="0" fontId="0" fillId="6" borderId="9" xfId="0" applyFill="1" applyBorder="1" applyAlignment="1">
      <alignment horizontal="center" vertical="top"/>
    </xf>
    <xf numFmtId="0" fontId="18" fillId="10" borderId="11" xfId="0" applyFont="1" applyFill="1" applyBorder="1" applyAlignment="1">
      <alignment vertical="top" wrapText="1"/>
    </xf>
    <xf numFmtId="0" fontId="0" fillId="2" borderId="9" xfId="0" applyFill="1" applyBorder="1" applyAlignment="1">
      <alignment horizontal="center" vertical="top"/>
    </xf>
    <xf numFmtId="0" fontId="18" fillId="11" borderId="11" xfId="0" applyFont="1" applyFill="1" applyBorder="1" applyAlignment="1">
      <alignment vertical="top" wrapText="1"/>
    </xf>
    <xf numFmtId="0" fontId="18" fillId="2" borderId="11" xfId="0" applyFont="1" applyFill="1" applyBorder="1" applyAlignment="1">
      <alignment vertical="top" wrapText="1"/>
    </xf>
    <xf numFmtId="0" fontId="18" fillId="6" borderId="11" xfId="0" applyFont="1" applyFill="1" applyBorder="1" applyAlignment="1">
      <alignment vertical="top" wrapText="1"/>
    </xf>
    <xf numFmtId="0" fontId="0" fillId="2" borderId="4" xfId="0" applyFill="1" applyBorder="1" applyAlignment="1">
      <alignment horizontal="center" vertical="top"/>
    </xf>
    <xf numFmtId="49" fontId="1" fillId="4" borderId="9" xfId="0" applyNumberFormat="1" applyFont="1" applyFill="1" applyBorder="1" applyAlignment="1">
      <alignment horizontal="center"/>
    </xf>
    <xf numFmtId="0" fontId="1" fillId="4" borderId="11" xfId="0" applyFont="1" applyFill="1" applyBorder="1" applyAlignment="1">
      <alignment horizontal="left" wrapText="1"/>
    </xf>
    <xf numFmtId="0" fontId="0" fillId="2" borderId="10" xfId="0" applyFill="1" applyBorder="1" applyAlignment="1">
      <alignment vertical="top" wrapText="1"/>
    </xf>
    <xf numFmtId="0" fontId="0" fillId="2" borderId="11" xfId="0" applyFill="1" applyBorder="1" applyAlignment="1">
      <alignment vertical="top" wrapText="1"/>
    </xf>
    <xf numFmtId="0" fontId="20" fillId="2" borderId="10" xfId="0" applyFont="1" applyFill="1" applyBorder="1" applyAlignment="1">
      <alignment vertical="top" wrapText="1"/>
    </xf>
    <xf numFmtId="0" fontId="20" fillId="2" borderId="11" xfId="0" applyFont="1" applyFill="1" applyBorder="1" applyAlignment="1">
      <alignment vertical="top" wrapText="1"/>
    </xf>
    <xf numFmtId="0" fontId="18" fillId="2" borderId="10" xfId="0" applyFont="1" applyFill="1" applyBorder="1" applyAlignment="1">
      <alignment horizontal="left" vertical="top" wrapText="1"/>
    </xf>
    <xf numFmtId="0" fontId="18" fillId="2" borderId="10" xfId="0" applyFont="1" applyFill="1" applyBorder="1" applyAlignment="1">
      <alignment vertical="top" wrapText="1"/>
    </xf>
    <xf numFmtId="0" fontId="18" fillId="2" borderId="11" xfId="0" applyFont="1" applyFill="1" applyBorder="1" applyAlignment="1">
      <alignment horizontal="left" vertical="top" wrapText="1"/>
    </xf>
    <xf numFmtId="0" fontId="0" fillId="6" borderId="4" xfId="0" applyFill="1" applyBorder="1" applyAlignment="1">
      <alignment horizontal="center" vertical="top"/>
    </xf>
    <xf numFmtId="0" fontId="18" fillId="10" borderId="7" xfId="0" applyFont="1" applyFill="1" applyBorder="1" applyAlignment="1">
      <alignment vertical="top" wrapText="1"/>
    </xf>
    <xf numFmtId="0" fontId="1" fillId="4" borderId="10" xfId="0" applyFont="1" applyFill="1" applyBorder="1" applyAlignment="1">
      <alignment horizontal="left" wrapText="1"/>
    </xf>
    <xf numFmtId="0" fontId="0" fillId="6" borderId="10" xfId="0" applyFill="1" applyBorder="1" applyAlignment="1">
      <alignment vertical="top" wrapText="1"/>
    </xf>
    <xf numFmtId="0" fontId="20" fillId="2" borderId="9" xfId="0" applyFont="1" applyFill="1" applyBorder="1" applyAlignment="1">
      <alignment horizontal="center" vertical="top"/>
    </xf>
    <xf numFmtId="0" fontId="20" fillId="2" borderId="11" xfId="0" applyFont="1" applyFill="1" applyBorder="1" applyAlignment="1">
      <alignment horizontal="left" vertical="top" wrapText="1"/>
    </xf>
    <xf numFmtId="0" fontId="13" fillId="2" borderId="10" xfId="1" applyFont="1" applyFill="1" applyBorder="1" applyAlignment="1">
      <alignment horizontal="left" vertical="top" wrapText="1"/>
    </xf>
    <xf numFmtId="0" fontId="6" fillId="2" borderId="10" xfId="0" applyFont="1" applyFill="1" applyBorder="1" applyAlignment="1">
      <alignment horizontal="left" wrapText="1"/>
    </xf>
    <xf numFmtId="0" fontId="0" fillId="6" borderId="1" xfId="0" applyFill="1" applyBorder="1" applyAlignment="1">
      <alignment vertical="top" wrapText="1"/>
    </xf>
    <xf numFmtId="0" fontId="7" fillId="2" borderId="2" xfId="0" applyFont="1" applyFill="1" applyBorder="1" applyAlignment="1">
      <alignment horizontal="center" vertical="top"/>
    </xf>
    <xf numFmtId="0" fontId="8" fillId="2" borderId="2" xfId="0" applyFont="1" applyFill="1" applyBorder="1" applyAlignment="1">
      <alignment horizontal="left" vertical="top" wrapText="1"/>
    </xf>
    <xf numFmtId="0" fontId="6" fillId="2" borderId="2" xfId="0" applyFont="1" applyFill="1" applyBorder="1" applyAlignment="1">
      <alignment horizontal="left" vertical="top"/>
    </xf>
    <xf numFmtId="0" fontId="6" fillId="2" borderId="2" xfId="0" applyFont="1" applyFill="1" applyBorder="1" applyAlignment="1">
      <alignment horizontal="center" vertical="top"/>
    </xf>
    <xf numFmtId="0" fontId="6" fillId="2" borderId="2" xfId="0" applyFont="1" applyFill="1" applyBorder="1" applyAlignment="1">
      <alignment vertical="top"/>
    </xf>
    <xf numFmtId="0" fontId="6" fillId="2" borderId="2" xfId="0" applyFont="1" applyFill="1" applyBorder="1" applyAlignment="1">
      <alignment horizontal="left" vertical="top" wrapText="1"/>
    </xf>
    <xf numFmtId="0" fontId="0" fillId="2" borderId="0" xfId="0" applyFill="1" applyAlignment="1">
      <alignment horizontal="left" vertical="top" wrapText="1"/>
    </xf>
    <xf numFmtId="0" fontId="6" fillId="2" borderId="10" xfId="0" applyFont="1" applyFill="1" applyBorder="1" applyAlignment="1">
      <alignment horizontal="left" vertical="top" wrapText="1"/>
    </xf>
    <xf numFmtId="0" fontId="0" fillId="2" borderId="7" xfId="0" applyFill="1" applyBorder="1" applyAlignment="1">
      <alignment vertical="top" wrapText="1"/>
    </xf>
    <xf numFmtId="0" fontId="8" fillId="2" borderId="0" xfId="0" applyFont="1" applyFill="1" applyAlignment="1">
      <alignment horizontal="left" vertical="top" wrapText="1"/>
    </xf>
    <xf numFmtId="0" fontId="10" fillId="6" borderId="0" xfId="0" applyFont="1" applyFill="1" applyAlignment="1">
      <alignment horizontal="left" vertical="top" wrapText="1"/>
    </xf>
    <xf numFmtId="0" fontId="17" fillId="2" borderId="0" xfId="0" applyFont="1" applyFill="1" applyAlignment="1">
      <alignment horizontal="center" vertical="top"/>
    </xf>
    <xf numFmtId="0" fontId="6" fillId="6" borderId="3" xfId="0" applyFont="1" applyFill="1" applyBorder="1" applyAlignment="1">
      <alignment horizontal="center" vertical="top" wrapText="1"/>
    </xf>
    <xf numFmtId="0" fontId="6" fillId="6" borderId="5" xfId="0" applyFont="1" applyFill="1" applyBorder="1" applyAlignment="1">
      <alignment horizontal="center" vertical="top" wrapText="1"/>
    </xf>
    <xf numFmtId="0" fontId="6" fillId="6" borderId="3" xfId="0" applyFont="1" applyFill="1" applyBorder="1" applyAlignment="1">
      <alignment wrapText="1"/>
    </xf>
    <xf numFmtId="0" fontId="0" fillId="0" borderId="4" xfId="0" applyBorder="1" applyAlignment="1">
      <alignment horizontal="center" vertical="top"/>
    </xf>
    <xf numFmtId="0" fontId="0" fillId="0" borderId="1" xfId="0" applyBorder="1" applyAlignment="1">
      <alignment vertical="top" wrapText="1"/>
    </xf>
    <xf numFmtId="0" fontId="18" fillId="0" borderId="7" xfId="0" applyFont="1" applyBorder="1" applyAlignment="1">
      <alignment vertical="top" wrapText="1"/>
    </xf>
    <xf numFmtId="0" fontId="0" fillId="2" borderId="1" xfId="0" applyFill="1" applyBorder="1" applyAlignment="1">
      <alignment vertical="top" wrapText="1"/>
    </xf>
    <xf numFmtId="0" fontId="21" fillId="2" borderId="0" xfId="0" applyFont="1" applyFill="1" applyAlignment="1">
      <alignment vertical="top" wrapText="1"/>
    </xf>
    <xf numFmtId="0" fontId="22" fillId="5" borderId="0" xfId="0" applyFont="1" applyFill="1" applyAlignment="1">
      <alignment horizontal="left" vertical="top" wrapText="1"/>
    </xf>
    <xf numFmtId="0" fontId="11" fillId="5" borderId="0" xfId="0" applyFont="1" applyFill="1" applyAlignment="1">
      <alignment horizontal="center" vertical="top"/>
    </xf>
    <xf numFmtId="0" fontId="11" fillId="5" borderId="0" xfId="0" applyFont="1" applyFill="1" applyAlignment="1">
      <alignment horizontal="left" vertical="top"/>
    </xf>
    <xf numFmtId="0" fontId="11" fillId="5" borderId="0" xfId="0" applyFont="1" applyFill="1" applyAlignment="1">
      <alignment vertical="top"/>
    </xf>
    <xf numFmtId="0" fontId="11" fillId="5" borderId="0" xfId="0" applyFont="1" applyFill="1" applyAlignment="1">
      <alignment horizontal="left" vertical="top" wrapText="1"/>
    </xf>
    <xf numFmtId="0" fontId="23" fillId="5" borderId="0" xfId="0" applyFont="1" applyFill="1" applyAlignment="1">
      <alignment horizontal="left" vertical="top" wrapText="1"/>
    </xf>
    <xf numFmtId="0" fontId="24" fillId="5" borderId="0" xfId="0" applyFont="1" applyFill="1" applyAlignment="1">
      <alignment vertical="top"/>
    </xf>
    <xf numFmtId="0" fontId="22" fillId="2" borderId="0" xfId="0" applyFont="1" applyFill="1" applyAlignment="1">
      <alignment horizontal="left" vertical="top" wrapText="1"/>
    </xf>
    <xf numFmtId="0" fontId="11" fillId="2" borderId="0" xfId="0" applyFont="1" applyFill="1" applyAlignment="1">
      <alignment horizontal="center" vertical="top"/>
    </xf>
    <xf numFmtId="0" fontId="11" fillId="2" borderId="0" xfId="0" applyFont="1" applyFill="1" applyAlignment="1">
      <alignment horizontal="left" vertical="top"/>
    </xf>
    <xf numFmtId="0" fontId="11" fillId="2" borderId="0" xfId="0" applyFont="1" applyFill="1" applyAlignment="1">
      <alignment vertical="top"/>
    </xf>
    <xf numFmtId="0" fontId="11" fillId="2" borderId="0" xfId="0" applyFont="1" applyFill="1" applyAlignment="1">
      <alignment horizontal="left" vertical="top" wrapText="1"/>
    </xf>
    <xf numFmtId="0" fontId="23" fillId="2" borderId="0" xfId="0" applyFont="1" applyFill="1" applyAlignment="1">
      <alignment horizontal="left" vertical="top"/>
    </xf>
    <xf numFmtId="0" fontId="1" fillId="4" borderId="10" xfId="0" applyFont="1" applyFill="1" applyBorder="1" applyAlignment="1">
      <alignment horizontal="left" vertical="top" wrapText="1"/>
    </xf>
    <xf numFmtId="0" fontId="0" fillId="0" borderId="0" xfId="0" applyAlignment="1">
      <alignment horizontal="center" wrapText="1"/>
    </xf>
    <xf numFmtId="0" fontId="4" fillId="2" borderId="0" xfId="0" applyFont="1" applyFill="1" applyAlignment="1">
      <alignment horizontal="left" vertical="top"/>
    </xf>
    <xf numFmtId="0" fontId="18" fillId="2" borderId="10" xfId="1" applyFont="1" applyFill="1" applyBorder="1" applyAlignment="1">
      <alignment horizontal="left" vertical="top" wrapText="1"/>
    </xf>
    <xf numFmtId="1" fontId="0" fillId="2" borderId="9" xfId="0" applyNumberFormat="1" applyFill="1" applyBorder="1" applyAlignment="1">
      <alignment horizontal="center" vertical="top"/>
    </xf>
    <xf numFmtId="0" fontId="25" fillId="12" borderId="0" xfId="0" applyFont="1" applyFill="1" applyAlignment="1">
      <alignment horizontal="left" vertical="top" wrapText="1"/>
    </xf>
    <xf numFmtId="0" fontId="25" fillId="12" borderId="0" xfId="0" applyFont="1" applyFill="1" applyAlignment="1">
      <alignment horizontal="center" vertical="top"/>
    </xf>
    <xf numFmtId="14" fontId="25" fillId="2" borderId="0" xfId="0" applyNumberFormat="1" applyFont="1" applyFill="1" applyAlignment="1">
      <alignment horizontal="right" vertical="center"/>
    </xf>
    <xf numFmtId="14" fontId="25" fillId="2" borderId="0" xfId="0" applyNumberFormat="1" applyFont="1" applyFill="1" applyAlignment="1">
      <alignment horizontal="center" vertical="center"/>
    </xf>
    <xf numFmtId="0" fontId="0" fillId="2" borderId="0" xfId="0" applyFill="1" applyAlignment="1">
      <alignment horizontal="left"/>
    </xf>
    <xf numFmtId="0" fontId="26" fillId="2" borderId="0" xfId="0" applyFont="1" applyFill="1" applyAlignment="1">
      <alignment horizontal="center"/>
    </xf>
    <xf numFmtId="0" fontId="26" fillId="2" borderId="0" xfId="0" applyFont="1" applyFill="1"/>
    <xf numFmtId="14" fontId="26" fillId="2" borderId="0" xfId="0" applyNumberFormat="1" applyFont="1" applyFill="1" applyAlignment="1">
      <alignment horizontal="left"/>
    </xf>
    <xf numFmtId="0" fontId="0" fillId="0" borderId="0" xfId="0" applyAlignment="1">
      <alignment vertical="top" wrapText="1"/>
    </xf>
    <xf numFmtId="0" fontId="0" fillId="2" borderId="0" xfId="0" applyFill="1" applyAlignment="1">
      <alignment vertical="top" wrapText="1"/>
    </xf>
    <xf numFmtId="0" fontId="0" fillId="2" borderId="0" xfId="0" applyFill="1" applyAlignment="1">
      <alignment horizontal="center" vertical="top" wrapText="1"/>
    </xf>
    <xf numFmtId="0" fontId="3" fillId="4" borderId="0" xfId="0" applyFont="1" applyFill="1" applyAlignment="1">
      <alignment vertical="top" wrapText="1"/>
    </xf>
    <xf numFmtId="0" fontId="1" fillId="4" borderId="10" xfId="0" applyFont="1" applyFill="1" applyBorder="1" applyAlignment="1">
      <alignment horizontal="center" wrapText="1"/>
    </xf>
    <xf numFmtId="0" fontId="27" fillId="2" borderId="0" xfId="0" applyFont="1" applyFill="1" applyAlignment="1">
      <alignment horizontal="center"/>
    </xf>
    <xf numFmtId="22" fontId="27" fillId="2" borderId="0" xfId="0" applyNumberFormat="1" applyFont="1" applyFill="1" applyAlignment="1">
      <alignment horizontal="center" vertical="top" wrapText="1"/>
    </xf>
    <xf numFmtId="0" fontId="28" fillId="0" borderId="0" xfId="0" applyFont="1" applyAlignment="1">
      <alignment vertical="top" wrapText="1"/>
    </xf>
    <xf numFmtId="0" fontId="28" fillId="0" borderId="0" xfId="0" applyFont="1"/>
    <xf numFmtId="49" fontId="28" fillId="2" borderId="0" xfId="0" applyNumberFormat="1" applyFont="1" applyFill="1" applyAlignment="1">
      <alignment horizontal="right"/>
    </xf>
    <xf numFmtId="22" fontId="28" fillId="2" borderId="0" xfId="0" applyNumberFormat="1" applyFont="1" applyFill="1" applyAlignment="1">
      <alignment horizontal="left" wrapText="1"/>
    </xf>
    <xf numFmtId="0" fontId="29" fillId="0" borderId="0" xfId="0" applyFont="1" applyAlignment="1">
      <alignment horizontal="right"/>
    </xf>
    <xf numFmtId="0" fontId="27" fillId="2" borderId="0" xfId="0" applyFont="1" applyFill="1" applyAlignment="1">
      <alignment horizontal="right"/>
    </xf>
    <xf numFmtId="0" fontId="27" fillId="2" borderId="0" xfId="0" applyFont="1" applyFill="1" applyAlignment="1">
      <alignment horizontal="right" wrapText="1"/>
    </xf>
    <xf numFmtId="22" fontId="27" fillId="2" borderId="0" xfId="0" applyNumberFormat="1" applyFont="1" applyFill="1" applyAlignment="1">
      <alignment horizontal="left" wrapText="1"/>
    </xf>
    <xf numFmtId="0" fontId="28" fillId="0" borderId="0" xfId="0" applyFont="1" applyAlignment="1">
      <alignment wrapText="1"/>
    </xf>
    <xf numFmtId="0" fontId="29" fillId="0" borderId="0" xfId="0" applyFont="1" applyAlignment="1">
      <alignment horizontal="right" wrapText="1"/>
    </xf>
    <xf numFmtId="49" fontId="27" fillId="2" borderId="0" xfId="0" applyNumberFormat="1" applyFont="1" applyFill="1" applyAlignment="1">
      <alignment horizontal="center"/>
    </xf>
    <xf numFmtId="22" fontId="27" fillId="2" borderId="0" xfId="0" applyNumberFormat="1" applyFont="1" applyFill="1" applyAlignment="1">
      <alignment horizontal="center" wrapText="1"/>
    </xf>
    <xf numFmtId="0" fontId="28" fillId="2" borderId="0" xfId="0" applyFont="1" applyFill="1" applyAlignment="1">
      <alignment wrapText="1"/>
    </xf>
    <xf numFmtId="0" fontId="29" fillId="2" borderId="0" xfId="0" applyFont="1" applyFill="1" applyAlignment="1">
      <alignment horizontal="right"/>
    </xf>
    <xf numFmtId="0" fontId="9" fillId="6" borderId="0" xfId="0" applyFont="1" applyFill="1" applyAlignment="1">
      <alignment horizontal="left" vertical="top" wrapText="1"/>
    </xf>
    <xf numFmtId="0" fontId="6" fillId="6" borderId="0" xfId="0" applyFont="1" applyFill="1" applyAlignment="1">
      <alignment horizontal="left" vertical="top" wrapText="1"/>
    </xf>
  </cellXfs>
  <cellStyles count="2">
    <cellStyle name="Standaard" xfId="0" builtinId="0"/>
    <cellStyle name="Standaard 2" xfId="1" xr:uid="{CF68A716-938D-4BF3-8267-71595E37ACEB}"/>
  </cellStyles>
  <dxfs count="0"/>
  <tableStyles count="0" defaultTableStyle="TableStyleMedium2" defaultPivotStyle="PivotStyleLight16"/>
  <colors>
    <mruColors>
      <color rgb="FFE3F4F5"/>
      <color rgb="FFDDF3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619125</xdr:colOff>
      <xdr:row>2</xdr:row>
      <xdr:rowOff>104775</xdr:rowOff>
    </xdr:from>
    <xdr:to>
      <xdr:col>2</xdr:col>
      <xdr:colOff>2228851</xdr:colOff>
      <xdr:row>5</xdr:row>
      <xdr:rowOff>182733</xdr:rowOff>
    </xdr:to>
    <xdr:pic>
      <xdr:nvPicPr>
        <xdr:cNvPr id="2" name="Afbeelding 1">
          <a:extLst>
            <a:ext uri="{FF2B5EF4-FFF2-40B4-BE49-F238E27FC236}">
              <a16:creationId xmlns:a16="http://schemas.microsoft.com/office/drawing/2014/main" id="{873004C7-9134-4AD5-9ED7-89E647562B21}"/>
            </a:ext>
          </a:extLst>
        </xdr:cNvPr>
        <xdr:cNvPicPr>
          <a:picLocks noChangeAspect="1"/>
        </xdr:cNvPicPr>
      </xdr:nvPicPr>
      <xdr:blipFill>
        <a:blip xmlns:r="http://schemas.openxmlformats.org/officeDocument/2006/relationships" r:embed="rId1"/>
        <a:stretch>
          <a:fillRect/>
        </a:stretch>
      </xdr:blipFill>
      <xdr:spPr>
        <a:xfrm>
          <a:off x="1304925" y="609600"/>
          <a:ext cx="3076576" cy="64945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280147</xdr:colOff>
      <xdr:row>1</xdr:row>
      <xdr:rowOff>89644</xdr:rowOff>
    </xdr:from>
    <xdr:to>
      <xdr:col>1</xdr:col>
      <xdr:colOff>291206</xdr:colOff>
      <xdr:row>3</xdr:row>
      <xdr:rowOff>67419</xdr:rowOff>
    </xdr:to>
    <xdr:pic>
      <xdr:nvPicPr>
        <xdr:cNvPr id="2" name="Afbeelding 1">
          <a:extLst>
            <a:ext uri="{FF2B5EF4-FFF2-40B4-BE49-F238E27FC236}">
              <a16:creationId xmlns:a16="http://schemas.microsoft.com/office/drawing/2014/main" id="{450B477F-1D85-4ABD-A89F-4258AE2FAC94}"/>
            </a:ext>
          </a:extLst>
        </xdr:cNvPr>
        <xdr:cNvPicPr>
          <a:picLocks noChangeAspect="1"/>
        </xdr:cNvPicPr>
      </xdr:nvPicPr>
      <xdr:blipFill>
        <a:blip xmlns:r="http://schemas.openxmlformats.org/officeDocument/2006/relationships" r:embed="rId1"/>
        <a:stretch>
          <a:fillRect/>
        </a:stretch>
      </xdr:blipFill>
      <xdr:spPr>
        <a:xfrm>
          <a:off x="280147" y="270619"/>
          <a:ext cx="1654122" cy="358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105</xdr:row>
      <xdr:rowOff>0</xdr:rowOff>
    </xdr:from>
    <xdr:ext cx="700" cy="21615"/>
    <xdr:pic>
      <xdr:nvPicPr>
        <xdr:cNvPr id="6" name="Afbeelding 1">
          <a:extLst>
            <a:ext uri="{FF2B5EF4-FFF2-40B4-BE49-F238E27FC236}">
              <a16:creationId xmlns:a16="http://schemas.microsoft.com/office/drawing/2014/main" id="{32C8EC73-42BA-4BA3-AF0C-2309C612F881}"/>
            </a:ext>
          </a:extLst>
        </xdr:cNvPr>
        <xdr:cNvPicPr>
          <a:picLocks noChangeAspect="1"/>
        </xdr:cNvPicPr>
      </xdr:nvPicPr>
      <xdr:blipFill>
        <a:blip xmlns:r="http://schemas.openxmlformats.org/officeDocument/2006/relationships" r:embed="rId1"/>
        <a:stretch>
          <a:fillRect/>
        </a:stretch>
      </xdr:blipFill>
      <xdr:spPr>
        <a:xfrm>
          <a:off x="0" y="24755475"/>
          <a:ext cx="700" cy="12090"/>
        </a:xfrm>
        <a:prstGeom prst="rect">
          <a:avLst/>
        </a:prstGeom>
      </xdr:spPr>
    </xdr:pic>
    <xdr:clientData/>
  </xdr:oneCellAnchor>
  <xdr:twoCellAnchor editAs="oneCell">
    <xdr:from>
      <xdr:col>2</xdr:col>
      <xdr:colOff>466725</xdr:colOff>
      <xdr:row>0</xdr:row>
      <xdr:rowOff>400050</xdr:rowOff>
    </xdr:from>
    <xdr:to>
      <xdr:col>2</xdr:col>
      <xdr:colOff>2241497</xdr:colOff>
      <xdr:row>1</xdr:row>
      <xdr:rowOff>374650</xdr:rowOff>
    </xdr:to>
    <xdr:pic>
      <xdr:nvPicPr>
        <xdr:cNvPr id="2" name="Afbeelding 1">
          <a:extLst>
            <a:ext uri="{FF2B5EF4-FFF2-40B4-BE49-F238E27FC236}">
              <a16:creationId xmlns:a16="http://schemas.microsoft.com/office/drawing/2014/main" id="{085213F2-9DB0-4DA8-BD84-2567C8316B47}"/>
            </a:ext>
          </a:extLst>
        </xdr:cNvPr>
        <xdr:cNvPicPr>
          <a:picLocks noChangeAspect="1"/>
        </xdr:cNvPicPr>
      </xdr:nvPicPr>
      <xdr:blipFill>
        <a:blip xmlns:r="http://schemas.openxmlformats.org/officeDocument/2006/relationships" r:embed="rId2"/>
        <a:stretch>
          <a:fillRect/>
        </a:stretch>
      </xdr:blipFill>
      <xdr:spPr>
        <a:xfrm>
          <a:off x="695325" y="400050"/>
          <a:ext cx="1774772" cy="37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280147</xdr:colOff>
      <xdr:row>1</xdr:row>
      <xdr:rowOff>89644</xdr:rowOff>
    </xdr:from>
    <xdr:to>
      <xdr:col>1</xdr:col>
      <xdr:colOff>407094</xdr:colOff>
      <xdr:row>3</xdr:row>
      <xdr:rowOff>83294</xdr:rowOff>
    </xdr:to>
    <xdr:pic>
      <xdr:nvPicPr>
        <xdr:cNvPr id="2" name="Afbeelding 1">
          <a:extLst>
            <a:ext uri="{FF2B5EF4-FFF2-40B4-BE49-F238E27FC236}">
              <a16:creationId xmlns:a16="http://schemas.microsoft.com/office/drawing/2014/main" id="{CE5D88D7-FEA8-4BF7-ACC1-2B715A05FE69}"/>
            </a:ext>
          </a:extLst>
        </xdr:cNvPr>
        <xdr:cNvPicPr>
          <a:picLocks noChangeAspect="1"/>
        </xdr:cNvPicPr>
      </xdr:nvPicPr>
      <xdr:blipFill>
        <a:blip xmlns:r="http://schemas.openxmlformats.org/officeDocument/2006/relationships" r:embed="rId1"/>
        <a:stretch>
          <a:fillRect/>
        </a:stretch>
      </xdr:blipFill>
      <xdr:spPr>
        <a:xfrm>
          <a:off x="280147" y="280144"/>
          <a:ext cx="1650947" cy="381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447675</xdr:colOff>
      <xdr:row>1</xdr:row>
      <xdr:rowOff>66675</xdr:rowOff>
    </xdr:from>
    <xdr:to>
      <xdr:col>1</xdr:col>
      <xdr:colOff>574622</xdr:colOff>
      <xdr:row>3</xdr:row>
      <xdr:rowOff>60325</xdr:rowOff>
    </xdr:to>
    <xdr:pic>
      <xdr:nvPicPr>
        <xdr:cNvPr id="2" name="Afbeelding 1">
          <a:extLst>
            <a:ext uri="{FF2B5EF4-FFF2-40B4-BE49-F238E27FC236}">
              <a16:creationId xmlns:a16="http://schemas.microsoft.com/office/drawing/2014/main" id="{5D9B5375-32E4-4F18-8BAB-02C9DA661B6F}"/>
            </a:ext>
          </a:extLst>
        </xdr:cNvPr>
        <xdr:cNvPicPr>
          <a:picLocks noChangeAspect="1"/>
        </xdr:cNvPicPr>
      </xdr:nvPicPr>
      <xdr:blipFill>
        <a:blip xmlns:r="http://schemas.openxmlformats.org/officeDocument/2006/relationships" r:embed="rId1"/>
        <a:stretch>
          <a:fillRect/>
        </a:stretch>
      </xdr:blipFill>
      <xdr:spPr>
        <a:xfrm>
          <a:off x="447675" y="257175"/>
          <a:ext cx="1774772" cy="374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280147</xdr:colOff>
      <xdr:row>1</xdr:row>
      <xdr:rowOff>89644</xdr:rowOff>
    </xdr:from>
    <xdr:to>
      <xdr:col>1</xdr:col>
      <xdr:colOff>535681</xdr:colOff>
      <xdr:row>3</xdr:row>
      <xdr:rowOff>89644</xdr:rowOff>
    </xdr:to>
    <xdr:pic>
      <xdr:nvPicPr>
        <xdr:cNvPr id="2" name="Afbeelding 1">
          <a:extLst>
            <a:ext uri="{FF2B5EF4-FFF2-40B4-BE49-F238E27FC236}">
              <a16:creationId xmlns:a16="http://schemas.microsoft.com/office/drawing/2014/main" id="{8DA01C34-2276-4590-8F20-532583DCCC6F}"/>
            </a:ext>
          </a:extLst>
        </xdr:cNvPr>
        <xdr:cNvPicPr>
          <a:picLocks noChangeAspect="1"/>
        </xdr:cNvPicPr>
      </xdr:nvPicPr>
      <xdr:blipFill>
        <a:blip xmlns:r="http://schemas.openxmlformats.org/officeDocument/2006/relationships" r:embed="rId1"/>
        <a:stretch>
          <a:fillRect/>
        </a:stretch>
      </xdr:blipFill>
      <xdr:spPr>
        <a:xfrm>
          <a:off x="280147" y="280144"/>
          <a:ext cx="1650947" cy="381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280147</xdr:colOff>
      <xdr:row>1</xdr:row>
      <xdr:rowOff>89644</xdr:rowOff>
    </xdr:from>
    <xdr:to>
      <xdr:col>1</xdr:col>
      <xdr:colOff>291206</xdr:colOff>
      <xdr:row>3</xdr:row>
      <xdr:rowOff>86469</xdr:rowOff>
    </xdr:to>
    <xdr:pic>
      <xdr:nvPicPr>
        <xdr:cNvPr id="2" name="Afbeelding 1">
          <a:extLst>
            <a:ext uri="{FF2B5EF4-FFF2-40B4-BE49-F238E27FC236}">
              <a16:creationId xmlns:a16="http://schemas.microsoft.com/office/drawing/2014/main" id="{B36C8C4B-887E-4F04-98ED-9BD7ED744743}"/>
            </a:ext>
          </a:extLst>
        </xdr:cNvPr>
        <xdr:cNvPicPr>
          <a:picLocks noChangeAspect="1"/>
        </xdr:cNvPicPr>
      </xdr:nvPicPr>
      <xdr:blipFill>
        <a:blip xmlns:r="http://schemas.openxmlformats.org/officeDocument/2006/relationships" r:embed="rId1"/>
        <a:stretch>
          <a:fillRect/>
        </a:stretch>
      </xdr:blipFill>
      <xdr:spPr>
        <a:xfrm>
          <a:off x="280147" y="280144"/>
          <a:ext cx="1650947" cy="381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280147</xdr:colOff>
      <xdr:row>1</xdr:row>
      <xdr:rowOff>89644</xdr:rowOff>
    </xdr:from>
    <xdr:to>
      <xdr:col>1</xdr:col>
      <xdr:colOff>288031</xdr:colOff>
      <xdr:row>3</xdr:row>
      <xdr:rowOff>89644</xdr:rowOff>
    </xdr:to>
    <xdr:pic>
      <xdr:nvPicPr>
        <xdr:cNvPr id="2" name="Afbeelding 1">
          <a:extLst>
            <a:ext uri="{FF2B5EF4-FFF2-40B4-BE49-F238E27FC236}">
              <a16:creationId xmlns:a16="http://schemas.microsoft.com/office/drawing/2014/main" id="{898C3390-2018-468C-B8F7-AE82546C3561}"/>
            </a:ext>
          </a:extLst>
        </xdr:cNvPr>
        <xdr:cNvPicPr>
          <a:picLocks noChangeAspect="1"/>
        </xdr:cNvPicPr>
      </xdr:nvPicPr>
      <xdr:blipFill>
        <a:blip xmlns:r="http://schemas.openxmlformats.org/officeDocument/2006/relationships" r:embed="rId1"/>
        <a:stretch>
          <a:fillRect/>
        </a:stretch>
      </xdr:blipFill>
      <xdr:spPr>
        <a:xfrm>
          <a:off x="280147" y="280144"/>
          <a:ext cx="1650947" cy="381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280147</xdr:colOff>
      <xdr:row>1</xdr:row>
      <xdr:rowOff>89644</xdr:rowOff>
    </xdr:from>
    <xdr:to>
      <xdr:col>1</xdr:col>
      <xdr:colOff>291206</xdr:colOff>
      <xdr:row>3</xdr:row>
      <xdr:rowOff>86469</xdr:rowOff>
    </xdr:to>
    <xdr:pic>
      <xdr:nvPicPr>
        <xdr:cNvPr id="2" name="Afbeelding 1">
          <a:extLst>
            <a:ext uri="{FF2B5EF4-FFF2-40B4-BE49-F238E27FC236}">
              <a16:creationId xmlns:a16="http://schemas.microsoft.com/office/drawing/2014/main" id="{0BD5EF76-0162-4334-BA26-CA264FE06691}"/>
            </a:ext>
          </a:extLst>
        </xdr:cNvPr>
        <xdr:cNvPicPr>
          <a:picLocks noChangeAspect="1"/>
        </xdr:cNvPicPr>
      </xdr:nvPicPr>
      <xdr:blipFill>
        <a:blip xmlns:r="http://schemas.openxmlformats.org/officeDocument/2006/relationships" r:embed="rId1"/>
        <a:stretch>
          <a:fillRect/>
        </a:stretch>
      </xdr:blipFill>
      <xdr:spPr>
        <a:xfrm>
          <a:off x="280147" y="280144"/>
          <a:ext cx="1650947" cy="381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280147</xdr:colOff>
      <xdr:row>1</xdr:row>
      <xdr:rowOff>89644</xdr:rowOff>
    </xdr:from>
    <xdr:to>
      <xdr:col>1</xdr:col>
      <xdr:colOff>509487</xdr:colOff>
      <xdr:row>3</xdr:row>
      <xdr:rowOff>83294</xdr:rowOff>
    </xdr:to>
    <xdr:pic>
      <xdr:nvPicPr>
        <xdr:cNvPr id="2" name="Afbeelding 1">
          <a:extLst>
            <a:ext uri="{FF2B5EF4-FFF2-40B4-BE49-F238E27FC236}">
              <a16:creationId xmlns:a16="http://schemas.microsoft.com/office/drawing/2014/main" id="{FD0FE5AF-E330-413F-BCBB-7B62C018C6FE}"/>
            </a:ext>
          </a:extLst>
        </xdr:cNvPr>
        <xdr:cNvPicPr>
          <a:picLocks noChangeAspect="1"/>
        </xdr:cNvPicPr>
      </xdr:nvPicPr>
      <xdr:blipFill>
        <a:blip xmlns:r="http://schemas.openxmlformats.org/officeDocument/2006/relationships" r:embed="rId1"/>
        <a:stretch>
          <a:fillRect/>
        </a:stretch>
      </xdr:blipFill>
      <xdr:spPr>
        <a:xfrm>
          <a:off x="280147" y="280144"/>
          <a:ext cx="1650947" cy="3810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D5705-5437-4F79-9991-50FFB6A1A3B0}">
  <dimension ref="B1:C13"/>
  <sheetViews>
    <sheetView workbookViewId="0"/>
  </sheetViews>
  <sheetFormatPr defaultRowHeight="15"/>
  <cols>
    <col min="1" max="1" width="9" style="1"/>
    <col min="2" max="2" width="19.25" style="1" customWidth="1"/>
    <col min="3" max="3" width="172.25" style="1" customWidth="1"/>
    <col min="4" max="16384" width="9" style="1"/>
  </cols>
  <sheetData>
    <row r="1" spans="2:3" ht="24.75" customHeight="1"/>
    <row r="9" spans="2:3">
      <c r="B9" s="171" t="s">
        <v>0</v>
      </c>
      <c r="C9" s="172" t="s">
        <v>1</v>
      </c>
    </row>
    <row r="10" spans="2:3">
      <c r="B10" s="171"/>
      <c r="C10" s="172"/>
    </row>
    <row r="11" spans="2:3">
      <c r="B11" s="171" t="s">
        <v>2</v>
      </c>
      <c r="C11" s="173">
        <v>46015</v>
      </c>
    </row>
    <row r="12" spans="2:3">
      <c r="B12" s="171"/>
      <c r="C12" s="172"/>
    </row>
    <row r="13" spans="2:3">
      <c r="B13" s="171" t="s">
        <v>3</v>
      </c>
      <c r="C13" s="172" t="s">
        <v>4</v>
      </c>
    </row>
  </sheetData>
  <sheetProtection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19E7C-E7DF-49CE-9362-C7D9F64A1321}">
  <sheetPr>
    <tabColor theme="3" tint="0.89999084444715716"/>
  </sheetPr>
  <dimension ref="A1:D18"/>
  <sheetViews>
    <sheetView zoomScaleNormal="100" workbookViewId="0">
      <selection activeCell="D46" sqref="D46"/>
    </sheetView>
  </sheetViews>
  <sheetFormatPr defaultRowHeight="15"/>
  <cols>
    <col min="1" max="1" width="21.625" style="58" customWidth="1"/>
    <col min="2" max="2" width="21.625" style="23" customWidth="1"/>
    <col min="3" max="3" width="28.625" style="23" customWidth="1"/>
    <col min="4" max="4" width="100.625" customWidth="1"/>
    <col min="5" max="6" width="19.875" customWidth="1"/>
  </cols>
  <sheetData>
    <row r="1" spans="1:4" s="182" customFormat="1">
      <c r="A1" s="183" t="s">
        <v>510</v>
      </c>
      <c r="B1" s="184">
        <f ca="1">NOW()</f>
        <v>46043.26934027778</v>
      </c>
      <c r="C1" s="184"/>
      <c r="D1" s="185"/>
    </row>
    <row r="2" spans="1:4">
      <c r="A2" s="56"/>
      <c r="B2" s="27"/>
      <c r="C2" s="27"/>
      <c r="D2" s="21"/>
    </row>
    <row r="3" spans="1:4">
      <c r="A3" s="56"/>
      <c r="B3" s="27"/>
      <c r="C3" s="27"/>
      <c r="D3" s="21"/>
    </row>
    <row r="4" spans="1:4">
      <c r="A4" s="56"/>
      <c r="B4" s="25"/>
      <c r="C4" s="25"/>
      <c r="D4" s="2"/>
    </row>
    <row r="5" spans="1:4" ht="24">
      <c r="A5" s="57" t="s">
        <v>771</v>
      </c>
      <c r="B5" s="26"/>
      <c r="C5" s="26"/>
      <c r="D5" s="4"/>
    </row>
    <row r="6" spans="1:4">
      <c r="A6" s="110" t="s">
        <v>511</v>
      </c>
      <c r="B6" s="121" t="s">
        <v>547</v>
      </c>
      <c r="C6" s="121" t="s">
        <v>9</v>
      </c>
      <c r="D6" s="102" t="s">
        <v>513</v>
      </c>
    </row>
    <row r="7" spans="1:4" ht="30">
      <c r="A7" s="119" t="str">
        <f>"O2C-" &amp; TEXT(ROW(A1),"000")</f>
        <v>O2C-001</v>
      </c>
      <c r="B7" s="127" t="s">
        <v>400</v>
      </c>
      <c r="C7" s="127" t="s">
        <v>412</v>
      </c>
      <c r="D7" s="120" t="s">
        <v>772</v>
      </c>
    </row>
    <row r="8" spans="1:4" ht="45">
      <c r="A8" s="105" t="str">
        <f t="shared" ref="A8:A16" si="0">"O2C-" &amp; TEXT(ROW(A2),"000")</f>
        <v>O2C-002</v>
      </c>
      <c r="B8" s="112" t="s">
        <v>400</v>
      </c>
      <c r="C8" s="135" t="s">
        <v>408</v>
      </c>
      <c r="D8" s="113" t="s">
        <v>773</v>
      </c>
    </row>
    <row r="9" spans="1:4" ht="30">
      <c r="A9" s="119" t="str">
        <f t="shared" si="0"/>
        <v>O2C-003</v>
      </c>
      <c r="B9" s="127" t="s">
        <v>400</v>
      </c>
      <c r="C9" s="127" t="s">
        <v>415</v>
      </c>
      <c r="D9" s="120" t="s">
        <v>774</v>
      </c>
    </row>
    <row r="10" spans="1:4" ht="30">
      <c r="A10" s="105" t="str">
        <f t="shared" si="0"/>
        <v>O2C-004</v>
      </c>
      <c r="B10" s="112" t="s">
        <v>400</v>
      </c>
      <c r="C10" s="135" t="s">
        <v>415</v>
      </c>
      <c r="D10" s="113" t="s">
        <v>775</v>
      </c>
    </row>
    <row r="11" spans="1:4" ht="30">
      <c r="A11" s="119" t="str">
        <f t="shared" si="0"/>
        <v>O2C-005</v>
      </c>
      <c r="B11" s="127" t="s">
        <v>400</v>
      </c>
      <c r="C11" s="127" t="s">
        <v>415</v>
      </c>
      <c r="D11" s="120" t="s">
        <v>776</v>
      </c>
    </row>
    <row r="12" spans="1:4" ht="30">
      <c r="A12" s="105" t="str">
        <f t="shared" si="0"/>
        <v>O2C-006</v>
      </c>
      <c r="B12" s="112" t="s">
        <v>400</v>
      </c>
      <c r="C12" s="135" t="s">
        <v>415</v>
      </c>
      <c r="D12" s="113" t="s">
        <v>777</v>
      </c>
    </row>
    <row r="13" spans="1:4" ht="30">
      <c r="A13" s="119" t="str">
        <f t="shared" si="0"/>
        <v>O2C-007</v>
      </c>
      <c r="B13" s="127" t="s">
        <v>400</v>
      </c>
      <c r="C13" s="127" t="s">
        <v>415</v>
      </c>
      <c r="D13" s="120" t="s">
        <v>778</v>
      </c>
    </row>
    <row r="14" spans="1:4" ht="30">
      <c r="A14" s="105" t="str">
        <f t="shared" si="0"/>
        <v>O2C-008</v>
      </c>
      <c r="B14" s="112" t="s">
        <v>400</v>
      </c>
      <c r="C14" s="135" t="s">
        <v>415</v>
      </c>
      <c r="D14" s="113" t="s">
        <v>779</v>
      </c>
    </row>
    <row r="15" spans="1:4" ht="30">
      <c r="A15" s="119" t="str">
        <f t="shared" si="0"/>
        <v>O2C-009</v>
      </c>
      <c r="B15" s="127" t="s">
        <v>418</v>
      </c>
      <c r="C15" s="127" t="s">
        <v>420</v>
      </c>
      <c r="D15" s="120" t="s">
        <v>780</v>
      </c>
    </row>
    <row r="16" spans="1:4">
      <c r="A16" s="109" t="str">
        <f t="shared" si="0"/>
        <v>O2C-010</v>
      </c>
      <c r="B16" s="146" t="s">
        <v>101</v>
      </c>
      <c r="C16" s="146" t="s">
        <v>451</v>
      </c>
      <c r="D16" s="136" t="s">
        <v>781</v>
      </c>
    </row>
    <row r="17" spans="1:4">
      <c r="A17" s="5"/>
      <c r="B17" s="87"/>
      <c r="C17" s="27"/>
      <c r="D17" s="1"/>
    </row>
    <row r="18" spans="1:4">
      <c r="A18" s="56"/>
      <c r="B18" s="27"/>
      <c r="C18" s="27"/>
      <c r="D18" s="1"/>
    </row>
  </sheetData>
  <sheetProtection sheet="1" objects="1" scenarios="1" formatColumns="0" formatRows="0"/>
  <dataValidations count="1">
    <dataValidation allowBlank="1" sqref="A1:XFD1048576" xr:uid="{186FB2FD-DA70-4EE1-89F6-A6BA7CD3FBE7}"/>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B7F4F-3F52-47D3-AFC9-0720D7409E3D}">
  <sheetPr>
    <tabColor rgb="FF002060"/>
  </sheetPr>
  <dimension ref="A1:K285"/>
  <sheetViews>
    <sheetView topLeftCell="F1" zoomScaleNormal="100" workbookViewId="0">
      <selection activeCell="N16" sqref="N16"/>
    </sheetView>
  </sheetViews>
  <sheetFormatPr defaultColWidth="9" defaultRowHeight="15"/>
  <cols>
    <col min="1" max="1" width="3.625" style="41" customWidth="1"/>
    <col min="2" max="2" width="3.625" style="52" customWidth="1"/>
    <col min="3" max="3" width="36.875" style="46" customWidth="1"/>
    <col min="4" max="4" width="18.375" style="41" bestFit="1" customWidth="1"/>
    <col min="5" max="5" width="9.5" style="52" customWidth="1"/>
    <col min="6" max="6" width="31.125" style="41" customWidth="1"/>
    <col min="7" max="7" width="6.625" style="7" customWidth="1"/>
    <col min="8" max="8" width="40" style="46" customWidth="1"/>
    <col min="9" max="9" width="75.625" style="46" customWidth="1"/>
    <col min="10" max="10" width="33.375" style="52" customWidth="1"/>
    <col min="11" max="11" width="3.625" style="41" customWidth="1"/>
    <col min="12" max="16384" width="9" style="41"/>
  </cols>
  <sheetData>
    <row r="1" spans="1:11" s="86" customFormat="1" ht="24" customHeight="1">
      <c r="A1" s="163"/>
      <c r="B1" s="82"/>
      <c r="C1" s="83" t="s">
        <v>5</v>
      </c>
      <c r="E1" s="163"/>
      <c r="F1" s="147"/>
      <c r="G1" s="147"/>
      <c r="H1" s="147"/>
      <c r="I1" s="168" t="s">
        <v>6</v>
      </c>
      <c r="J1" s="169">
        <f ca="1">TODAY()</f>
        <v>46043</v>
      </c>
      <c r="K1" s="84"/>
    </row>
    <row r="2" spans="1:11" s="86" customFormat="1" ht="36">
      <c r="A2" s="163"/>
      <c r="B2" s="82"/>
      <c r="C2" s="83"/>
      <c r="D2" s="85"/>
      <c r="E2" s="85"/>
      <c r="F2" s="98"/>
      <c r="G2" s="98"/>
      <c r="H2" s="98"/>
      <c r="I2" s="98"/>
      <c r="J2" s="139"/>
      <c r="K2" s="84"/>
    </row>
    <row r="3" spans="1:11">
      <c r="A3" s="61"/>
      <c r="B3" s="80"/>
      <c r="C3" s="42" t="s">
        <v>7</v>
      </c>
      <c r="D3" s="42"/>
      <c r="E3" s="76"/>
      <c r="F3" s="43" t="s">
        <v>8</v>
      </c>
      <c r="G3" s="91"/>
      <c r="H3" s="44" t="s">
        <v>9</v>
      </c>
      <c r="I3" s="166" t="s">
        <v>10</v>
      </c>
      <c r="J3" s="167" t="s">
        <v>11</v>
      </c>
      <c r="K3" s="37"/>
    </row>
    <row r="4" spans="1:11">
      <c r="A4" s="61"/>
      <c r="B4" s="79"/>
      <c r="C4" s="48"/>
      <c r="D4" s="37"/>
      <c r="E4" s="71"/>
      <c r="F4" s="37"/>
      <c r="G4" s="72"/>
      <c r="H4" s="45"/>
      <c r="I4" s="45"/>
      <c r="J4" s="71"/>
      <c r="K4" s="37"/>
    </row>
    <row r="5" spans="1:11">
      <c r="A5" s="61"/>
      <c r="B5" s="20">
        <v>1</v>
      </c>
      <c r="C5" s="36" t="s">
        <v>12</v>
      </c>
      <c r="D5" s="38"/>
      <c r="E5" s="66" t="s">
        <v>13</v>
      </c>
      <c r="F5" s="39" t="s">
        <v>14</v>
      </c>
      <c r="G5" s="73"/>
      <c r="H5" s="40"/>
      <c r="I5" s="40" t="s">
        <v>15</v>
      </c>
      <c r="J5" s="66"/>
      <c r="K5" s="37"/>
    </row>
    <row r="6" spans="1:11">
      <c r="A6" s="61"/>
      <c r="B6" s="20"/>
      <c r="C6" s="34" t="s">
        <v>16</v>
      </c>
      <c r="D6" s="38"/>
      <c r="E6" s="16"/>
      <c r="F6" s="38"/>
      <c r="G6" s="18" t="s">
        <v>17</v>
      </c>
      <c r="H6" s="35" t="s">
        <v>18</v>
      </c>
      <c r="I6" s="138"/>
      <c r="J6" s="65" t="s">
        <v>19</v>
      </c>
      <c r="K6" s="37"/>
    </row>
    <row r="7" spans="1:11">
      <c r="A7" s="61"/>
      <c r="B7" s="20"/>
      <c r="C7" s="36"/>
      <c r="D7" s="38"/>
      <c r="E7" s="16"/>
      <c r="F7" s="38"/>
      <c r="G7" s="18" t="s">
        <v>20</v>
      </c>
      <c r="H7" s="35" t="s">
        <v>21</v>
      </c>
      <c r="I7" s="35" t="s">
        <v>22</v>
      </c>
      <c r="J7" s="16"/>
      <c r="K7" s="37"/>
    </row>
    <row r="8" spans="1:11" ht="27">
      <c r="A8" s="61"/>
      <c r="B8" s="20"/>
      <c r="C8" s="36"/>
      <c r="D8" s="38"/>
      <c r="E8" s="16"/>
      <c r="F8" s="38"/>
      <c r="G8" s="18" t="s">
        <v>23</v>
      </c>
      <c r="H8" s="35" t="s">
        <v>24</v>
      </c>
      <c r="I8" s="35" t="s">
        <v>25</v>
      </c>
      <c r="J8" s="16"/>
      <c r="K8" s="37"/>
    </row>
    <row r="9" spans="1:11">
      <c r="A9" s="61"/>
      <c r="B9" s="20"/>
      <c r="C9" s="36"/>
      <c r="D9" s="38"/>
      <c r="E9" s="16"/>
      <c r="F9" s="38"/>
      <c r="G9" s="18"/>
      <c r="H9" s="35"/>
      <c r="I9" s="35"/>
      <c r="J9" s="16"/>
      <c r="K9" s="37"/>
    </row>
    <row r="10" spans="1:11" s="22" customFormat="1">
      <c r="A10" s="170"/>
      <c r="B10" s="19"/>
      <c r="C10" s="62"/>
      <c r="D10" s="13"/>
      <c r="E10" s="31" t="s">
        <v>26</v>
      </c>
      <c r="F10" s="33" t="s">
        <v>27</v>
      </c>
      <c r="G10" s="32"/>
      <c r="H10" s="68"/>
      <c r="I10" s="68" t="s">
        <v>28</v>
      </c>
      <c r="J10" s="31"/>
      <c r="K10" s="14"/>
    </row>
    <row r="11" spans="1:11" ht="27">
      <c r="A11" s="61"/>
      <c r="B11" s="20"/>
      <c r="C11" s="36"/>
      <c r="D11" s="38"/>
      <c r="E11" s="16"/>
      <c r="F11" s="38"/>
      <c r="G11" s="18" t="s">
        <v>29</v>
      </c>
      <c r="H11" s="35" t="s">
        <v>30</v>
      </c>
      <c r="I11" s="35" t="s">
        <v>31</v>
      </c>
      <c r="J11" s="16"/>
      <c r="K11" s="37"/>
    </row>
    <row r="12" spans="1:11" s="22" customFormat="1" ht="27">
      <c r="A12" s="170"/>
      <c r="B12" s="19"/>
      <c r="C12" s="62"/>
      <c r="D12" s="13"/>
      <c r="E12" s="31" t="s">
        <v>32</v>
      </c>
      <c r="F12" s="33" t="s">
        <v>33</v>
      </c>
      <c r="G12" s="32"/>
      <c r="H12" s="68"/>
      <c r="I12" s="68" t="s">
        <v>34</v>
      </c>
      <c r="J12" s="31"/>
      <c r="K12" s="14"/>
    </row>
    <row r="13" spans="1:11" ht="27">
      <c r="A13" s="61"/>
      <c r="B13" s="20"/>
      <c r="C13" s="36"/>
      <c r="D13" s="38"/>
      <c r="E13" s="16"/>
      <c r="F13" s="38"/>
      <c r="G13" s="18" t="s">
        <v>35</v>
      </c>
      <c r="H13" s="35" t="s">
        <v>36</v>
      </c>
      <c r="I13" s="35" t="s">
        <v>37</v>
      </c>
      <c r="J13" s="16"/>
      <c r="K13" s="37"/>
    </row>
    <row r="14" spans="1:11" ht="27">
      <c r="A14" s="61"/>
      <c r="B14" s="20"/>
      <c r="C14" s="36"/>
      <c r="D14" s="38"/>
      <c r="E14" s="16"/>
      <c r="F14" s="38"/>
      <c r="G14" s="18" t="s">
        <v>38</v>
      </c>
      <c r="H14" s="35" t="s">
        <v>39</v>
      </c>
      <c r="I14" s="35" t="s">
        <v>40</v>
      </c>
      <c r="J14" s="16"/>
      <c r="K14" s="37"/>
    </row>
    <row r="15" spans="1:11">
      <c r="A15" s="61"/>
      <c r="B15" s="20"/>
      <c r="C15" s="36"/>
      <c r="D15" s="38"/>
      <c r="E15" s="16"/>
      <c r="F15" s="38"/>
      <c r="G15" s="18" t="s">
        <v>41</v>
      </c>
      <c r="H15" s="35" t="s">
        <v>42</v>
      </c>
      <c r="I15" s="35" t="s">
        <v>43</v>
      </c>
      <c r="J15" s="16"/>
      <c r="K15" s="37"/>
    </row>
    <row r="16" spans="1:11">
      <c r="A16" s="61"/>
      <c r="B16" s="20"/>
      <c r="C16" s="36"/>
      <c r="D16" s="38"/>
      <c r="E16" s="16"/>
      <c r="F16" s="38"/>
      <c r="G16" s="18"/>
      <c r="H16" s="35"/>
      <c r="I16" s="35"/>
      <c r="J16" s="16"/>
      <c r="K16" s="37"/>
    </row>
    <row r="17" spans="1:11" s="22" customFormat="1">
      <c r="A17" s="170"/>
      <c r="B17" s="19"/>
      <c r="C17" s="62"/>
      <c r="D17" s="13"/>
      <c r="E17" s="31" t="s">
        <v>44</v>
      </c>
      <c r="F17" s="33" t="s">
        <v>45</v>
      </c>
      <c r="G17" s="32"/>
      <c r="H17" s="68"/>
      <c r="I17" s="68" t="s">
        <v>46</v>
      </c>
      <c r="J17" s="31"/>
      <c r="K17" s="14"/>
    </row>
    <row r="18" spans="1:11" ht="40.5">
      <c r="A18" s="61"/>
      <c r="B18" s="20"/>
      <c r="C18" s="36"/>
      <c r="D18" s="38"/>
      <c r="E18" s="16"/>
      <c r="F18" s="38"/>
      <c r="G18" s="18" t="s">
        <v>47</v>
      </c>
      <c r="H18" s="35" t="s">
        <v>48</v>
      </c>
      <c r="I18" s="35" t="s">
        <v>49</v>
      </c>
      <c r="J18" s="16"/>
      <c r="K18" s="37"/>
    </row>
    <row r="19" spans="1:11" ht="27">
      <c r="A19" s="61"/>
      <c r="B19" s="20"/>
      <c r="C19" s="36"/>
      <c r="D19" s="38"/>
      <c r="E19" s="16"/>
      <c r="F19" s="38"/>
      <c r="G19" s="18" t="s">
        <v>50</v>
      </c>
      <c r="H19" s="35" t="s">
        <v>51</v>
      </c>
      <c r="I19" s="35" t="s">
        <v>52</v>
      </c>
      <c r="J19" s="16"/>
      <c r="K19" s="37"/>
    </row>
    <row r="20" spans="1:11">
      <c r="A20" s="61"/>
      <c r="B20" s="20"/>
      <c r="C20" s="36"/>
      <c r="D20" s="38"/>
      <c r="E20" s="16"/>
      <c r="F20" s="38"/>
      <c r="G20" s="18"/>
      <c r="H20" s="35"/>
      <c r="I20" s="35"/>
      <c r="J20" s="16"/>
      <c r="K20" s="37"/>
    </row>
    <row r="21" spans="1:11">
      <c r="A21" s="61"/>
      <c r="B21" s="20"/>
      <c r="C21" s="34"/>
      <c r="D21" s="38"/>
      <c r="E21" s="66" t="s">
        <v>53</v>
      </c>
      <c r="F21" s="39" t="s">
        <v>54</v>
      </c>
      <c r="G21" s="73"/>
      <c r="H21" s="39"/>
      <c r="I21" s="40"/>
      <c r="J21" s="66" t="s">
        <v>19</v>
      </c>
      <c r="K21" s="37"/>
    </row>
    <row r="22" spans="1:11">
      <c r="A22" s="61"/>
      <c r="B22" s="20"/>
      <c r="C22" s="34"/>
      <c r="D22" s="38"/>
      <c r="E22" s="77"/>
      <c r="F22" s="47"/>
      <c r="G22" s="18" t="s">
        <v>55</v>
      </c>
      <c r="H22" s="47"/>
      <c r="I22" s="138"/>
      <c r="J22" s="16"/>
      <c r="K22" s="37"/>
    </row>
    <row r="23" spans="1:11">
      <c r="A23" s="61"/>
      <c r="B23" s="20"/>
      <c r="C23" s="34"/>
      <c r="D23" s="38"/>
      <c r="E23" s="16"/>
      <c r="F23" s="47"/>
      <c r="G23" s="74"/>
      <c r="H23" s="47"/>
      <c r="I23" s="35"/>
      <c r="J23" s="16"/>
      <c r="K23" s="37"/>
    </row>
    <row r="24" spans="1:11">
      <c r="A24" s="61"/>
      <c r="B24" s="79"/>
      <c r="C24" s="48"/>
      <c r="D24" s="37"/>
      <c r="E24" s="71"/>
      <c r="F24" s="37"/>
      <c r="G24" s="72"/>
      <c r="H24" s="45"/>
      <c r="I24" s="45"/>
      <c r="J24" s="71"/>
      <c r="K24" s="37"/>
    </row>
    <row r="25" spans="1:11">
      <c r="A25" s="61"/>
      <c r="B25" s="20">
        <v>2</v>
      </c>
      <c r="C25" s="36" t="s">
        <v>56</v>
      </c>
      <c r="D25" s="38"/>
      <c r="E25" s="31" t="s">
        <v>57</v>
      </c>
      <c r="F25" s="33" t="s">
        <v>58</v>
      </c>
      <c r="G25" s="12"/>
      <c r="H25" s="67"/>
      <c r="I25" s="67"/>
      <c r="J25" s="31"/>
      <c r="K25" s="37"/>
    </row>
    <row r="26" spans="1:11" ht="40.5">
      <c r="A26" s="61"/>
      <c r="B26" s="20"/>
      <c r="C26" s="34" t="s">
        <v>59</v>
      </c>
      <c r="D26" s="38"/>
      <c r="E26" s="16"/>
      <c r="F26" s="38"/>
      <c r="G26" s="92" t="s">
        <v>60</v>
      </c>
      <c r="H26" s="64" t="s">
        <v>61</v>
      </c>
      <c r="I26" s="64" t="s">
        <v>62</v>
      </c>
      <c r="J26" s="16"/>
      <c r="K26" s="37"/>
    </row>
    <row r="27" spans="1:11" ht="27">
      <c r="A27" s="61"/>
      <c r="B27" s="20"/>
      <c r="C27" s="36"/>
      <c r="D27" s="38"/>
      <c r="E27" s="16"/>
      <c r="F27" s="38"/>
      <c r="G27" s="18" t="s">
        <v>63</v>
      </c>
      <c r="H27" s="35" t="s">
        <v>64</v>
      </c>
      <c r="I27" s="35" t="s">
        <v>65</v>
      </c>
      <c r="J27" s="16" t="s">
        <v>19</v>
      </c>
      <c r="K27" s="37"/>
    </row>
    <row r="28" spans="1:11">
      <c r="A28" s="61"/>
      <c r="B28" s="20"/>
      <c r="C28" s="36"/>
      <c r="D28" s="38"/>
      <c r="E28" s="66" t="s">
        <v>66</v>
      </c>
      <c r="F28" s="39" t="s">
        <v>67</v>
      </c>
      <c r="G28" s="17"/>
      <c r="H28" s="35"/>
      <c r="I28" s="40"/>
      <c r="J28" s="66"/>
      <c r="K28" s="37"/>
    </row>
    <row r="29" spans="1:11">
      <c r="A29" s="61"/>
      <c r="B29" s="20"/>
      <c r="C29" s="36"/>
      <c r="D29" s="38"/>
      <c r="E29" s="16"/>
      <c r="F29" s="38"/>
      <c r="G29" s="93" t="s">
        <v>68</v>
      </c>
      <c r="H29" s="64" t="s">
        <v>69</v>
      </c>
      <c r="I29" s="35"/>
      <c r="J29" s="16"/>
      <c r="K29" s="37"/>
    </row>
    <row r="30" spans="1:11" ht="40.5">
      <c r="A30" s="61"/>
      <c r="B30" s="20"/>
      <c r="C30" s="36"/>
      <c r="D30" s="38"/>
      <c r="E30" s="16"/>
      <c r="F30" s="38"/>
      <c r="G30" s="17" t="s">
        <v>70</v>
      </c>
      <c r="H30" s="35" t="s">
        <v>71</v>
      </c>
      <c r="I30" s="17" t="s">
        <v>72</v>
      </c>
      <c r="J30" s="16" t="s">
        <v>19</v>
      </c>
      <c r="K30" s="37"/>
    </row>
    <row r="31" spans="1:11">
      <c r="A31" s="61"/>
      <c r="B31" s="20"/>
      <c r="C31" s="36"/>
      <c r="D31" s="38"/>
      <c r="E31" s="16"/>
      <c r="F31" s="38"/>
      <c r="G31" s="17" t="s">
        <v>73</v>
      </c>
      <c r="H31" s="35" t="s">
        <v>74</v>
      </c>
      <c r="I31" s="35"/>
      <c r="J31" s="16"/>
      <c r="K31" s="37"/>
    </row>
    <row r="32" spans="1:11">
      <c r="A32" s="61"/>
      <c r="B32" s="20"/>
      <c r="C32" s="36"/>
      <c r="D32" s="38"/>
      <c r="E32" s="16"/>
      <c r="F32" s="38"/>
      <c r="G32" s="17"/>
      <c r="H32" s="35"/>
      <c r="I32" s="35"/>
      <c r="J32" s="16"/>
      <c r="K32" s="37"/>
    </row>
    <row r="33" spans="1:11">
      <c r="A33" s="61"/>
      <c r="B33" s="20"/>
      <c r="C33" s="36"/>
      <c r="D33" s="38"/>
      <c r="E33" s="66" t="s">
        <v>75</v>
      </c>
      <c r="F33" s="39" t="s">
        <v>76</v>
      </c>
      <c r="G33" s="73"/>
      <c r="H33" s="40"/>
      <c r="I33" s="40"/>
      <c r="J33" s="66"/>
      <c r="K33" s="37"/>
    </row>
    <row r="34" spans="1:11">
      <c r="A34" s="61"/>
      <c r="B34" s="20"/>
      <c r="C34" s="195"/>
      <c r="D34" s="195"/>
      <c r="E34" s="16"/>
      <c r="F34" s="38"/>
      <c r="G34" s="18" t="s">
        <v>77</v>
      </c>
      <c r="H34" s="35" t="s">
        <v>78</v>
      </c>
      <c r="I34" s="35" t="s">
        <v>79</v>
      </c>
      <c r="J34" s="16"/>
      <c r="K34" s="37"/>
    </row>
    <row r="35" spans="1:11" ht="27">
      <c r="A35" s="61"/>
      <c r="B35" s="20"/>
      <c r="C35" s="34"/>
      <c r="D35" s="34"/>
      <c r="E35" s="16"/>
      <c r="F35" s="38"/>
      <c r="G35" s="18"/>
      <c r="H35" s="35"/>
      <c r="I35" s="35" t="s">
        <v>80</v>
      </c>
      <c r="J35" s="16"/>
      <c r="K35" s="37"/>
    </row>
    <row r="36" spans="1:11">
      <c r="A36" s="61"/>
      <c r="B36" s="20"/>
      <c r="C36" s="34"/>
      <c r="D36" s="34"/>
      <c r="E36" s="16"/>
      <c r="F36" s="38"/>
      <c r="G36" s="18"/>
      <c r="H36" s="35"/>
      <c r="I36" s="35" t="s">
        <v>81</v>
      </c>
      <c r="J36" s="16"/>
      <c r="K36" s="37"/>
    </row>
    <row r="37" spans="1:11">
      <c r="A37" s="61"/>
      <c r="B37" s="20"/>
      <c r="C37" s="36"/>
      <c r="D37" s="38"/>
      <c r="E37" s="66" t="s">
        <v>82</v>
      </c>
      <c r="F37" s="39" t="s">
        <v>83</v>
      </c>
      <c r="G37" s="73"/>
      <c r="H37" s="40"/>
      <c r="I37" s="35"/>
      <c r="J37" s="66"/>
      <c r="K37" s="37"/>
    </row>
    <row r="38" spans="1:11" ht="94.5">
      <c r="A38" s="61"/>
      <c r="B38" s="20"/>
      <c r="C38" s="36"/>
      <c r="D38" s="38"/>
      <c r="E38" s="16"/>
      <c r="F38" s="38"/>
      <c r="G38" s="18" t="s">
        <v>84</v>
      </c>
      <c r="H38" s="35" t="s">
        <v>85</v>
      </c>
      <c r="I38" s="64" t="s">
        <v>86</v>
      </c>
      <c r="J38" s="16"/>
      <c r="K38" s="37"/>
    </row>
    <row r="39" spans="1:11">
      <c r="A39" s="61"/>
      <c r="B39" s="20"/>
      <c r="C39" s="36"/>
      <c r="D39" s="38"/>
      <c r="E39" s="66" t="s">
        <v>87</v>
      </c>
      <c r="F39" s="39" t="s">
        <v>88</v>
      </c>
      <c r="G39" s="73"/>
      <c r="H39" s="40"/>
      <c r="I39" s="40"/>
      <c r="J39" s="66"/>
      <c r="K39" s="37"/>
    </row>
    <row r="40" spans="1:11" ht="27">
      <c r="A40" s="61"/>
      <c r="B40" s="20"/>
      <c r="C40" s="36"/>
      <c r="D40" s="38"/>
      <c r="E40" s="16"/>
      <c r="F40" s="38"/>
      <c r="G40" s="18" t="s">
        <v>89</v>
      </c>
      <c r="H40" s="35" t="s">
        <v>90</v>
      </c>
      <c r="I40" s="35" t="s">
        <v>91</v>
      </c>
      <c r="J40" s="16"/>
      <c r="K40" s="37"/>
    </row>
    <row r="41" spans="1:11" s="46" customFormat="1" ht="27">
      <c r="A41" s="134"/>
      <c r="B41" s="81"/>
      <c r="C41" s="36"/>
      <c r="D41" s="35"/>
      <c r="E41" s="65"/>
      <c r="F41" s="35"/>
      <c r="G41" s="17" t="s">
        <v>92</v>
      </c>
      <c r="H41" s="35" t="s">
        <v>93</v>
      </c>
      <c r="I41" s="35" t="s">
        <v>94</v>
      </c>
      <c r="J41" s="65"/>
      <c r="K41" s="45"/>
    </row>
    <row r="42" spans="1:11">
      <c r="A42" s="61"/>
      <c r="B42" s="20"/>
      <c r="C42" s="36"/>
      <c r="D42" s="38"/>
      <c r="E42" s="16"/>
      <c r="F42" s="38"/>
      <c r="G42" s="18" t="s">
        <v>95</v>
      </c>
      <c r="H42" s="35" t="s">
        <v>96</v>
      </c>
      <c r="I42" s="196" t="s">
        <v>97</v>
      </c>
      <c r="J42" s="16"/>
      <c r="K42" s="37"/>
    </row>
    <row r="43" spans="1:11">
      <c r="A43" s="61"/>
      <c r="B43" s="20"/>
      <c r="C43" s="36"/>
      <c r="D43" s="38"/>
      <c r="E43" s="16"/>
      <c r="F43" s="38"/>
      <c r="G43" s="18" t="s">
        <v>98</v>
      </c>
      <c r="H43" s="35" t="s">
        <v>99</v>
      </c>
      <c r="I43" s="196"/>
      <c r="J43" s="16"/>
      <c r="K43" s="37"/>
    </row>
    <row r="44" spans="1:11">
      <c r="A44" s="61"/>
      <c r="B44" s="20"/>
      <c r="C44" s="36"/>
      <c r="D44" s="38"/>
      <c r="E44" s="66" t="s">
        <v>100</v>
      </c>
      <c r="F44" s="39" t="s">
        <v>101</v>
      </c>
      <c r="G44" s="73"/>
      <c r="H44" s="40"/>
      <c r="I44" s="40"/>
      <c r="J44" s="66"/>
      <c r="K44" s="37"/>
    </row>
    <row r="45" spans="1:11" ht="27">
      <c r="A45" s="61"/>
      <c r="B45" s="20"/>
      <c r="C45" s="36"/>
      <c r="D45" s="38"/>
      <c r="E45" s="16"/>
      <c r="F45" s="38"/>
      <c r="G45" s="18" t="s">
        <v>102</v>
      </c>
      <c r="H45" s="35" t="s">
        <v>103</v>
      </c>
      <c r="I45" s="35" t="s">
        <v>104</v>
      </c>
      <c r="J45" s="16"/>
      <c r="K45" s="37"/>
    </row>
    <row r="46" spans="1:11">
      <c r="A46" s="61"/>
      <c r="B46" s="20"/>
      <c r="C46" s="36"/>
      <c r="D46" s="38"/>
      <c r="E46" s="16"/>
      <c r="F46" s="38"/>
      <c r="G46" s="18"/>
      <c r="H46" s="35"/>
      <c r="I46" s="35"/>
      <c r="J46" s="16"/>
      <c r="K46" s="37"/>
    </row>
    <row r="47" spans="1:11">
      <c r="A47" s="61"/>
      <c r="B47" s="79"/>
      <c r="C47" s="49"/>
      <c r="D47" s="37"/>
      <c r="E47" s="71"/>
      <c r="F47" s="37"/>
      <c r="G47" s="72"/>
      <c r="H47" s="45"/>
      <c r="I47" s="45"/>
      <c r="J47" s="71"/>
      <c r="K47" s="37"/>
    </row>
    <row r="48" spans="1:11">
      <c r="A48" s="61"/>
      <c r="B48" s="20">
        <v>3</v>
      </c>
      <c r="C48" s="36" t="s">
        <v>105</v>
      </c>
      <c r="D48" s="38"/>
      <c r="E48" s="66" t="s">
        <v>106</v>
      </c>
      <c r="F48" s="39" t="s">
        <v>107</v>
      </c>
      <c r="G48" s="73"/>
      <c r="H48" s="40"/>
      <c r="I48" s="40"/>
      <c r="J48" s="66"/>
      <c r="K48" s="37"/>
    </row>
    <row r="49" spans="1:11" ht="27">
      <c r="A49" s="61"/>
      <c r="B49" s="20"/>
      <c r="C49" s="34" t="s">
        <v>108</v>
      </c>
      <c r="D49" s="38"/>
      <c r="E49" s="16"/>
      <c r="F49" s="38"/>
      <c r="G49" s="18" t="s">
        <v>109</v>
      </c>
      <c r="H49" s="35" t="s">
        <v>110</v>
      </c>
      <c r="I49" s="35" t="s">
        <v>111</v>
      </c>
      <c r="J49" s="16"/>
      <c r="K49" s="37"/>
    </row>
    <row r="50" spans="1:11" ht="27">
      <c r="A50" s="61"/>
      <c r="B50" s="20"/>
      <c r="C50" s="36"/>
      <c r="D50" s="38"/>
      <c r="E50" s="16"/>
      <c r="F50" s="38"/>
      <c r="G50" s="18" t="s">
        <v>112</v>
      </c>
      <c r="H50" s="35" t="s">
        <v>113</v>
      </c>
      <c r="I50" s="35" t="s">
        <v>114</v>
      </c>
      <c r="J50" s="16"/>
      <c r="K50" s="37"/>
    </row>
    <row r="51" spans="1:11" ht="27">
      <c r="A51" s="61"/>
      <c r="B51" s="20"/>
      <c r="C51" s="36"/>
      <c r="D51" s="38"/>
      <c r="E51" s="16"/>
      <c r="F51" s="38"/>
      <c r="G51" s="18" t="s">
        <v>115</v>
      </c>
      <c r="H51" s="35" t="s">
        <v>116</v>
      </c>
      <c r="I51" s="35" t="s">
        <v>117</v>
      </c>
      <c r="J51" s="16"/>
      <c r="K51" s="37"/>
    </row>
    <row r="52" spans="1:11" ht="27">
      <c r="A52" s="61"/>
      <c r="B52" s="20"/>
      <c r="C52" s="36"/>
      <c r="D52" s="38"/>
      <c r="E52" s="16"/>
      <c r="F52" s="38"/>
      <c r="G52" s="18" t="s">
        <v>118</v>
      </c>
      <c r="H52" s="35" t="s">
        <v>119</v>
      </c>
      <c r="I52" s="35" t="s">
        <v>120</v>
      </c>
      <c r="J52" s="16"/>
      <c r="K52" s="37"/>
    </row>
    <row r="53" spans="1:11" ht="27">
      <c r="A53" s="61"/>
      <c r="B53" s="20"/>
      <c r="C53" s="36"/>
      <c r="D53" s="38"/>
      <c r="E53" s="16"/>
      <c r="F53" s="38"/>
      <c r="G53" s="18" t="s">
        <v>121</v>
      </c>
      <c r="H53" s="35" t="s">
        <v>122</v>
      </c>
      <c r="I53" s="35" t="s">
        <v>123</v>
      </c>
      <c r="J53" s="16"/>
      <c r="K53" s="37"/>
    </row>
    <row r="54" spans="1:11">
      <c r="A54" s="61"/>
      <c r="B54" s="20"/>
      <c r="C54" s="36"/>
      <c r="D54" s="38"/>
      <c r="E54" s="16"/>
      <c r="F54" s="38"/>
      <c r="G54" s="94" t="s">
        <v>124</v>
      </c>
      <c r="H54" s="59" t="s">
        <v>125</v>
      </c>
      <c r="I54" s="35"/>
      <c r="J54" s="16"/>
      <c r="K54" s="37"/>
    </row>
    <row r="55" spans="1:11">
      <c r="A55" s="61"/>
      <c r="B55" s="20"/>
      <c r="C55" s="36"/>
      <c r="D55" s="38"/>
      <c r="E55" s="16"/>
      <c r="F55" s="38"/>
      <c r="G55" s="94" t="s">
        <v>126</v>
      </c>
      <c r="H55" s="59" t="s">
        <v>127</v>
      </c>
      <c r="I55" s="35"/>
      <c r="J55" s="16"/>
      <c r="K55" s="37"/>
    </row>
    <row r="56" spans="1:11">
      <c r="A56" s="61"/>
      <c r="B56" s="20"/>
      <c r="C56" s="36"/>
      <c r="D56" s="38"/>
      <c r="E56" s="16"/>
      <c r="F56" s="38"/>
      <c r="G56" s="94"/>
      <c r="H56" s="59"/>
      <c r="I56" s="35"/>
      <c r="J56" s="16"/>
      <c r="K56" s="37"/>
    </row>
    <row r="57" spans="1:11">
      <c r="A57" s="61"/>
      <c r="B57" s="20"/>
      <c r="C57" s="36"/>
      <c r="D57" s="38"/>
      <c r="E57" s="66" t="s">
        <v>128</v>
      </c>
      <c r="F57" s="39" t="s">
        <v>129</v>
      </c>
      <c r="G57" s="73"/>
      <c r="H57" s="40"/>
      <c r="I57" s="40"/>
      <c r="J57" s="66"/>
      <c r="K57" s="37"/>
    </row>
    <row r="58" spans="1:11">
      <c r="A58" s="61"/>
      <c r="B58" s="20"/>
      <c r="C58" s="36"/>
      <c r="D58" s="38"/>
      <c r="E58" s="16"/>
      <c r="F58" s="38"/>
      <c r="G58" s="18" t="s">
        <v>130</v>
      </c>
      <c r="H58" s="29" t="s">
        <v>131</v>
      </c>
      <c r="I58" s="29" t="s">
        <v>132</v>
      </c>
      <c r="J58" s="30"/>
      <c r="K58" s="37"/>
    </row>
    <row r="59" spans="1:11">
      <c r="A59" s="61"/>
      <c r="B59" s="20"/>
      <c r="C59" s="36"/>
      <c r="D59" s="38"/>
      <c r="E59" s="16"/>
      <c r="F59" s="38"/>
      <c r="G59" s="18" t="s">
        <v>133</v>
      </c>
      <c r="H59" s="28" t="s">
        <v>134</v>
      </c>
      <c r="I59" s="28"/>
      <c r="J59" s="30"/>
      <c r="K59" s="37"/>
    </row>
    <row r="60" spans="1:11">
      <c r="A60" s="61"/>
      <c r="B60" s="20"/>
      <c r="C60" s="36"/>
      <c r="D60" s="38"/>
      <c r="E60" s="16"/>
      <c r="F60" s="38"/>
      <c r="G60" s="18" t="s">
        <v>135</v>
      </c>
      <c r="H60" s="28" t="s">
        <v>136</v>
      </c>
      <c r="I60" s="28" t="s">
        <v>137</v>
      </c>
      <c r="J60" s="30"/>
      <c r="K60" s="37"/>
    </row>
    <row r="61" spans="1:11">
      <c r="A61" s="61"/>
      <c r="B61" s="20"/>
      <c r="C61" s="36"/>
      <c r="D61" s="38"/>
      <c r="E61" s="16"/>
      <c r="F61" s="38"/>
      <c r="G61" s="18" t="s">
        <v>138</v>
      </c>
      <c r="H61" s="13" t="s">
        <v>139</v>
      </c>
      <c r="I61" s="28"/>
      <c r="J61" s="30"/>
      <c r="K61" s="37"/>
    </row>
    <row r="62" spans="1:11">
      <c r="A62" s="61"/>
      <c r="B62" s="20"/>
      <c r="C62" s="36"/>
      <c r="D62" s="38"/>
      <c r="E62" s="16"/>
      <c r="F62" s="38"/>
      <c r="G62" s="18"/>
      <c r="H62" s="13"/>
      <c r="I62" s="28"/>
      <c r="J62" s="30"/>
      <c r="K62" s="37"/>
    </row>
    <row r="63" spans="1:11">
      <c r="A63" s="61"/>
      <c r="B63" s="20"/>
      <c r="C63" s="36"/>
      <c r="D63" s="38"/>
      <c r="E63" s="66" t="s">
        <v>140</v>
      </c>
      <c r="F63" s="39" t="s">
        <v>141</v>
      </c>
      <c r="G63" s="73"/>
      <c r="H63" s="40"/>
      <c r="I63" s="40"/>
      <c r="J63" s="66"/>
      <c r="K63" s="37"/>
    </row>
    <row r="64" spans="1:11">
      <c r="A64" s="61"/>
      <c r="B64" s="20"/>
      <c r="C64" s="36"/>
      <c r="D64" s="38"/>
      <c r="E64" s="16"/>
      <c r="F64" s="38"/>
      <c r="G64" s="18" t="s">
        <v>142</v>
      </c>
      <c r="H64" s="35" t="s">
        <v>143</v>
      </c>
      <c r="I64" s="35"/>
      <c r="J64" s="16"/>
      <c r="K64" s="37"/>
    </row>
    <row r="65" spans="1:11">
      <c r="A65" s="61"/>
      <c r="B65" s="20"/>
      <c r="C65" s="36"/>
      <c r="D65" s="38"/>
      <c r="E65" s="16"/>
      <c r="F65" s="38"/>
      <c r="G65" s="18" t="s">
        <v>144</v>
      </c>
      <c r="H65" s="35" t="s">
        <v>145</v>
      </c>
      <c r="I65" s="28"/>
      <c r="J65" s="16"/>
      <c r="K65" s="37"/>
    </row>
    <row r="66" spans="1:11">
      <c r="A66" s="61"/>
      <c r="B66" s="20"/>
      <c r="C66" s="36"/>
      <c r="D66" s="38"/>
      <c r="E66" s="16"/>
      <c r="F66" s="38"/>
      <c r="G66" s="18" t="s">
        <v>146</v>
      </c>
      <c r="H66" s="35" t="s">
        <v>147</v>
      </c>
      <c r="I66" s="28"/>
      <c r="J66" s="16"/>
      <c r="K66" s="37"/>
    </row>
    <row r="67" spans="1:11">
      <c r="A67" s="61"/>
      <c r="B67" s="20"/>
      <c r="C67" s="36"/>
      <c r="D67" s="38"/>
      <c r="E67" s="16"/>
      <c r="F67" s="38"/>
      <c r="G67" s="18"/>
      <c r="H67" s="35"/>
      <c r="I67" s="28"/>
      <c r="J67" s="16"/>
      <c r="K67" s="37"/>
    </row>
    <row r="68" spans="1:11">
      <c r="A68" s="61"/>
      <c r="B68" s="20"/>
      <c r="C68" s="36"/>
      <c r="D68" s="38"/>
      <c r="E68" s="66" t="s">
        <v>148</v>
      </c>
      <c r="F68" s="39" t="s">
        <v>149</v>
      </c>
      <c r="G68" s="60"/>
      <c r="H68" s="40"/>
      <c r="I68" s="40"/>
      <c r="J68" s="140"/>
      <c r="K68" s="37"/>
    </row>
    <row r="69" spans="1:11">
      <c r="A69" s="61"/>
      <c r="B69" s="20"/>
      <c r="C69" s="36"/>
      <c r="D69" s="38"/>
      <c r="E69" s="16"/>
      <c r="F69" s="38"/>
      <c r="G69" s="18" t="s">
        <v>150</v>
      </c>
      <c r="H69" s="35" t="s">
        <v>151</v>
      </c>
      <c r="I69" s="35"/>
      <c r="J69" s="16"/>
      <c r="K69" s="37"/>
    </row>
    <row r="70" spans="1:11">
      <c r="A70" s="61"/>
      <c r="B70" s="20"/>
      <c r="C70" s="36"/>
      <c r="D70" s="38"/>
      <c r="E70" s="16"/>
      <c r="F70" s="38"/>
      <c r="G70" s="18"/>
      <c r="H70" s="35"/>
      <c r="I70" s="35"/>
      <c r="J70" s="16"/>
      <c r="K70" s="37"/>
    </row>
    <row r="71" spans="1:11">
      <c r="A71" s="61"/>
      <c r="B71" s="20"/>
      <c r="C71" s="36"/>
      <c r="D71" s="38"/>
      <c r="E71" s="66" t="s">
        <v>152</v>
      </c>
      <c r="F71" s="39" t="s">
        <v>153</v>
      </c>
      <c r="G71" s="60"/>
      <c r="H71" s="40"/>
      <c r="I71" s="40"/>
      <c r="J71" s="140"/>
      <c r="K71" s="37"/>
    </row>
    <row r="72" spans="1:11">
      <c r="A72" s="61"/>
      <c r="B72" s="20"/>
      <c r="C72" s="36"/>
      <c r="D72" s="38"/>
      <c r="E72" s="16"/>
      <c r="F72" s="38"/>
      <c r="G72" s="17" t="s">
        <v>154</v>
      </c>
      <c r="H72" s="38" t="s">
        <v>153</v>
      </c>
      <c r="I72" s="35"/>
      <c r="J72" s="65"/>
      <c r="K72" s="37"/>
    </row>
    <row r="73" spans="1:11">
      <c r="A73" s="61"/>
      <c r="B73" s="20"/>
      <c r="C73" s="36"/>
      <c r="D73" s="38"/>
      <c r="E73" s="16"/>
      <c r="F73" s="38"/>
      <c r="G73" s="18"/>
      <c r="H73" s="35"/>
      <c r="I73" s="35"/>
      <c r="J73" s="16"/>
      <c r="K73" s="37"/>
    </row>
    <row r="74" spans="1:11">
      <c r="A74" s="61"/>
      <c r="B74" s="79"/>
      <c r="C74" s="48"/>
      <c r="D74" s="37"/>
      <c r="E74" s="71"/>
      <c r="F74" s="37"/>
      <c r="G74" s="72"/>
      <c r="H74" s="45"/>
      <c r="I74" s="45"/>
      <c r="J74" s="71"/>
      <c r="K74" s="37"/>
    </row>
    <row r="75" spans="1:11">
      <c r="A75" s="61"/>
      <c r="B75" s="20">
        <v>4</v>
      </c>
      <c r="C75" s="36" t="s">
        <v>155</v>
      </c>
      <c r="D75" s="38"/>
      <c r="E75" s="66" t="s">
        <v>156</v>
      </c>
      <c r="F75" s="39" t="s">
        <v>157</v>
      </c>
      <c r="G75" s="73"/>
      <c r="H75" s="40"/>
      <c r="I75" s="40"/>
      <c r="J75" s="66"/>
      <c r="K75" s="37"/>
    </row>
    <row r="76" spans="1:11" ht="27">
      <c r="A76" s="61"/>
      <c r="B76" s="20"/>
      <c r="C76" s="69" t="s">
        <v>158</v>
      </c>
      <c r="D76" s="69"/>
      <c r="E76" s="16"/>
      <c r="F76" s="38"/>
      <c r="G76" s="18" t="s">
        <v>159</v>
      </c>
      <c r="H76" s="35" t="s">
        <v>160</v>
      </c>
      <c r="I76" s="35"/>
      <c r="J76" s="65"/>
      <c r="K76" s="37"/>
    </row>
    <row r="77" spans="1:11">
      <c r="A77" s="61"/>
      <c r="B77" s="20"/>
      <c r="C77" s="69"/>
      <c r="D77" s="69"/>
      <c r="E77" s="16"/>
      <c r="F77" s="38"/>
      <c r="G77" s="18" t="s">
        <v>161</v>
      </c>
      <c r="H77" s="35" t="s">
        <v>162</v>
      </c>
      <c r="I77" s="35"/>
      <c r="J77" s="16"/>
      <c r="K77" s="37"/>
    </row>
    <row r="78" spans="1:11">
      <c r="A78" s="61"/>
      <c r="B78" s="20"/>
      <c r="C78" s="34"/>
      <c r="D78" s="34"/>
      <c r="E78" s="16"/>
      <c r="F78" s="38"/>
      <c r="G78" s="18" t="s">
        <v>163</v>
      </c>
      <c r="H78" s="35" t="s">
        <v>125</v>
      </c>
      <c r="I78" s="35"/>
      <c r="J78" s="16"/>
      <c r="K78" s="37"/>
    </row>
    <row r="79" spans="1:11">
      <c r="A79" s="61"/>
      <c r="B79" s="20"/>
      <c r="C79" s="69"/>
      <c r="D79" s="69"/>
      <c r="E79" s="16"/>
      <c r="F79" s="38"/>
      <c r="G79" s="95" t="s">
        <v>164</v>
      </c>
      <c r="H79" s="35" t="s">
        <v>127</v>
      </c>
      <c r="I79" s="35"/>
      <c r="J79" s="16"/>
      <c r="K79" s="37"/>
    </row>
    <row r="80" spans="1:11">
      <c r="A80" s="61"/>
      <c r="B80" s="20"/>
      <c r="C80" s="69"/>
      <c r="D80" s="69"/>
      <c r="E80" s="16"/>
      <c r="F80" s="38"/>
      <c r="G80" s="95" t="s">
        <v>165</v>
      </c>
      <c r="H80" s="35" t="s">
        <v>166</v>
      </c>
      <c r="I80" s="35"/>
      <c r="J80" s="16"/>
      <c r="K80" s="37"/>
    </row>
    <row r="81" spans="1:11">
      <c r="A81" s="61"/>
      <c r="B81" s="20"/>
      <c r="C81" s="69"/>
      <c r="D81" s="69"/>
      <c r="E81" s="16"/>
      <c r="F81" s="38"/>
      <c r="G81" s="95"/>
      <c r="H81" s="35"/>
      <c r="I81" s="35"/>
      <c r="J81" s="16"/>
      <c r="K81" s="37"/>
    </row>
    <row r="82" spans="1:11">
      <c r="A82" s="61"/>
      <c r="B82" s="20"/>
      <c r="C82" s="69"/>
      <c r="D82" s="69"/>
      <c r="E82" s="66" t="s">
        <v>167</v>
      </c>
      <c r="F82" s="39" t="s">
        <v>168</v>
      </c>
      <c r="G82" s="73"/>
      <c r="H82" s="40"/>
      <c r="I82" s="40"/>
      <c r="J82" s="66"/>
      <c r="K82" s="37"/>
    </row>
    <row r="83" spans="1:11">
      <c r="A83" s="61"/>
      <c r="B83" s="20"/>
      <c r="C83" s="69"/>
      <c r="D83" s="69"/>
      <c r="E83" s="16"/>
      <c r="F83" s="38"/>
      <c r="G83" s="38" t="s">
        <v>169</v>
      </c>
      <c r="H83" s="38" t="s">
        <v>170</v>
      </c>
      <c r="I83" s="35"/>
      <c r="J83" s="65"/>
      <c r="K83" s="37"/>
    </row>
    <row r="84" spans="1:11">
      <c r="A84" s="61"/>
      <c r="B84" s="20"/>
      <c r="C84" s="69"/>
      <c r="D84" s="69"/>
      <c r="E84" s="16"/>
      <c r="F84" s="38"/>
      <c r="G84" s="35" t="s">
        <v>171</v>
      </c>
      <c r="H84" s="35" t="s">
        <v>162</v>
      </c>
      <c r="I84" s="35"/>
      <c r="J84" s="65"/>
      <c r="K84" s="37"/>
    </row>
    <row r="85" spans="1:11">
      <c r="A85" s="61"/>
      <c r="B85" s="20"/>
      <c r="C85" s="69"/>
      <c r="D85" s="69"/>
      <c r="E85" s="16"/>
      <c r="F85" s="38"/>
      <c r="G85" s="35" t="s">
        <v>172</v>
      </c>
      <c r="H85" s="35" t="s">
        <v>173</v>
      </c>
      <c r="I85" s="35"/>
      <c r="J85" s="65"/>
      <c r="K85" s="37"/>
    </row>
    <row r="86" spans="1:11">
      <c r="A86" s="61"/>
      <c r="B86" s="20"/>
      <c r="C86" s="69"/>
      <c r="D86" s="69"/>
      <c r="E86" s="16"/>
      <c r="F86" s="38"/>
      <c r="G86" s="35" t="s">
        <v>174</v>
      </c>
      <c r="H86" s="35" t="s">
        <v>175</v>
      </c>
      <c r="I86" s="35"/>
      <c r="J86" s="65"/>
      <c r="K86" s="37"/>
    </row>
    <row r="87" spans="1:11">
      <c r="A87" s="61"/>
      <c r="B87" s="20"/>
      <c r="C87" s="69"/>
      <c r="D87" s="69"/>
      <c r="E87" s="16"/>
      <c r="F87" s="38"/>
      <c r="G87" s="35"/>
      <c r="H87" s="35"/>
      <c r="I87" s="35"/>
      <c r="J87" s="65"/>
      <c r="K87" s="37"/>
    </row>
    <row r="88" spans="1:11">
      <c r="A88" s="61"/>
      <c r="B88" s="20"/>
      <c r="C88" s="69"/>
      <c r="D88" s="69"/>
      <c r="E88" s="66" t="s">
        <v>176</v>
      </c>
      <c r="F88" s="39" t="s">
        <v>177</v>
      </c>
      <c r="G88" s="73"/>
      <c r="H88" s="40"/>
      <c r="I88" s="40"/>
      <c r="J88" s="140"/>
      <c r="K88" s="37"/>
    </row>
    <row r="89" spans="1:11">
      <c r="A89" s="61"/>
      <c r="B89" s="20"/>
      <c r="C89" s="34"/>
      <c r="D89" s="34"/>
      <c r="E89" s="16"/>
      <c r="F89" s="38"/>
      <c r="G89" s="18" t="s">
        <v>178</v>
      </c>
      <c r="H89" s="35" t="s">
        <v>179</v>
      </c>
      <c r="I89" s="35"/>
      <c r="J89" s="65"/>
      <c r="K89" s="37"/>
    </row>
    <row r="90" spans="1:11">
      <c r="A90" s="61"/>
      <c r="B90" s="20"/>
      <c r="C90" s="34"/>
      <c r="D90" s="34"/>
      <c r="E90" s="16"/>
      <c r="F90" s="38"/>
      <c r="G90" s="18" t="s">
        <v>180</v>
      </c>
      <c r="H90" s="35" t="s">
        <v>181</v>
      </c>
      <c r="I90" s="35"/>
      <c r="J90" s="65"/>
      <c r="K90" s="37"/>
    </row>
    <row r="91" spans="1:11">
      <c r="A91" s="61"/>
      <c r="B91" s="20"/>
      <c r="C91" s="34"/>
      <c r="D91" s="34"/>
      <c r="E91" s="16"/>
      <c r="F91" s="38"/>
      <c r="G91" s="18" t="s">
        <v>182</v>
      </c>
      <c r="H91" s="35" t="s">
        <v>183</v>
      </c>
      <c r="I91" s="35"/>
      <c r="J91" s="65"/>
      <c r="K91" s="37"/>
    </row>
    <row r="92" spans="1:11">
      <c r="A92" s="61"/>
      <c r="B92" s="20"/>
      <c r="C92" s="34"/>
      <c r="D92" s="34"/>
      <c r="E92" s="16"/>
      <c r="F92" s="38"/>
      <c r="G92" s="18" t="s">
        <v>184</v>
      </c>
      <c r="H92" s="35" t="s">
        <v>185</v>
      </c>
      <c r="I92" s="35"/>
      <c r="J92" s="65"/>
      <c r="K92" s="37"/>
    </row>
    <row r="93" spans="1:11">
      <c r="A93" s="61"/>
      <c r="B93" s="20"/>
      <c r="C93" s="34"/>
      <c r="D93" s="34"/>
      <c r="E93" s="16"/>
      <c r="F93" s="38"/>
      <c r="G93" s="18" t="s">
        <v>186</v>
      </c>
      <c r="H93" s="35" t="s">
        <v>187</v>
      </c>
      <c r="I93" s="35"/>
      <c r="J93" s="16"/>
      <c r="K93" s="37"/>
    </row>
    <row r="94" spans="1:11">
      <c r="A94" s="61"/>
      <c r="B94" s="20"/>
      <c r="C94" s="34"/>
      <c r="D94" s="34"/>
      <c r="E94" s="16"/>
      <c r="F94" s="38"/>
      <c r="G94" s="18"/>
      <c r="H94" s="35"/>
      <c r="I94" s="35"/>
      <c r="J94" s="16"/>
      <c r="K94" s="37"/>
    </row>
    <row r="95" spans="1:11">
      <c r="A95" s="61"/>
      <c r="B95" s="20"/>
      <c r="C95" s="34"/>
      <c r="D95" s="34"/>
      <c r="E95" s="66" t="s">
        <v>188</v>
      </c>
      <c r="F95" s="39" t="s">
        <v>189</v>
      </c>
      <c r="G95" s="73"/>
      <c r="H95" s="40"/>
      <c r="I95" s="40"/>
      <c r="J95" s="140"/>
      <c r="K95" s="37"/>
    </row>
    <row r="96" spans="1:11">
      <c r="A96" s="61"/>
      <c r="B96" s="20"/>
      <c r="C96" s="34"/>
      <c r="D96" s="34"/>
      <c r="E96" s="16"/>
      <c r="F96" s="38"/>
      <c r="G96" s="18" t="s">
        <v>190</v>
      </c>
      <c r="H96" s="35" t="s">
        <v>191</v>
      </c>
      <c r="I96" s="35"/>
      <c r="J96" s="65"/>
      <c r="K96" s="37"/>
    </row>
    <row r="97" spans="1:11">
      <c r="A97" s="61"/>
      <c r="B97" s="20"/>
      <c r="C97" s="34"/>
      <c r="D97" s="34"/>
      <c r="E97" s="16"/>
      <c r="F97" s="38"/>
      <c r="G97" s="18" t="s">
        <v>192</v>
      </c>
      <c r="H97" s="35" t="s">
        <v>193</v>
      </c>
      <c r="I97" s="35"/>
      <c r="J97" s="65"/>
      <c r="K97" s="37"/>
    </row>
    <row r="98" spans="1:11">
      <c r="A98" s="61"/>
      <c r="B98" s="20"/>
      <c r="C98" s="34"/>
      <c r="D98" s="34"/>
      <c r="E98" s="16"/>
      <c r="F98" s="38"/>
      <c r="G98" s="35" t="s">
        <v>194</v>
      </c>
      <c r="H98" s="35" t="s">
        <v>195</v>
      </c>
      <c r="I98" s="35"/>
      <c r="J98" s="65"/>
      <c r="K98" s="37"/>
    </row>
    <row r="99" spans="1:11" ht="27">
      <c r="A99" s="61"/>
      <c r="B99" s="20"/>
      <c r="C99" s="34"/>
      <c r="D99" s="34"/>
      <c r="E99" s="16"/>
      <c r="F99" s="38"/>
      <c r="G99" s="35" t="s">
        <v>196</v>
      </c>
      <c r="H99" s="35" t="s">
        <v>197</v>
      </c>
      <c r="I99" s="35"/>
      <c r="J99" s="65"/>
      <c r="K99" s="37"/>
    </row>
    <row r="100" spans="1:11">
      <c r="A100" s="61"/>
      <c r="B100" s="20"/>
      <c r="C100" s="34"/>
      <c r="D100" s="34"/>
      <c r="E100" s="16"/>
      <c r="F100" s="38"/>
      <c r="G100" s="35" t="s">
        <v>198</v>
      </c>
      <c r="H100" s="35" t="s">
        <v>199</v>
      </c>
      <c r="I100" s="35"/>
      <c r="J100" s="65"/>
      <c r="K100" s="37"/>
    </row>
    <row r="101" spans="1:11">
      <c r="A101" s="61"/>
      <c r="B101" s="20"/>
      <c r="C101" s="34"/>
      <c r="D101" s="34"/>
      <c r="E101" s="16"/>
      <c r="F101" s="38"/>
      <c r="G101" s="35"/>
      <c r="H101" s="35"/>
      <c r="I101" s="35"/>
      <c r="J101" s="65"/>
      <c r="K101" s="37"/>
    </row>
    <row r="102" spans="1:11">
      <c r="A102" s="61"/>
      <c r="B102" s="20"/>
      <c r="C102" s="34"/>
      <c r="D102" s="34"/>
      <c r="E102" s="78" t="s">
        <v>200</v>
      </c>
      <c r="F102" s="54" t="s">
        <v>141</v>
      </c>
      <c r="G102" s="75"/>
      <c r="H102" s="55"/>
      <c r="I102" s="55"/>
      <c r="J102" s="141"/>
      <c r="K102" s="37"/>
    </row>
    <row r="103" spans="1:11">
      <c r="A103" s="61"/>
      <c r="B103" s="20"/>
      <c r="C103" s="34"/>
      <c r="D103" s="34"/>
      <c r="E103" s="16"/>
      <c r="F103" s="38"/>
      <c r="G103" s="18" t="s">
        <v>201</v>
      </c>
      <c r="H103" s="35" t="s">
        <v>202</v>
      </c>
      <c r="I103" s="35"/>
      <c r="J103" s="65"/>
      <c r="K103" s="37"/>
    </row>
    <row r="104" spans="1:11">
      <c r="A104" s="61"/>
      <c r="B104" s="20"/>
      <c r="C104" s="34"/>
      <c r="D104" s="34"/>
      <c r="E104" s="16"/>
      <c r="F104" s="38"/>
      <c r="G104" s="18"/>
      <c r="H104" s="35"/>
      <c r="I104" s="35"/>
      <c r="J104" s="65"/>
      <c r="K104" s="37"/>
    </row>
    <row r="105" spans="1:11">
      <c r="A105" s="61"/>
      <c r="B105" s="79"/>
      <c r="C105" s="48"/>
      <c r="D105" s="37"/>
      <c r="E105" s="71"/>
      <c r="F105" s="37"/>
      <c r="G105" s="72"/>
      <c r="H105" s="45"/>
      <c r="I105" s="45"/>
      <c r="J105" s="71"/>
      <c r="K105" s="37"/>
    </row>
    <row r="106" spans="1:11">
      <c r="A106" s="61"/>
      <c r="B106" s="20">
        <v>5</v>
      </c>
      <c r="C106" s="36" t="s">
        <v>203</v>
      </c>
      <c r="D106" s="38"/>
      <c r="E106" s="66" t="s">
        <v>204</v>
      </c>
      <c r="F106" s="39" t="s">
        <v>205</v>
      </c>
      <c r="G106" s="39"/>
      <c r="H106" s="73"/>
      <c r="I106" s="40"/>
      <c r="J106" s="140" t="s">
        <v>19</v>
      </c>
      <c r="K106" s="37"/>
    </row>
    <row r="107" spans="1:11">
      <c r="A107" s="61"/>
      <c r="B107" s="20"/>
      <c r="C107" s="69" t="s">
        <v>206</v>
      </c>
      <c r="D107" s="38"/>
      <c r="E107" s="16"/>
      <c r="F107" s="38"/>
      <c r="G107" s="38" t="s">
        <v>207</v>
      </c>
      <c r="H107" s="18"/>
      <c r="I107" s="35"/>
      <c r="J107" s="65"/>
      <c r="K107" s="37"/>
    </row>
    <row r="108" spans="1:11">
      <c r="A108" s="61"/>
      <c r="B108" s="20"/>
      <c r="C108" s="36"/>
      <c r="D108" s="38"/>
      <c r="E108" s="16"/>
      <c r="F108" s="38"/>
      <c r="G108" s="18"/>
      <c r="H108" s="88"/>
      <c r="I108" s="35"/>
      <c r="J108" s="65"/>
      <c r="K108" s="37"/>
    </row>
    <row r="109" spans="1:11">
      <c r="A109" s="61"/>
      <c r="B109" s="20"/>
      <c r="C109" s="36"/>
      <c r="D109" s="38"/>
      <c r="E109" s="66" t="s">
        <v>208</v>
      </c>
      <c r="F109" s="39" t="s">
        <v>209</v>
      </c>
      <c r="G109" s="39"/>
      <c r="H109" s="73"/>
      <c r="I109" s="40"/>
      <c r="J109" s="140" t="s">
        <v>19</v>
      </c>
      <c r="K109" s="37"/>
    </row>
    <row r="110" spans="1:11">
      <c r="A110" s="61"/>
      <c r="B110" s="20"/>
      <c r="C110" s="36"/>
      <c r="D110" s="38"/>
      <c r="E110" s="16"/>
      <c r="F110" s="38"/>
      <c r="G110" s="18" t="s">
        <v>210</v>
      </c>
      <c r="H110" s="35" t="s">
        <v>211</v>
      </c>
      <c r="I110" s="35"/>
      <c r="J110" s="65"/>
      <c r="K110" s="37"/>
    </row>
    <row r="111" spans="1:11">
      <c r="A111" s="61"/>
      <c r="B111" s="20"/>
      <c r="C111" s="36"/>
      <c r="D111" s="38"/>
      <c r="E111" s="16"/>
      <c r="F111" s="38"/>
      <c r="G111" s="18" t="s">
        <v>212</v>
      </c>
      <c r="H111" s="35" t="s">
        <v>213</v>
      </c>
      <c r="I111" s="35" t="s">
        <v>214</v>
      </c>
      <c r="J111" s="65" t="s">
        <v>19</v>
      </c>
      <c r="K111" s="37"/>
    </row>
    <row r="112" spans="1:11" ht="27">
      <c r="A112" s="61"/>
      <c r="B112" s="20"/>
      <c r="C112" s="36"/>
      <c r="D112" s="38"/>
      <c r="E112" s="16"/>
      <c r="F112" s="38"/>
      <c r="G112" s="18" t="s">
        <v>215</v>
      </c>
      <c r="H112" s="35" t="s">
        <v>216</v>
      </c>
      <c r="I112" s="35" t="s">
        <v>217</v>
      </c>
      <c r="J112" s="65" t="s">
        <v>19</v>
      </c>
      <c r="K112" s="37"/>
    </row>
    <row r="113" spans="1:11">
      <c r="A113" s="61"/>
      <c r="B113" s="20"/>
      <c r="C113" s="38"/>
      <c r="D113" s="38"/>
      <c r="E113" s="16"/>
      <c r="F113" s="38"/>
      <c r="G113" s="18" t="s">
        <v>218</v>
      </c>
      <c r="H113" s="35" t="s">
        <v>219</v>
      </c>
      <c r="I113" s="35"/>
      <c r="J113" s="65"/>
      <c r="K113" s="37"/>
    </row>
    <row r="114" spans="1:11">
      <c r="A114" s="61"/>
      <c r="B114" s="20"/>
      <c r="C114" s="38"/>
      <c r="D114" s="38"/>
      <c r="E114" s="16"/>
      <c r="F114" s="38"/>
      <c r="G114" s="18"/>
      <c r="H114" s="35"/>
      <c r="I114" s="35"/>
      <c r="J114" s="65"/>
      <c r="K114" s="37"/>
    </row>
    <row r="115" spans="1:11">
      <c r="A115" s="61"/>
      <c r="B115" s="79"/>
      <c r="C115" s="48"/>
      <c r="D115" s="37"/>
      <c r="E115" s="71"/>
      <c r="G115" s="72"/>
      <c r="H115" s="45"/>
      <c r="I115" s="45"/>
      <c r="J115" s="71"/>
      <c r="K115" s="37"/>
    </row>
    <row r="116" spans="1:11" ht="40.5">
      <c r="A116" s="61"/>
      <c r="B116" s="20">
        <v>6</v>
      </c>
      <c r="C116" s="36" t="s">
        <v>220</v>
      </c>
      <c r="D116" s="38"/>
      <c r="E116" s="11"/>
      <c r="F116" s="12"/>
      <c r="G116" s="18"/>
      <c r="H116" s="18"/>
      <c r="I116" s="15" t="s">
        <v>221</v>
      </c>
      <c r="J116" s="77"/>
      <c r="K116" s="37"/>
    </row>
    <row r="117" spans="1:11">
      <c r="A117" s="61"/>
      <c r="B117" s="20"/>
      <c r="C117" s="36"/>
      <c r="D117" s="38"/>
      <c r="E117" s="31" t="s">
        <v>222</v>
      </c>
      <c r="F117" s="32" t="s">
        <v>223</v>
      </c>
      <c r="G117" s="73"/>
      <c r="H117" s="73"/>
      <c r="I117" s="142"/>
      <c r="J117" s="66" t="s">
        <v>224</v>
      </c>
      <c r="K117" s="37"/>
    </row>
    <row r="118" spans="1:11">
      <c r="A118" s="61"/>
      <c r="B118" s="20"/>
      <c r="C118" s="36"/>
      <c r="D118" s="38"/>
      <c r="E118" s="11"/>
      <c r="F118" s="12"/>
      <c r="G118" s="18" t="s">
        <v>225</v>
      </c>
      <c r="H118" s="38" t="s">
        <v>226</v>
      </c>
      <c r="I118" s="15"/>
      <c r="J118" s="51"/>
      <c r="K118" s="37"/>
    </row>
    <row r="119" spans="1:11" ht="27">
      <c r="A119" s="61"/>
      <c r="B119" s="20"/>
      <c r="C119" s="36"/>
      <c r="D119" s="38"/>
      <c r="E119" s="11"/>
      <c r="F119" s="12"/>
      <c r="G119" s="18" t="s">
        <v>227</v>
      </c>
      <c r="H119" s="38" t="s">
        <v>228</v>
      </c>
      <c r="I119" s="15" t="s">
        <v>229</v>
      </c>
      <c r="J119" s="51"/>
      <c r="K119" s="37"/>
    </row>
    <row r="120" spans="1:11">
      <c r="A120" s="61"/>
      <c r="B120" s="20"/>
      <c r="C120" s="36"/>
      <c r="D120" s="38"/>
      <c r="E120" s="11"/>
      <c r="F120" s="12"/>
      <c r="G120" s="18"/>
      <c r="H120" s="38"/>
      <c r="I120" s="15"/>
      <c r="J120" s="51"/>
      <c r="K120" s="37"/>
    </row>
    <row r="121" spans="1:11">
      <c r="A121" s="61"/>
      <c r="B121" s="20"/>
      <c r="C121" s="36"/>
      <c r="D121" s="38"/>
      <c r="E121" s="31" t="s">
        <v>230</v>
      </c>
      <c r="F121" s="32" t="s">
        <v>231</v>
      </c>
      <c r="G121" s="73"/>
      <c r="H121" s="73"/>
      <c r="I121" s="142"/>
      <c r="J121" s="66" t="s">
        <v>224</v>
      </c>
      <c r="K121" s="37"/>
    </row>
    <row r="122" spans="1:11">
      <c r="A122" s="61"/>
      <c r="B122" s="20"/>
      <c r="C122" s="36"/>
      <c r="D122" s="38"/>
      <c r="E122" s="11"/>
      <c r="F122" s="12"/>
      <c r="G122" s="18" t="s">
        <v>232</v>
      </c>
      <c r="H122" s="38" t="s">
        <v>233</v>
      </c>
      <c r="I122" s="15"/>
      <c r="J122" s="51"/>
      <c r="K122" s="37"/>
    </row>
    <row r="123" spans="1:11">
      <c r="A123" s="61"/>
      <c r="B123" s="20"/>
      <c r="C123" s="36"/>
      <c r="D123" s="38"/>
      <c r="E123" s="11"/>
      <c r="F123" s="12"/>
      <c r="G123" s="18"/>
      <c r="H123" s="38"/>
      <c r="I123" s="15"/>
      <c r="J123" s="51"/>
      <c r="K123" s="37"/>
    </row>
    <row r="124" spans="1:11">
      <c r="A124" s="61"/>
      <c r="B124" s="20"/>
      <c r="C124" s="36"/>
      <c r="D124" s="38"/>
      <c r="E124" s="31" t="s">
        <v>234</v>
      </c>
      <c r="F124" s="32" t="s">
        <v>235</v>
      </c>
      <c r="G124" s="73"/>
      <c r="H124" s="73"/>
      <c r="I124" s="142" t="s">
        <v>236</v>
      </c>
      <c r="J124" s="66" t="s">
        <v>224</v>
      </c>
      <c r="K124" s="37"/>
    </row>
    <row r="125" spans="1:11" ht="27">
      <c r="A125" s="61"/>
      <c r="B125" s="20"/>
      <c r="C125" s="36"/>
      <c r="D125" s="38"/>
      <c r="E125" s="11"/>
      <c r="F125" s="12"/>
      <c r="G125" s="18" t="s">
        <v>237</v>
      </c>
      <c r="H125" s="38" t="s">
        <v>238</v>
      </c>
      <c r="I125" s="15" t="s">
        <v>239</v>
      </c>
      <c r="J125" s="51"/>
      <c r="K125" s="37"/>
    </row>
    <row r="126" spans="1:11" ht="40.5">
      <c r="A126" s="61"/>
      <c r="B126" s="20"/>
      <c r="C126" s="36"/>
      <c r="D126" s="38"/>
      <c r="E126" s="11"/>
      <c r="F126" s="12"/>
      <c r="G126" s="18" t="s">
        <v>240</v>
      </c>
      <c r="H126" s="38" t="s">
        <v>241</v>
      </c>
      <c r="I126" s="15" t="s">
        <v>242</v>
      </c>
      <c r="J126" s="51"/>
      <c r="K126" s="37"/>
    </row>
    <row r="127" spans="1:11">
      <c r="A127" s="61"/>
      <c r="B127" s="20"/>
      <c r="C127" s="36"/>
      <c r="D127" s="38"/>
      <c r="E127" s="11"/>
      <c r="F127" s="12"/>
      <c r="G127" s="18"/>
      <c r="H127" s="38"/>
      <c r="I127" s="15"/>
      <c r="J127" s="51"/>
      <c r="K127" s="37"/>
    </row>
    <row r="128" spans="1:11">
      <c r="A128" s="61"/>
      <c r="B128" s="20"/>
      <c r="C128" s="36"/>
      <c r="D128" s="38"/>
      <c r="E128" s="31" t="s">
        <v>243</v>
      </c>
      <c r="F128" s="39" t="s">
        <v>244</v>
      </c>
      <c r="G128" s="73"/>
      <c r="H128" s="73"/>
      <c r="I128" s="142"/>
      <c r="J128" s="66" t="s">
        <v>224</v>
      </c>
      <c r="K128" s="37"/>
    </row>
    <row r="129" spans="1:11">
      <c r="A129" s="61"/>
      <c r="B129" s="20"/>
      <c r="C129" s="36"/>
      <c r="D129" s="38"/>
      <c r="E129" s="11"/>
      <c r="F129" s="12"/>
      <c r="G129" s="18" t="s">
        <v>245</v>
      </c>
      <c r="H129" s="12" t="s">
        <v>246</v>
      </c>
      <c r="I129" s="15"/>
      <c r="J129" s="51"/>
      <c r="K129" s="37"/>
    </row>
    <row r="130" spans="1:11">
      <c r="A130" s="61"/>
      <c r="B130" s="20"/>
      <c r="C130" s="36"/>
      <c r="D130" s="38"/>
      <c r="E130" s="11"/>
      <c r="F130" s="12"/>
      <c r="G130" s="18"/>
      <c r="H130" s="38"/>
      <c r="I130" s="15"/>
      <c r="J130" s="51"/>
      <c r="K130" s="37"/>
    </row>
    <row r="131" spans="1:11">
      <c r="A131" s="61"/>
      <c r="B131" s="20"/>
      <c r="C131" s="36"/>
      <c r="D131" s="38"/>
      <c r="E131" s="31" t="s">
        <v>247</v>
      </c>
      <c r="F131" s="32" t="s">
        <v>248</v>
      </c>
      <c r="G131" s="73"/>
      <c r="H131" s="73"/>
      <c r="I131" s="142"/>
      <c r="J131" s="66" t="s">
        <v>224</v>
      </c>
      <c r="K131" s="37"/>
    </row>
    <row r="132" spans="1:11">
      <c r="A132" s="61"/>
      <c r="B132" s="20"/>
      <c r="C132" s="34"/>
      <c r="D132" s="38"/>
      <c r="E132" s="63"/>
      <c r="F132" s="38"/>
      <c r="G132" s="12" t="s">
        <v>249</v>
      </c>
      <c r="H132" s="38" t="s">
        <v>250</v>
      </c>
      <c r="I132" s="15" t="s">
        <v>251</v>
      </c>
      <c r="J132" s="65"/>
      <c r="K132" s="37"/>
    </row>
    <row r="133" spans="1:11">
      <c r="A133" s="61"/>
      <c r="B133" s="20"/>
      <c r="C133" s="34"/>
      <c r="D133" s="38"/>
      <c r="E133" s="11"/>
      <c r="F133" s="12"/>
      <c r="G133" s="12"/>
      <c r="H133" s="38"/>
      <c r="I133" s="15" t="s">
        <v>252</v>
      </c>
      <c r="J133" s="65"/>
      <c r="K133" s="37"/>
    </row>
    <row r="134" spans="1:11">
      <c r="A134" s="61"/>
      <c r="B134" s="20"/>
      <c r="C134" s="34"/>
      <c r="D134" s="38"/>
      <c r="E134" s="11"/>
      <c r="F134" s="12"/>
      <c r="G134" s="12"/>
      <c r="H134" s="38"/>
      <c r="I134" s="15" t="s">
        <v>253</v>
      </c>
      <c r="J134" s="65"/>
      <c r="K134" s="37"/>
    </row>
    <row r="135" spans="1:11">
      <c r="A135" s="61"/>
      <c r="B135" s="20"/>
      <c r="C135" s="34"/>
      <c r="D135" s="38"/>
      <c r="E135" s="11"/>
      <c r="F135" s="12"/>
      <c r="G135" s="12"/>
      <c r="H135" s="38"/>
      <c r="I135" s="15" t="s">
        <v>254</v>
      </c>
      <c r="J135" s="65"/>
      <c r="K135" s="37"/>
    </row>
    <row r="136" spans="1:11">
      <c r="A136" s="61"/>
      <c r="B136" s="20"/>
      <c r="C136" s="36"/>
      <c r="D136" s="38"/>
      <c r="E136" s="11"/>
      <c r="F136" s="12"/>
      <c r="G136" s="18"/>
      <c r="H136" s="38"/>
      <c r="I136" s="15"/>
      <c r="J136" s="51"/>
      <c r="K136" s="37"/>
    </row>
    <row r="137" spans="1:11">
      <c r="A137" s="61"/>
      <c r="B137" s="20"/>
      <c r="C137" s="34"/>
      <c r="D137" s="38"/>
      <c r="E137" s="31" t="s">
        <v>255</v>
      </c>
      <c r="F137" s="32" t="s">
        <v>256</v>
      </c>
      <c r="G137" s="32"/>
      <c r="H137" s="32"/>
      <c r="I137" s="68" t="s">
        <v>257</v>
      </c>
      <c r="J137" s="66"/>
      <c r="K137" s="37"/>
    </row>
    <row r="138" spans="1:11">
      <c r="A138" s="61"/>
      <c r="B138" s="20"/>
      <c r="C138" s="34"/>
      <c r="D138" s="38"/>
      <c r="E138" s="11"/>
      <c r="F138" s="12"/>
      <c r="G138" s="12" t="s">
        <v>258</v>
      </c>
      <c r="H138" s="12" t="s">
        <v>259</v>
      </c>
      <c r="I138" s="35"/>
      <c r="J138" s="16"/>
      <c r="K138" s="37"/>
    </row>
    <row r="139" spans="1:11">
      <c r="A139" s="61"/>
      <c r="B139" s="20"/>
      <c r="C139" s="34"/>
      <c r="D139" s="38"/>
      <c r="E139" s="11"/>
      <c r="F139" s="12"/>
      <c r="G139" s="12"/>
      <c r="H139" s="12"/>
      <c r="I139" s="35"/>
      <c r="J139" s="16"/>
      <c r="K139" s="37"/>
    </row>
    <row r="140" spans="1:11">
      <c r="A140" s="61"/>
      <c r="B140" s="20"/>
      <c r="C140" s="34"/>
      <c r="D140" s="38"/>
      <c r="E140" s="31" t="s">
        <v>260</v>
      </c>
      <c r="F140" s="32" t="s">
        <v>261</v>
      </c>
      <c r="G140" s="73"/>
      <c r="H140" s="39"/>
      <c r="I140" s="40" t="s">
        <v>262</v>
      </c>
      <c r="J140" s="66"/>
      <c r="K140" s="37"/>
    </row>
    <row r="141" spans="1:11">
      <c r="A141" s="61"/>
      <c r="B141" s="20"/>
      <c r="C141" s="34"/>
      <c r="D141" s="38"/>
      <c r="E141" s="11"/>
      <c r="F141" s="12"/>
      <c r="G141" s="12" t="s">
        <v>263</v>
      </c>
      <c r="H141" s="12" t="s">
        <v>264</v>
      </c>
      <c r="I141" s="35"/>
      <c r="J141" s="16"/>
      <c r="K141" s="37"/>
    </row>
    <row r="142" spans="1:11">
      <c r="A142" s="61"/>
      <c r="B142" s="20"/>
      <c r="C142" s="34"/>
      <c r="D142" s="38"/>
      <c r="E142" s="16"/>
      <c r="F142" s="38"/>
      <c r="G142" s="12" t="s">
        <v>265</v>
      </c>
      <c r="H142" s="12" t="s">
        <v>266</v>
      </c>
      <c r="I142" s="35"/>
      <c r="J142" s="16"/>
      <c r="K142" s="37"/>
    </row>
    <row r="143" spans="1:11">
      <c r="A143" s="61"/>
      <c r="B143" s="20"/>
      <c r="C143" s="34"/>
      <c r="D143" s="38"/>
      <c r="E143" s="11"/>
      <c r="F143" s="12"/>
      <c r="G143" s="12" t="s">
        <v>267</v>
      </c>
      <c r="H143" s="12" t="s">
        <v>268</v>
      </c>
      <c r="I143" s="35"/>
      <c r="J143" s="16"/>
      <c r="K143" s="37"/>
    </row>
    <row r="144" spans="1:11">
      <c r="A144" s="61"/>
      <c r="B144" s="20"/>
      <c r="C144" s="34"/>
      <c r="D144" s="38"/>
      <c r="E144" s="16"/>
      <c r="F144" s="38"/>
      <c r="G144" s="12"/>
      <c r="H144" s="12"/>
      <c r="I144" s="35"/>
      <c r="J144" s="16"/>
      <c r="K144" s="37"/>
    </row>
    <row r="145" spans="1:11">
      <c r="A145" s="61"/>
      <c r="B145" s="79"/>
      <c r="C145" s="48"/>
      <c r="D145" s="37"/>
      <c r="E145" s="71"/>
      <c r="F145" s="37"/>
      <c r="G145" s="72"/>
      <c r="H145" s="45"/>
      <c r="I145" s="45"/>
      <c r="J145" s="71"/>
      <c r="K145" s="37"/>
    </row>
    <row r="146" spans="1:11" s="10" customFormat="1" ht="13.5">
      <c r="A146" s="9"/>
      <c r="B146" s="20">
        <v>7</v>
      </c>
      <c r="C146" s="36" t="s">
        <v>269</v>
      </c>
      <c r="D146" s="38"/>
      <c r="E146" s="31" t="s">
        <v>270</v>
      </c>
      <c r="F146" s="32" t="s">
        <v>271</v>
      </c>
      <c r="G146" s="32"/>
      <c r="H146" s="32"/>
      <c r="I146" s="142" t="s">
        <v>272</v>
      </c>
      <c r="J146" s="31"/>
      <c r="K146" s="9"/>
    </row>
    <row r="147" spans="1:11" s="10" customFormat="1" ht="27">
      <c r="A147" s="9"/>
      <c r="B147" s="20"/>
      <c r="C147" s="195" t="s">
        <v>273</v>
      </c>
      <c r="D147" s="34"/>
      <c r="E147" s="12"/>
      <c r="F147" s="12"/>
      <c r="G147" s="38" t="s">
        <v>274</v>
      </c>
      <c r="H147" s="35" t="s">
        <v>275</v>
      </c>
      <c r="I147" s="35" t="s">
        <v>276</v>
      </c>
      <c r="J147" s="11"/>
      <c r="K147" s="9"/>
    </row>
    <row r="148" spans="1:11" s="10" customFormat="1" ht="27">
      <c r="A148" s="9"/>
      <c r="B148" s="20"/>
      <c r="C148" s="195"/>
      <c r="D148" s="34"/>
      <c r="E148" s="11"/>
      <c r="F148" s="12"/>
      <c r="G148" s="38" t="s">
        <v>277</v>
      </c>
      <c r="H148" s="35" t="s">
        <v>278</v>
      </c>
      <c r="I148" s="35" t="s">
        <v>279</v>
      </c>
      <c r="J148" s="11"/>
      <c r="K148" s="9"/>
    </row>
    <row r="149" spans="1:11" s="10" customFormat="1" ht="13.5">
      <c r="A149" s="9"/>
      <c r="B149" s="20"/>
      <c r="C149" s="195"/>
      <c r="D149" s="34"/>
      <c r="E149" s="11"/>
      <c r="F149" s="12"/>
      <c r="G149" s="38" t="s">
        <v>280</v>
      </c>
      <c r="H149" s="35" t="s">
        <v>281</v>
      </c>
      <c r="I149" s="35"/>
      <c r="J149" s="11"/>
      <c r="K149" s="9"/>
    </row>
    <row r="150" spans="1:11" s="10" customFormat="1" ht="27">
      <c r="A150" s="9"/>
      <c r="B150" s="20"/>
      <c r="C150" s="195"/>
      <c r="D150" s="11"/>
      <c r="E150" s="11"/>
      <c r="F150" s="12"/>
      <c r="G150" s="38" t="s">
        <v>282</v>
      </c>
      <c r="H150" s="35" t="s">
        <v>283</v>
      </c>
      <c r="I150" s="35"/>
      <c r="J150" s="11"/>
      <c r="K150" s="9"/>
    </row>
    <row r="151" spans="1:11" s="10" customFormat="1" ht="13.5">
      <c r="A151" s="9"/>
      <c r="B151" s="20"/>
      <c r="C151" s="195"/>
      <c r="D151" s="11"/>
      <c r="E151" s="11"/>
      <c r="F151" s="12"/>
      <c r="G151" s="38" t="s">
        <v>284</v>
      </c>
      <c r="H151" s="38" t="s">
        <v>285</v>
      </c>
      <c r="I151" s="35"/>
      <c r="J151" s="11"/>
      <c r="K151" s="9"/>
    </row>
    <row r="152" spans="1:11" s="10" customFormat="1" ht="13.5">
      <c r="A152" s="9"/>
      <c r="B152" s="20"/>
      <c r="C152" s="19"/>
      <c r="D152" s="11"/>
      <c r="E152" s="11"/>
      <c r="F152" s="12"/>
      <c r="G152" s="38" t="s">
        <v>286</v>
      </c>
      <c r="H152" s="38" t="s">
        <v>287</v>
      </c>
      <c r="I152" s="35"/>
      <c r="J152" s="11"/>
      <c r="K152" s="9"/>
    </row>
    <row r="153" spans="1:11" s="10" customFormat="1" ht="13.5">
      <c r="A153" s="9"/>
      <c r="B153" s="20"/>
      <c r="C153" s="19"/>
      <c r="D153" s="11"/>
      <c r="E153" s="11"/>
      <c r="F153" s="12"/>
      <c r="G153" s="38" t="s">
        <v>288</v>
      </c>
      <c r="H153" s="38" t="s">
        <v>289</v>
      </c>
      <c r="I153" s="35"/>
      <c r="J153" s="11"/>
      <c r="K153" s="9"/>
    </row>
    <row r="154" spans="1:11" s="10" customFormat="1" ht="13.5">
      <c r="A154" s="9"/>
      <c r="B154" s="20"/>
      <c r="C154" s="19"/>
      <c r="D154" s="11"/>
      <c r="E154" s="11"/>
      <c r="F154" s="12"/>
      <c r="G154" s="38"/>
      <c r="H154" s="38"/>
      <c r="I154" s="35"/>
      <c r="J154" s="11"/>
      <c r="K154" s="9"/>
    </row>
    <row r="155" spans="1:11" s="10" customFormat="1" ht="13.5">
      <c r="A155" s="9"/>
      <c r="B155" s="20"/>
      <c r="C155" s="19"/>
      <c r="D155" s="11"/>
      <c r="E155" s="31" t="s">
        <v>290</v>
      </c>
      <c r="F155" s="32" t="s">
        <v>291</v>
      </c>
      <c r="G155" s="32"/>
      <c r="H155" s="32"/>
      <c r="I155" s="142" t="s">
        <v>292</v>
      </c>
      <c r="J155" s="31"/>
      <c r="K155" s="9"/>
    </row>
    <row r="156" spans="1:11" s="10" customFormat="1" ht="27">
      <c r="A156" s="9"/>
      <c r="B156" s="20"/>
      <c r="C156" s="19"/>
      <c r="D156" s="11"/>
      <c r="E156" s="11"/>
      <c r="F156" s="12"/>
      <c r="G156" s="18" t="s">
        <v>293</v>
      </c>
      <c r="H156" s="15" t="s">
        <v>294</v>
      </c>
      <c r="I156" s="15"/>
      <c r="J156" s="11"/>
      <c r="K156" s="9"/>
    </row>
    <row r="157" spans="1:11" s="10" customFormat="1" ht="13.5">
      <c r="A157" s="9"/>
      <c r="B157" s="20"/>
      <c r="C157" s="19"/>
      <c r="D157" s="11"/>
      <c r="E157" s="11"/>
      <c r="F157" s="12"/>
      <c r="G157" s="18" t="s">
        <v>295</v>
      </c>
      <c r="H157" s="15" t="s">
        <v>296</v>
      </c>
      <c r="I157" s="15"/>
      <c r="J157" s="11"/>
      <c r="K157" s="9"/>
    </row>
    <row r="158" spans="1:11" s="10" customFormat="1" ht="13.5">
      <c r="A158" s="9"/>
      <c r="B158" s="20"/>
      <c r="C158" s="19"/>
      <c r="D158" s="11"/>
      <c r="E158" s="11"/>
      <c r="F158" s="12"/>
      <c r="G158" s="18"/>
      <c r="H158" s="15"/>
      <c r="I158" s="15"/>
      <c r="J158" s="11"/>
      <c r="K158" s="9"/>
    </row>
    <row r="159" spans="1:11" s="10" customFormat="1" ht="13.5">
      <c r="A159" s="9"/>
      <c r="B159" s="20"/>
      <c r="C159" s="19"/>
      <c r="D159" s="11"/>
      <c r="E159" s="31" t="s">
        <v>297</v>
      </c>
      <c r="F159" s="32" t="s">
        <v>298</v>
      </c>
      <c r="G159" s="32"/>
      <c r="H159" s="32"/>
      <c r="I159" s="142" t="s">
        <v>299</v>
      </c>
      <c r="J159" s="31"/>
      <c r="K159" s="9"/>
    </row>
    <row r="160" spans="1:11" s="10" customFormat="1" ht="13.5">
      <c r="A160" s="9"/>
      <c r="B160" s="20"/>
      <c r="C160" s="19"/>
      <c r="D160" s="11"/>
      <c r="E160" s="11"/>
      <c r="F160" s="12"/>
      <c r="G160" s="12" t="s">
        <v>300</v>
      </c>
      <c r="H160" s="12" t="s">
        <v>301</v>
      </c>
      <c r="I160" s="15"/>
      <c r="J160" s="11"/>
      <c r="K160" s="9"/>
    </row>
    <row r="161" spans="1:11" s="10" customFormat="1" ht="13.5">
      <c r="A161" s="9"/>
      <c r="B161" s="20"/>
      <c r="C161" s="19"/>
      <c r="D161" s="11"/>
      <c r="E161" s="11"/>
      <c r="F161" s="12"/>
      <c r="G161" s="12" t="s">
        <v>302</v>
      </c>
      <c r="H161" s="12" t="s">
        <v>303</v>
      </c>
      <c r="I161" s="15"/>
      <c r="J161" s="11"/>
      <c r="K161" s="9"/>
    </row>
    <row r="162" spans="1:11" s="10" customFormat="1" ht="13.5">
      <c r="A162" s="9"/>
      <c r="B162" s="20"/>
      <c r="C162" s="19"/>
      <c r="D162" s="11"/>
      <c r="E162" s="11"/>
      <c r="F162" s="12"/>
      <c r="G162" s="12"/>
      <c r="H162" s="12"/>
      <c r="I162" s="15"/>
      <c r="J162" s="11"/>
      <c r="K162" s="9"/>
    </row>
    <row r="163" spans="1:11" s="10" customFormat="1" ht="13.5">
      <c r="A163" s="9"/>
      <c r="B163" s="20"/>
      <c r="C163" s="19"/>
      <c r="D163" s="11"/>
      <c r="E163" s="31" t="s">
        <v>304</v>
      </c>
      <c r="F163" s="32" t="s">
        <v>305</v>
      </c>
      <c r="G163" s="32"/>
      <c r="H163" s="32"/>
      <c r="I163" s="142" t="s">
        <v>306</v>
      </c>
      <c r="J163" s="31"/>
      <c r="K163" s="9"/>
    </row>
    <row r="164" spans="1:11" s="10" customFormat="1" ht="13.5">
      <c r="A164" s="9"/>
      <c r="B164" s="20"/>
      <c r="C164" s="19"/>
      <c r="D164" s="11"/>
      <c r="E164" s="12"/>
      <c r="F164" s="12"/>
      <c r="G164" s="12" t="s">
        <v>307</v>
      </c>
      <c r="H164" s="12" t="s">
        <v>308</v>
      </c>
      <c r="I164" s="15"/>
      <c r="J164" s="11"/>
      <c r="K164" s="9"/>
    </row>
    <row r="165" spans="1:11" s="10" customFormat="1" ht="13.5">
      <c r="A165" s="9"/>
      <c r="B165" s="20"/>
      <c r="C165" s="19"/>
      <c r="D165" s="11"/>
      <c r="E165" s="11"/>
      <c r="F165" s="12"/>
      <c r="G165" s="12" t="s">
        <v>309</v>
      </c>
      <c r="H165" s="12" t="s">
        <v>310</v>
      </c>
      <c r="I165" s="15"/>
      <c r="J165" s="11"/>
      <c r="K165" s="9"/>
    </row>
    <row r="166" spans="1:11" s="10" customFormat="1" ht="13.5">
      <c r="A166" s="9"/>
      <c r="B166" s="20"/>
      <c r="C166" s="19"/>
      <c r="D166" s="11"/>
      <c r="E166" s="11"/>
      <c r="F166" s="12"/>
      <c r="G166" s="12" t="s">
        <v>311</v>
      </c>
      <c r="H166" s="12" t="s">
        <v>312</v>
      </c>
      <c r="I166" s="15"/>
      <c r="J166" s="11"/>
      <c r="K166" s="9"/>
    </row>
    <row r="167" spans="1:11" s="10" customFormat="1" ht="13.5">
      <c r="A167" s="9"/>
      <c r="B167" s="20"/>
      <c r="C167" s="19"/>
      <c r="D167" s="11"/>
      <c r="E167" s="11"/>
      <c r="F167" s="12"/>
      <c r="G167" s="12" t="s">
        <v>313</v>
      </c>
      <c r="H167" s="12" t="s">
        <v>314</v>
      </c>
      <c r="I167" s="15"/>
      <c r="J167" s="11"/>
      <c r="K167" s="9"/>
    </row>
    <row r="168" spans="1:11" s="10" customFormat="1" ht="13.5">
      <c r="A168" s="9"/>
      <c r="B168" s="20"/>
      <c r="C168" s="19"/>
      <c r="D168" s="11"/>
      <c r="E168" s="11"/>
      <c r="F168" s="12"/>
      <c r="G168" s="12" t="s">
        <v>315</v>
      </c>
      <c r="H168" s="12" t="s">
        <v>316</v>
      </c>
      <c r="I168" s="15"/>
      <c r="J168" s="11"/>
      <c r="K168" s="9"/>
    </row>
    <row r="169" spans="1:11" s="10" customFormat="1" ht="13.5">
      <c r="A169" s="9"/>
      <c r="B169" s="20"/>
      <c r="C169" s="19"/>
      <c r="D169" s="11"/>
      <c r="E169" s="11"/>
      <c r="F169" s="12"/>
      <c r="G169" s="12" t="s">
        <v>317</v>
      </c>
      <c r="H169" s="12" t="s">
        <v>318</v>
      </c>
      <c r="I169" s="15"/>
      <c r="J169" s="11"/>
      <c r="K169" s="9"/>
    </row>
    <row r="170" spans="1:11" s="10" customFormat="1" ht="13.5">
      <c r="A170" s="9"/>
      <c r="B170" s="20"/>
      <c r="C170" s="19"/>
      <c r="D170" s="11"/>
      <c r="E170" s="11"/>
      <c r="F170" s="12"/>
      <c r="G170" s="12" t="s">
        <v>319</v>
      </c>
      <c r="H170" s="12" t="s">
        <v>320</v>
      </c>
      <c r="I170" s="15"/>
      <c r="J170" s="11"/>
      <c r="K170" s="9"/>
    </row>
    <row r="171" spans="1:11" s="10" customFormat="1" ht="13.5">
      <c r="A171" s="9"/>
      <c r="B171" s="20"/>
      <c r="C171" s="19"/>
      <c r="D171" s="11"/>
      <c r="E171" s="11"/>
      <c r="F171" s="12"/>
      <c r="G171" s="12" t="s">
        <v>321</v>
      </c>
      <c r="H171" s="12" t="s">
        <v>322</v>
      </c>
      <c r="I171" s="15"/>
      <c r="J171" s="11"/>
      <c r="K171" s="9"/>
    </row>
    <row r="172" spans="1:11" s="10" customFormat="1" ht="13.5">
      <c r="A172" s="9"/>
      <c r="B172" s="20"/>
      <c r="C172" s="19"/>
      <c r="D172" s="11"/>
      <c r="E172" s="11"/>
      <c r="F172" s="12"/>
      <c r="G172" s="12"/>
      <c r="H172" s="12"/>
      <c r="I172" s="15"/>
      <c r="J172" s="11"/>
      <c r="K172" s="9"/>
    </row>
    <row r="173" spans="1:11" s="10" customFormat="1" ht="54">
      <c r="A173" s="9"/>
      <c r="B173" s="20"/>
      <c r="C173" s="19"/>
      <c r="D173" s="11"/>
      <c r="E173" s="31" t="s">
        <v>323</v>
      </c>
      <c r="F173" s="32" t="s">
        <v>324</v>
      </c>
      <c r="G173" s="32"/>
      <c r="H173" s="32"/>
      <c r="I173" s="142" t="s">
        <v>325</v>
      </c>
      <c r="J173" s="142"/>
      <c r="K173" s="9"/>
    </row>
    <row r="174" spans="1:11" s="10" customFormat="1" ht="13.5">
      <c r="A174" s="9"/>
      <c r="B174" s="20"/>
      <c r="C174" s="19"/>
      <c r="D174" s="11"/>
      <c r="E174" s="11"/>
      <c r="F174" s="12"/>
      <c r="G174" s="12" t="s">
        <v>326</v>
      </c>
      <c r="H174" s="12" t="s">
        <v>327</v>
      </c>
      <c r="I174" s="15" t="s">
        <v>328</v>
      </c>
      <c r="J174" s="11"/>
      <c r="K174" s="9"/>
    </row>
    <row r="175" spans="1:11" s="10" customFormat="1" ht="13.5">
      <c r="A175" s="9"/>
      <c r="B175" s="20"/>
      <c r="C175" s="19"/>
      <c r="D175" s="11"/>
      <c r="E175" s="11"/>
      <c r="F175" s="12"/>
      <c r="G175" s="12" t="s">
        <v>329</v>
      </c>
      <c r="H175" s="12" t="s">
        <v>330</v>
      </c>
      <c r="I175" s="15" t="s">
        <v>331</v>
      </c>
      <c r="J175" s="11"/>
      <c r="K175" s="9"/>
    </row>
    <row r="176" spans="1:11" s="10" customFormat="1" ht="13.5">
      <c r="A176" s="9"/>
      <c r="B176" s="20"/>
      <c r="C176" s="19"/>
      <c r="D176" s="11"/>
      <c r="E176" s="11"/>
      <c r="F176" s="12"/>
      <c r="G176" s="12"/>
      <c r="H176" s="12"/>
      <c r="I176" s="15"/>
      <c r="J176" s="11"/>
      <c r="K176" s="9"/>
    </row>
    <row r="177" spans="1:11" s="10" customFormat="1" ht="13.5">
      <c r="A177" s="9"/>
      <c r="B177" s="20"/>
      <c r="C177" s="19"/>
      <c r="D177" s="11"/>
      <c r="E177" s="31" t="s">
        <v>332</v>
      </c>
      <c r="F177" s="32" t="s">
        <v>333</v>
      </c>
      <c r="G177" s="32"/>
      <c r="H177" s="32"/>
      <c r="I177" s="142" t="s">
        <v>334</v>
      </c>
      <c r="J177" s="31"/>
      <c r="K177" s="9"/>
    </row>
    <row r="178" spans="1:11" s="10" customFormat="1" ht="27">
      <c r="A178" s="9"/>
      <c r="B178" s="20"/>
      <c r="C178" s="19"/>
      <c r="D178" s="11"/>
      <c r="E178" s="12"/>
      <c r="F178" s="12"/>
      <c r="G178" s="18" t="s">
        <v>335</v>
      </c>
      <c r="H178" s="15" t="s">
        <v>336</v>
      </c>
      <c r="I178" s="15"/>
      <c r="J178" s="11"/>
      <c r="K178" s="9"/>
    </row>
    <row r="179" spans="1:11" s="10" customFormat="1" ht="27">
      <c r="A179" s="9"/>
      <c r="B179" s="20"/>
      <c r="C179" s="19"/>
      <c r="D179" s="11"/>
      <c r="E179" s="11"/>
      <c r="F179" s="12"/>
      <c r="G179" s="18" t="s">
        <v>337</v>
      </c>
      <c r="H179" s="15" t="s">
        <v>338</v>
      </c>
      <c r="I179" s="15"/>
      <c r="J179" s="11"/>
      <c r="K179" s="9"/>
    </row>
    <row r="180" spans="1:11" s="10" customFormat="1" ht="13.5">
      <c r="A180" s="9"/>
      <c r="B180" s="20"/>
      <c r="C180" s="19"/>
      <c r="D180" s="11"/>
      <c r="E180" s="11"/>
      <c r="F180" s="12"/>
      <c r="G180" s="18" t="s">
        <v>339</v>
      </c>
      <c r="H180" s="12" t="s">
        <v>340</v>
      </c>
      <c r="I180" s="15"/>
      <c r="J180" s="11"/>
      <c r="K180" s="9"/>
    </row>
    <row r="181" spans="1:11" s="10" customFormat="1" ht="13.5">
      <c r="A181" s="9"/>
      <c r="B181" s="20"/>
      <c r="C181" s="19"/>
      <c r="D181" s="11"/>
      <c r="E181" s="11"/>
      <c r="F181" s="12"/>
      <c r="G181" s="18" t="s">
        <v>341</v>
      </c>
      <c r="H181" s="12" t="s">
        <v>342</v>
      </c>
      <c r="I181" s="15"/>
      <c r="J181" s="11"/>
      <c r="K181" s="9"/>
    </row>
    <row r="182" spans="1:11" s="10" customFormat="1" ht="13.5">
      <c r="A182" s="9"/>
      <c r="B182" s="20"/>
      <c r="C182" s="19"/>
      <c r="D182" s="11"/>
      <c r="E182" s="11"/>
      <c r="F182" s="12"/>
      <c r="G182" s="18"/>
      <c r="H182" s="12"/>
      <c r="I182" s="15"/>
      <c r="J182" s="11"/>
      <c r="K182" s="9"/>
    </row>
    <row r="183" spans="1:11" s="10" customFormat="1" ht="13.5">
      <c r="A183" s="9"/>
      <c r="B183" s="20"/>
      <c r="C183" s="19"/>
      <c r="D183" s="11"/>
      <c r="E183" s="31" t="s">
        <v>343</v>
      </c>
      <c r="F183" s="32" t="s">
        <v>344</v>
      </c>
      <c r="G183" s="32"/>
      <c r="H183" s="32"/>
      <c r="I183" s="142" t="s">
        <v>345</v>
      </c>
      <c r="J183" s="31"/>
      <c r="K183" s="9"/>
    </row>
    <row r="184" spans="1:11" s="10" customFormat="1" ht="13.5">
      <c r="A184" s="9"/>
      <c r="B184" s="20"/>
      <c r="C184" s="19"/>
      <c r="D184" s="11"/>
      <c r="E184" s="12"/>
      <c r="F184" s="12"/>
      <c r="G184" s="12" t="s">
        <v>346</v>
      </c>
      <c r="H184" s="12" t="s">
        <v>347</v>
      </c>
      <c r="I184" s="15"/>
      <c r="J184" s="11"/>
      <c r="K184" s="9"/>
    </row>
    <row r="185" spans="1:11" s="10" customFormat="1" ht="13.5">
      <c r="A185" s="9"/>
      <c r="B185" s="20"/>
      <c r="C185" s="19"/>
      <c r="D185" s="11"/>
      <c r="E185" s="11"/>
      <c r="F185" s="12"/>
      <c r="G185" s="12" t="s">
        <v>348</v>
      </c>
      <c r="H185" s="12" t="s">
        <v>349</v>
      </c>
      <c r="I185" s="15"/>
      <c r="J185" s="11"/>
      <c r="K185" s="9"/>
    </row>
    <row r="186" spans="1:11" s="10" customFormat="1" ht="13.5">
      <c r="A186" s="9"/>
      <c r="B186" s="20"/>
      <c r="C186" s="19"/>
      <c r="D186" s="11"/>
      <c r="E186" s="11"/>
      <c r="F186" s="12"/>
      <c r="G186" s="12"/>
      <c r="H186" s="12"/>
      <c r="I186" s="15"/>
      <c r="J186" s="11"/>
      <c r="K186" s="9"/>
    </row>
    <row r="187" spans="1:11" s="10" customFormat="1" ht="13.5">
      <c r="A187" s="9"/>
      <c r="B187" s="20"/>
      <c r="C187" s="19"/>
      <c r="D187" s="11"/>
      <c r="E187" s="11"/>
      <c r="F187" s="12"/>
      <c r="G187" s="12"/>
      <c r="H187" s="12"/>
      <c r="I187" s="15"/>
      <c r="J187" s="11"/>
      <c r="K187" s="9"/>
    </row>
    <row r="188" spans="1:11" s="10" customFormat="1" ht="13.5">
      <c r="A188" s="9"/>
      <c r="B188" s="20"/>
      <c r="C188" s="19"/>
      <c r="D188" s="11"/>
      <c r="E188" s="31" t="s">
        <v>350</v>
      </c>
      <c r="F188" s="32" t="s">
        <v>351</v>
      </c>
      <c r="G188" s="32"/>
      <c r="H188" s="32"/>
      <c r="I188" s="142" t="s">
        <v>352</v>
      </c>
      <c r="J188" s="31"/>
      <c r="K188" s="9"/>
    </row>
    <row r="189" spans="1:11" s="10" customFormat="1" ht="13.5">
      <c r="A189" s="9"/>
      <c r="B189" s="20"/>
      <c r="C189" s="19"/>
      <c r="D189" s="11"/>
      <c r="E189" s="12"/>
      <c r="F189" s="12"/>
      <c r="G189" s="12" t="s">
        <v>353</v>
      </c>
      <c r="H189" s="12" t="s">
        <v>354</v>
      </c>
      <c r="I189" s="15"/>
      <c r="J189" s="11"/>
      <c r="K189" s="9"/>
    </row>
    <row r="190" spans="1:11" s="10" customFormat="1" ht="13.5">
      <c r="A190" s="9"/>
      <c r="B190" s="20"/>
      <c r="C190" s="19"/>
      <c r="D190" s="11"/>
      <c r="E190" s="12"/>
      <c r="F190" s="12"/>
      <c r="G190" s="12" t="s">
        <v>355</v>
      </c>
      <c r="H190" s="12" t="s">
        <v>356</v>
      </c>
      <c r="I190" s="15"/>
      <c r="J190" s="11"/>
      <c r="K190" s="9"/>
    </row>
    <row r="191" spans="1:11" s="10" customFormat="1" ht="13.5">
      <c r="A191" s="9"/>
      <c r="B191" s="20"/>
      <c r="C191" s="19"/>
      <c r="D191" s="11"/>
      <c r="E191" s="12"/>
      <c r="F191" s="12"/>
      <c r="G191" s="12"/>
      <c r="H191" s="12"/>
      <c r="I191" s="15"/>
      <c r="J191" s="11"/>
      <c r="K191" s="9"/>
    </row>
    <row r="192" spans="1:11" s="10" customFormat="1" ht="13.5">
      <c r="A192" s="9"/>
      <c r="B192" s="20"/>
      <c r="C192" s="19"/>
      <c r="D192" s="11"/>
      <c r="E192" s="89" t="s">
        <v>357</v>
      </c>
      <c r="F192" s="32" t="s">
        <v>358</v>
      </c>
      <c r="G192" s="32"/>
      <c r="H192" s="32"/>
      <c r="I192" s="142" t="s">
        <v>359</v>
      </c>
      <c r="J192" s="31"/>
      <c r="K192" s="9"/>
    </row>
    <row r="193" spans="1:11" s="10" customFormat="1" ht="13.5">
      <c r="A193" s="9"/>
      <c r="B193" s="20"/>
      <c r="C193" s="19"/>
      <c r="D193" s="11"/>
      <c r="E193" s="15"/>
      <c r="F193" s="12"/>
      <c r="G193" s="12" t="s">
        <v>360</v>
      </c>
      <c r="H193" s="12" t="s">
        <v>361</v>
      </c>
      <c r="I193" s="15"/>
      <c r="J193" s="11"/>
      <c r="K193" s="9"/>
    </row>
    <row r="194" spans="1:11" s="10" customFormat="1" ht="13.5">
      <c r="A194" s="9"/>
      <c r="B194" s="20"/>
      <c r="C194" s="19"/>
      <c r="D194" s="11"/>
      <c r="E194" s="11"/>
      <c r="F194" s="12"/>
      <c r="G194" s="12" t="s">
        <v>362</v>
      </c>
      <c r="H194" s="12" t="s">
        <v>363</v>
      </c>
      <c r="I194" s="15"/>
      <c r="J194" s="11"/>
      <c r="K194" s="9"/>
    </row>
    <row r="195" spans="1:11" s="10" customFormat="1" ht="13.5">
      <c r="A195" s="9"/>
      <c r="B195" s="20"/>
      <c r="C195" s="19"/>
      <c r="D195" s="11"/>
      <c r="E195" s="11"/>
      <c r="F195" s="12"/>
      <c r="G195" s="12" t="s">
        <v>364</v>
      </c>
      <c r="H195" s="12" t="s">
        <v>365</v>
      </c>
      <c r="I195" s="15"/>
      <c r="J195" s="11"/>
      <c r="K195" s="9"/>
    </row>
    <row r="196" spans="1:11" s="10" customFormat="1" ht="13.5">
      <c r="A196" s="9"/>
      <c r="B196" s="20"/>
      <c r="C196" s="19"/>
      <c r="D196" s="11"/>
      <c r="E196" s="11"/>
      <c r="F196" s="12"/>
      <c r="G196" s="12" t="s">
        <v>366</v>
      </c>
      <c r="H196" s="12" t="s">
        <v>367</v>
      </c>
      <c r="I196" s="15"/>
      <c r="J196" s="11"/>
      <c r="K196" s="9"/>
    </row>
    <row r="197" spans="1:11" s="10" customFormat="1" ht="13.5">
      <c r="A197" s="9"/>
      <c r="B197" s="20"/>
      <c r="C197" s="19"/>
      <c r="D197" s="11"/>
      <c r="E197" s="11"/>
      <c r="F197" s="12"/>
      <c r="G197" s="12" t="s">
        <v>368</v>
      </c>
      <c r="H197" s="12" t="s">
        <v>369</v>
      </c>
      <c r="I197" s="15"/>
      <c r="J197" s="11"/>
      <c r="K197" s="9"/>
    </row>
    <row r="198" spans="1:11" s="10" customFormat="1" ht="13.5">
      <c r="A198" s="9"/>
      <c r="B198" s="20"/>
      <c r="C198" s="19"/>
      <c r="D198" s="11"/>
      <c r="E198" s="11"/>
      <c r="F198" s="12"/>
      <c r="G198" s="12"/>
      <c r="H198" s="12"/>
      <c r="I198" s="15"/>
      <c r="J198" s="11"/>
      <c r="K198" s="9"/>
    </row>
    <row r="199" spans="1:11" s="10" customFormat="1" ht="13.5">
      <c r="A199" s="9"/>
      <c r="B199" s="20"/>
      <c r="C199" s="19"/>
      <c r="D199" s="11"/>
      <c r="E199" s="31" t="s">
        <v>370</v>
      </c>
      <c r="F199" s="32" t="s">
        <v>371</v>
      </c>
      <c r="G199" s="32"/>
      <c r="H199" s="32"/>
      <c r="I199" s="142" t="s">
        <v>372</v>
      </c>
      <c r="J199" s="31"/>
      <c r="K199" s="9"/>
    </row>
    <row r="200" spans="1:11" s="10" customFormat="1" ht="27">
      <c r="A200" s="9"/>
      <c r="B200" s="20"/>
      <c r="C200" s="19"/>
      <c r="D200" s="11"/>
      <c r="E200" s="12"/>
      <c r="F200" s="12"/>
      <c r="G200" s="18" t="s">
        <v>373</v>
      </c>
      <c r="H200" s="15" t="s">
        <v>374</v>
      </c>
      <c r="I200" s="15"/>
      <c r="J200" s="11"/>
      <c r="K200" s="9"/>
    </row>
    <row r="201" spans="1:11" s="10" customFormat="1" ht="13.5">
      <c r="A201" s="9"/>
      <c r="B201" s="20"/>
      <c r="C201" s="19"/>
      <c r="D201" s="11"/>
      <c r="E201" s="11"/>
      <c r="F201" s="12"/>
      <c r="G201" s="18" t="s">
        <v>375</v>
      </c>
      <c r="H201" s="12" t="s">
        <v>376</v>
      </c>
      <c r="I201" s="15"/>
      <c r="J201" s="11"/>
      <c r="K201" s="9"/>
    </row>
    <row r="202" spans="1:11" s="10" customFormat="1" ht="13.5">
      <c r="A202" s="9"/>
      <c r="B202" s="20"/>
      <c r="C202" s="19"/>
      <c r="D202" s="11"/>
      <c r="E202" s="11"/>
      <c r="F202" s="12"/>
      <c r="G202" s="18" t="s">
        <v>377</v>
      </c>
      <c r="H202" s="12" t="s">
        <v>378</v>
      </c>
      <c r="I202" s="15"/>
      <c r="J202" s="11"/>
      <c r="K202" s="9"/>
    </row>
    <row r="203" spans="1:11" s="10" customFormat="1" ht="13.5">
      <c r="A203" s="9"/>
      <c r="B203" s="20"/>
      <c r="C203" s="19"/>
      <c r="D203" s="11"/>
      <c r="E203" s="11"/>
      <c r="F203" s="12"/>
      <c r="G203" s="18" t="s">
        <v>379</v>
      </c>
      <c r="H203" s="12" t="s">
        <v>380</v>
      </c>
      <c r="I203" s="15"/>
      <c r="J203" s="11"/>
      <c r="K203" s="9"/>
    </row>
    <row r="204" spans="1:11" s="10" customFormat="1" ht="13.5">
      <c r="A204" s="9"/>
      <c r="B204" s="20"/>
      <c r="C204" s="19"/>
      <c r="D204" s="11"/>
      <c r="E204" s="11"/>
      <c r="F204" s="12"/>
      <c r="G204" s="18" t="s">
        <v>381</v>
      </c>
      <c r="H204" s="12" t="s">
        <v>382</v>
      </c>
      <c r="I204" s="15"/>
      <c r="J204" s="11"/>
      <c r="K204" s="9"/>
    </row>
    <row r="205" spans="1:11" s="10" customFormat="1" ht="13.5">
      <c r="A205" s="9"/>
      <c r="B205" s="20"/>
      <c r="C205" s="19"/>
      <c r="D205" s="11"/>
      <c r="E205" s="11"/>
      <c r="F205" s="12"/>
      <c r="G205" s="18"/>
      <c r="H205" s="12"/>
      <c r="I205" s="15"/>
      <c r="J205" s="11"/>
      <c r="K205" s="9"/>
    </row>
    <row r="206" spans="1:11">
      <c r="A206" s="61"/>
      <c r="B206" s="79"/>
      <c r="C206" s="48"/>
      <c r="D206" s="71"/>
      <c r="E206" s="71"/>
      <c r="F206" s="37"/>
      <c r="G206" s="72"/>
      <c r="H206" s="45"/>
      <c r="I206" s="45"/>
      <c r="J206" s="71"/>
      <c r="K206" s="37"/>
    </row>
    <row r="207" spans="1:11" ht="27">
      <c r="A207" s="61"/>
      <c r="B207" s="20">
        <v>8</v>
      </c>
      <c r="C207" s="34" t="s">
        <v>383</v>
      </c>
      <c r="D207" s="38"/>
      <c r="E207" s="31" t="s">
        <v>384</v>
      </c>
      <c r="F207" s="33" t="s">
        <v>385</v>
      </c>
      <c r="G207" s="73"/>
      <c r="H207" s="40"/>
      <c r="I207" s="40" t="s">
        <v>386</v>
      </c>
      <c r="J207" s="66"/>
      <c r="K207" s="37"/>
    </row>
    <row r="208" spans="1:11">
      <c r="A208" s="61"/>
      <c r="B208" s="20"/>
      <c r="C208" s="69" t="s">
        <v>387</v>
      </c>
      <c r="D208" s="38"/>
      <c r="E208" s="16"/>
      <c r="F208" s="38"/>
      <c r="G208" s="18" t="s">
        <v>388</v>
      </c>
      <c r="H208" s="38" t="s">
        <v>389</v>
      </c>
      <c r="I208" s="35" t="s">
        <v>390</v>
      </c>
      <c r="J208" s="16" t="s">
        <v>224</v>
      </c>
      <c r="K208" s="37"/>
    </row>
    <row r="209" spans="1:11">
      <c r="A209" s="61"/>
      <c r="B209" s="20"/>
      <c r="C209" s="69"/>
      <c r="D209" s="38"/>
      <c r="E209" s="16"/>
      <c r="F209" s="38"/>
      <c r="G209" s="18" t="s">
        <v>391</v>
      </c>
      <c r="H209" s="88" t="s">
        <v>392</v>
      </c>
      <c r="I209" s="35" t="s">
        <v>393</v>
      </c>
      <c r="J209" s="65" t="s">
        <v>19</v>
      </c>
      <c r="K209" s="37"/>
    </row>
    <row r="210" spans="1:11">
      <c r="A210" s="61"/>
      <c r="B210" s="20"/>
      <c r="C210" s="69"/>
      <c r="D210" s="38"/>
      <c r="E210" s="16"/>
      <c r="F210" s="38"/>
      <c r="G210" s="18" t="s">
        <v>394</v>
      </c>
      <c r="H210" s="38" t="s">
        <v>395</v>
      </c>
      <c r="I210" s="35"/>
      <c r="J210" s="16" t="s">
        <v>224</v>
      </c>
      <c r="K210" s="37"/>
    </row>
    <row r="211" spans="1:11">
      <c r="A211" s="61"/>
      <c r="B211" s="20"/>
      <c r="C211" s="69"/>
      <c r="D211" s="38"/>
      <c r="E211" s="16"/>
      <c r="F211" s="38"/>
      <c r="G211" s="18" t="s">
        <v>396</v>
      </c>
      <c r="H211" s="38" t="s">
        <v>397</v>
      </c>
      <c r="I211" s="35" t="s">
        <v>398</v>
      </c>
      <c r="J211" s="16" t="s">
        <v>224</v>
      </c>
      <c r="K211" s="37"/>
    </row>
    <row r="212" spans="1:11">
      <c r="A212" s="61"/>
      <c r="B212" s="20"/>
      <c r="C212" s="69"/>
      <c r="D212" s="38"/>
      <c r="E212" s="16"/>
      <c r="F212" s="38"/>
      <c r="G212" s="18"/>
      <c r="H212" s="38"/>
      <c r="I212" s="35"/>
      <c r="J212" s="65"/>
      <c r="K212" s="37"/>
    </row>
    <row r="213" spans="1:11">
      <c r="A213" s="61"/>
      <c r="B213" s="20"/>
      <c r="C213" s="69"/>
      <c r="D213" s="38"/>
      <c r="E213" s="66" t="s">
        <v>399</v>
      </c>
      <c r="F213" s="39" t="s">
        <v>400</v>
      </c>
      <c r="G213" s="73"/>
      <c r="H213" s="40"/>
      <c r="I213" s="40"/>
      <c r="J213" s="66"/>
      <c r="K213" s="37"/>
    </row>
    <row r="214" spans="1:11">
      <c r="A214" s="61"/>
      <c r="B214" s="20"/>
      <c r="C214" s="36"/>
      <c r="D214" s="38"/>
      <c r="E214" s="16"/>
      <c r="F214" s="38"/>
      <c r="G214" s="18" t="s">
        <v>401</v>
      </c>
      <c r="H214" s="35" t="s">
        <v>402</v>
      </c>
      <c r="I214" s="35" t="s">
        <v>403</v>
      </c>
      <c r="J214" s="16"/>
      <c r="K214" s="37"/>
    </row>
    <row r="215" spans="1:11" ht="27">
      <c r="A215" s="61"/>
      <c r="B215" s="20"/>
      <c r="C215" s="50"/>
      <c r="D215" s="38"/>
      <c r="E215" s="16"/>
      <c r="F215" s="38"/>
      <c r="G215" s="18" t="s">
        <v>404</v>
      </c>
      <c r="H215" s="35" t="s">
        <v>405</v>
      </c>
      <c r="I215" s="35" t="s">
        <v>406</v>
      </c>
      <c r="J215" s="65"/>
      <c r="K215" s="37"/>
    </row>
    <row r="216" spans="1:11">
      <c r="A216" s="61"/>
      <c r="B216" s="20"/>
      <c r="C216" s="50"/>
      <c r="D216" s="38"/>
      <c r="E216" s="16"/>
      <c r="F216" s="38"/>
      <c r="G216" s="18" t="s">
        <v>407</v>
      </c>
      <c r="H216" s="35" t="s">
        <v>408</v>
      </c>
      <c r="I216" s="35" t="s">
        <v>409</v>
      </c>
      <c r="J216" s="65"/>
      <c r="K216" s="37"/>
    </row>
    <row r="217" spans="1:11" ht="27">
      <c r="A217" s="61"/>
      <c r="B217" s="20"/>
      <c r="C217" s="50"/>
      <c r="D217" s="38" t="s">
        <v>410</v>
      </c>
      <c r="E217" s="16"/>
      <c r="F217" s="38"/>
      <c r="G217" s="18" t="s">
        <v>411</v>
      </c>
      <c r="H217" s="35" t="s">
        <v>412</v>
      </c>
      <c r="I217" s="88" t="s">
        <v>413</v>
      </c>
      <c r="J217" s="65"/>
      <c r="K217" s="37"/>
    </row>
    <row r="218" spans="1:11" ht="40.5">
      <c r="A218" s="61"/>
      <c r="B218" s="20"/>
      <c r="C218" s="50"/>
      <c r="D218" s="38"/>
      <c r="E218" s="16"/>
      <c r="F218" s="38"/>
      <c r="G218" s="18" t="s">
        <v>414</v>
      </c>
      <c r="H218" s="35" t="s">
        <v>415</v>
      </c>
      <c r="I218" s="35" t="s">
        <v>416</v>
      </c>
      <c r="J218" s="65"/>
      <c r="K218" s="37"/>
    </row>
    <row r="219" spans="1:11">
      <c r="A219" s="61"/>
      <c r="B219" s="20"/>
      <c r="C219" s="50"/>
      <c r="D219" s="38"/>
      <c r="E219" s="16"/>
      <c r="F219" s="38"/>
      <c r="G219" s="18"/>
      <c r="H219" s="35"/>
      <c r="I219" s="35"/>
      <c r="J219" s="65"/>
      <c r="K219" s="37"/>
    </row>
    <row r="220" spans="1:11">
      <c r="A220" s="61"/>
      <c r="B220" s="20"/>
      <c r="C220" s="50"/>
      <c r="D220" s="38"/>
      <c r="E220" s="66" t="s">
        <v>417</v>
      </c>
      <c r="F220" s="39" t="s">
        <v>418</v>
      </c>
      <c r="G220" s="73"/>
      <c r="H220" s="40"/>
      <c r="I220" s="40"/>
      <c r="J220" s="66"/>
      <c r="K220" s="37"/>
    </row>
    <row r="221" spans="1:11" ht="27">
      <c r="A221" s="61"/>
      <c r="B221" s="20"/>
      <c r="C221" s="50"/>
      <c r="D221" s="38"/>
      <c r="E221" s="16"/>
      <c r="F221" s="38"/>
      <c r="G221" s="18" t="s">
        <v>419</v>
      </c>
      <c r="H221" s="35" t="s">
        <v>420</v>
      </c>
      <c r="I221" s="35" t="s">
        <v>421</v>
      </c>
      <c r="J221" s="16"/>
      <c r="K221" s="37"/>
    </row>
    <row r="222" spans="1:11">
      <c r="A222" s="61"/>
      <c r="B222" s="20"/>
      <c r="C222" s="50"/>
      <c r="D222" s="38"/>
      <c r="E222" s="16"/>
      <c r="F222" s="38"/>
      <c r="G222" s="18" t="s">
        <v>422</v>
      </c>
      <c r="H222" s="35" t="s">
        <v>423</v>
      </c>
      <c r="I222" s="35" t="s">
        <v>424</v>
      </c>
      <c r="J222" s="16"/>
      <c r="K222" s="37"/>
    </row>
    <row r="223" spans="1:11">
      <c r="A223" s="61"/>
      <c r="B223" s="20"/>
      <c r="C223" s="50"/>
      <c r="D223" s="38"/>
      <c r="E223" s="16"/>
      <c r="F223" s="35"/>
      <c r="G223" s="18" t="s">
        <v>425</v>
      </c>
      <c r="H223" s="35" t="s">
        <v>426</v>
      </c>
      <c r="I223" s="35" t="s">
        <v>427</v>
      </c>
      <c r="J223" s="16"/>
      <c r="K223" s="37"/>
    </row>
    <row r="224" spans="1:11">
      <c r="A224" s="61"/>
      <c r="B224" s="20"/>
      <c r="C224" s="50"/>
      <c r="D224" s="38"/>
      <c r="E224" s="16"/>
      <c r="F224" s="38"/>
      <c r="G224" s="18" t="s">
        <v>428</v>
      </c>
      <c r="H224" s="35" t="s">
        <v>429</v>
      </c>
      <c r="I224" s="35" t="s">
        <v>430</v>
      </c>
      <c r="J224" s="16"/>
      <c r="K224" s="37"/>
    </row>
    <row r="225" spans="1:11">
      <c r="A225" s="61"/>
      <c r="B225" s="20"/>
      <c r="C225" s="50"/>
      <c r="D225" s="38"/>
      <c r="E225" s="16"/>
      <c r="F225" s="38"/>
      <c r="G225" s="18" t="s">
        <v>431</v>
      </c>
      <c r="H225" s="35" t="s">
        <v>432</v>
      </c>
      <c r="I225" s="35" t="s">
        <v>433</v>
      </c>
      <c r="J225" s="16"/>
      <c r="K225" s="37"/>
    </row>
    <row r="226" spans="1:11">
      <c r="A226" s="61"/>
      <c r="B226" s="20"/>
      <c r="C226" s="50"/>
      <c r="D226" s="38"/>
      <c r="E226" s="16"/>
      <c r="F226" s="38"/>
      <c r="G226" s="18" t="s">
        <v>434</v>
      </c>
      <c r="H226" s="35" t="s">
        <v>435</v>
      </c>
      <c r="I226" s="35" t="s">
        <v>436</v>
      </c>
      <c r="J226" s="16"/>
      <c r="K226" s="37"/>
    </row>
    <row r="227" spans="1:11">
      <c r="A227" s="61"/>
      <c r="B227" s="20"/>
      <c r="C227" s="50"/>
      <c r="D227" s="38"/>
      <c r="E227" s="16"/>
      <c r="F227" s="38"/>
      <c r="G227" s="18" t="s">
        <v>437</v>
      </c>
      <c r="H227" s="35" t="s">
        <v>438</v>
      </c>
      <c r="I227" s="35" t="s">
        <v>439</v>
      </c>
      <c r="J227" s="16"/>
      <c r="K227" s="37"/>
    </row>
    <row r="228" spans="1:11">
      <c r="A228" s="61"/>
      <c r="B228" s="20"/>
      <c r="C228" s="50"/>
      <c r="D228" s="38"/>
      <c r="E228" s="51"/>
      <c r="F228" s="63"/>
      <c r="G228" s="18" t="s">
        <v>440</v>
      </c>
      <c r="H228" s="38" t="s">
        <v>441</v>
      </c>
      <c r="I228" s="35" t="s">
        <v>442</v>
      </c>
      <c r="J228" s="16"/>
      <c r="K228" s="37"/>
    </row>
    <row r="229" spans="1:11">
      <c r="A229" s="61"/>
      <c r="B229" s="20"/>
      <c r="C229" s="50"/>
      <c r="D229" s="38"/>
      <c r="E229" s="51"/>
      <c r="F229" s="63"/>
      <c r="G229" s="18"/>
      <c r="H229" s="38"/>
      <c r="I229" s="35"/>
      <c r="J229" s="16"/>
      <c r="K229" s="37"/>
    </row>
    <row r="230" spans="1:11">
      <c r="A230" s="61"/>
      <c r="B230" s="20"/>
      <c r="C230" s="36"/>
      <c r="D230" s="38"/>
      <c r="E230" s="66" t="s">
        <v>443</v>
      </c>
      <c r="F230" s="39" t="s">
        <v>101</v>
      </c>
      <c r="G230" s="73"/>
      <c r="H230" s="40"/>
      <c r="I230" s="40"/>
      <c r="J230" s="66"/>
      <c r="K230" s="37"/>
    </row>
    <row r="231" spans="1:11">
      <c r="A231" s="61"/>
      <c r="B231" s="20"/>
      <c r="C231" s="36"/>
      <c r="D231" s="38"/>
      <c r="E231" s="16"/>
      <c r="F231" s="38"/>
      <c r="G231" s="18" t="s">
        <v>444</v>
      </c>
      <c r="H231" s="35" t="s">
        <v>445</v>
      </c>
      <c r="I231" s="35" t="s">
        <v>446</v>
      </c>
      <c r="J231" s="16"/>
      <c r="K231" s="37"/>
    </row>
    <row r="232" spans="1:11">
      <c r="A232" s="61"/>
      <c r="B232" s="20"/>
      <c r="C232" s="50"/>
      <c r="D232" s="38"/>
      <c r="E232" s="16"/>
      <c r="F232" s="38"/>
      <c r="G232" s="18" t="s">
        <v>447</v>
      </c>
      <c r="H232" s="35" t="s">
        <v>448</v>
      </c>
      <c r="I232" s="35" t="s">
        <v>449</v>
      </c>
      <c r="J232" s="16"/>
      <c r="K232" s="37"/>
    </row>
    <row r="233" spans="1:11">
      <c r="A233" s="61"/>
      <c r="B233" s="20"/>
      <c r="C233" s="50"/>
      <c r="D233" s="38"/>
      <c r="E233" s="16"/>
      <c r="F233" s="38"/>
      <c r="G233" s="18" t="s">
        <v>450</v>
      </c>
      <c r="H233" s="35" t="s">
        <v>451</v>
      </c>
      <c r="I233" s="35" t="s">
        <v>452</v>
      </c>
      <c r="J233" s="16"/>
      <c r="K233" s="37"/>
    </row>
    <row r="234" spans="1:11">
      <c r="A234" s="61"/>
      <c r="B234" s="20"/>
      <c r="C234" s="50"/>
      <c r="D234" s="38"/>
      <c r="E234" s="16"/>
      <c r="F234" s="38"/>
      <c r="G234" s="18" t="s">
        <v>453</v>
      </c>
      <c r="H234" s="35" t="s">
        <v>454</v>
      </c>
      <c r="I234" s="35" t="s">
        <v>455</v>
      </c>
      <c r="J234" s="16"/>
      <c r="K234" s="37"/>
    </row>
    <row r="235" spans="1:11">
      <c r="A235" s="61"/>
      <c r="B235" s="20"/>
      <c r="C235" s="50"/>
      <c r="D235" s="38"/>
      <c r="E235" s="16"/>
      <c r="F235" s="38"/>
      <c r="G235" s="18" t="s">
        <v>456</v>
      </c>
      <c r="H235" s="35" t="s">
        <v>457</v>
      </c>
      <c r="I235" s="35" t="s">
        <v>458</v>
      </c>
      <c r="J235" s="16"/>
      <c r="K235" s="37"/>
    </row>
    <row r="236" spans="1:11">
      <c r="A236" s="61"/>
      <c r="B236" s="20"/>
      <c r="C236" s="50"/>
      <c r="D236" s="38"/>
      <c r="E236" s="16"/>
      <c r="F236" s="38"/>
      <c r="G236" s="18"/>
      <c r="H236" s="35"/>
      <c r="I236" s="35"/>
      <c r="J236" s="16"/>
      <c r="K236" s="37"/>
    </row>
    <row r="237" spans="1:11">
      <c r="A237" s="61"/>
      <c r="B237" s="128"/>
      <c r="C237" s="129"/>
      <c r="D237" s="130"/>
      <c r="E237" s="131"/>
      <c r="F237" s="130"/>
      <c r="G237" s="132"/>
      <c r="H237" s="133"/>
      <c r="I237" s="133"/>
      <c r="J237" s="131"/>
      <c r="K237" s="37"/>
    </row>
    <row r="238" spans="1:11">
      <c r="A238" s="61"/>
      <c r="B238" s="79"/>
      <c r="C238" s="137"/>
      <c r="D238" s="37"/>
      <c r="E238" s="71"/>
      <c r="F238" s="37"/>
      <c r="G238" s="72"/>
      <c r="H238" s="45"/>
      <c r="I238" s="45"/>
      <c r="J238" s="71"/>
      <c r="K238" s="37"/>
    </row>
    <row r="239" spans="1:11">
      <c r="A239" s="61"/>
      <c r="B239" s="79"/>
      <c r="C239" s="160" t="s">
        <v>459</v>
      </c>
      <c r="D239" s="37"/>
      <c r="E239" s="71"/>
      <c r="F239" s="37"/>
      <c r="G239" s="72"/>
      <c r="H239" s="45"/>
      <c r="I239" s="45"/>
      <c r="J239" s="71"/>
      <c r="K239" s="37"/>
    </row>
    <row r="240" spans="1:11">
      <c r="A240" s="61"/>
      <c r="B240" s="128"/>
      <c r="C240" s="129"/>
      <c r="D240" s="130"/>
      <c r="E240" s="131"/>
      <c r="F240" s="130"/>
      <c r="G240" s="132"/>
      <c r="H240" s="133"/>
      <c r="I240" s="133"/>
      <c r="J240" s="131"/>
      <c r="K240" s="37"/>
    </row>
    <row r="241" spans="1:11">
      <c r="A241" s="61"/>
      <c r="B241" s="79"/>
      <c r="C241" s="48"/>
      <c r="D241" s="37"/>
      <c r="E241" s="71"/>
      <c r="G241" s="72"/>
      <c r="H241" s="45"/>
      <c r="I241" s="45"/>
      <c r="J241" s="71"/>
      <c r="K241" s="37"/>
    </row>
    <row r="242" spans="1:11">
      <c r="A242" s="61"/>
      <c r="B242" s="70"/>
      <c r="C242" s="148" t="s">
        <v>460</v>
      </c>
      <c r="D242" s="149" t="s">
        <v>461</v>
      </c>
      <c r="E242" s="149"/>
      <c r="F242" s="150" t="s">
        <v>462</v>
      </c>
      <c r="G242" s="151"/>
      <c r="H242" s="152"/>
      <c r="I242" s="152"/>
      <c r="J242" s="149"/>
      <c r="K242" s="37"/>
    </row>
    <row r="243" spans="1:11">
      <c r="A243" s="61"/>
      <c r="B243" s="70"/>
      <c r="C243" s="153"/>
      <c r="D243" s="149" t="s">
        <v>463</v>
      </c>
      <c r="E243" s="149"/>
      <c r="F243" s="150" t="s">
        <v>464</v>
      </c>
      <c r="G243" s="151"/>
      <c r="H243" s="152"/>
      <c r="I243" s="152"/>
      <c r="J243" s="149"/>
      <c r="K243" s="37"/>
    </row>
    <row r="244" spans="1:11">
      <c r="A244" s="61"/>
      <c r="B244" s="70"/>
      <c r="C244" s="153"/>
      <c r="D244" s="149" t="s">
        <v>465</v>
      </c>
      <c r="E244" s="149"/>
      <c r="F244" s="150" t="s">
        <v>466</v>
      </c>
      <c r="G244" s="151"/>
      <c r="H244" s="152"/>
      <c r="I244" s="152"/>
      <c r="J244" s="149"/>
      <c r="K244" s="37"/>
    </row>
    <row r="245" spans="1:11">
      <c r="A245" s="61"/>
      <c r="B245" s="70"/>
      <c r="C245" s="153"/>
      <c r="D245" s="149"/>
      <c r="E245" s="149"/>
      <c r="F245" s="150" t="s">
        <v>467</v>
      </c>
      <c r="G245" s="154" t="s">
        <v>468</v>
      </c>
      <c r="H245" s="152"/>
      <c r="I245" s="152"/>
      <c r="J245" s="149"/>
      <c r="K245" s="37"/>
    </row>
    <row r="246" spans="1:11">
      <c r="A246" s="61"/>
      <c r="B246" s="70"/>
      <c r="C246" s="153"/>
      <c r="D246" s="149"/>
      <c r="E246" s="149"/>
      <c r="F246" s="150" t="s">
        <v>469</v>
      </c>
      <c r="G246" s="151"/>
      <c r="H246" s="152"/>
      <c r="I246" s="152"/>
      <c r="J246" s="149"/>
      <c r="K246" s="37"/>
    </row>
    <row r="247" spans="1:11">
      <c r="A247" s="61"/>
      <c r="B247" s="70"/>
      <c r="C247" s="153"/>
      <c r="D247" s="149"/>
      <c r="E247" s="149"/>
      <c r="F247" s="150" t="s">
        <v>470</v>
      </c>
      <c r="G247" s="151"/>
      <c r="H247" s="152"/>
      <c r="I247" s="152"/>
      <c r="J247" s="149"/>
      <c r="K247" s="37"/>
    </row>
    <row r="248" spans="1:11">
      <c r="A248" s="61"/>
      <c r="B248" s="70"/>
      <c r="C248" s="153"/>
      <c r="D248" s="149"/>
      <c r="E248" s="149"/>
      <c r="F248" s="150" t="s">
        <v>471</v>
      </c>
      <c r="G248" s="151"/>
      <c r="H248" s="152"/>
      <c r="I248" s="152"/>
      <c r="J248" s="149"/>
      <c r="K248" s="37"/>
    </row>
    <row r="249" spans="1:11">
      <c r="A249" s="61"/>
      <c r="B249" s="70"/>
      <c r="C249" s="153"/>
      <c r="D249" s="149"/>
      <c r="E249" s="149"/>
      <c r="F249" s="150" t="s">
        <v>472</v>
      </c>
      <c r="G249" s="151"/>
      <c r="H249" s="152"/>
      <c r="I249" s="152"/>
      <c r="J249" s="149"/>
      <c r="K249" s="37"/>
    </row>
    <row r="250" spans="1:11">
      <c r="A250" s="61"/>
      <c r="B250" s="70"/>
      <c r="C250" s="153"/>
      <c r="D250" s="149"/>
      <c r="E250" s="149"/>
      <c r="F250" s="150" t="s">
        <v>473</v>
      </c>
      <c r="G250" s="151"/>
      <c r="H250" s="152"/>
      <c r="I250" s="152"/>
      <c r="J250" s="149"/>
      <c r="K250" s="37"/>
    </row>
    <row r="251" spans="1:11">
      <c r="A251" s="61"/>
      <c r="B251" s="79"/>
      <c r="C251" s="155"/>
      <c r="D251" s="156"/>
      <c r="E251" s="156"/>
      <c r="F251" s="157"/>
      <c r="G251" s="158"/>
      <c r="H251" s="159"/>
      <c r="I251" s="159"/>
      <c r="J251" s="156"/>
      <c r="K251" s="37"/>
    </row>
    <row r="252" spans="1:11">
      <c r="A252" s="61"/>
      <c r="B252" s="70"/>
      <c r="C252" s="148" t="s">
        <v>474</v>
      </c>
      <c r="D252" s="149" t="s">
        <v>475</v>
      </c>
      <c r="E252" s="149"/>
      <c r="F252" s="150" t="s">
        <v>476</v>
      </c>
      <c r="G252" s="151"/>
      <c r="H252" s="152"/>
      <c r="I252" s="152"/>
      <c r="J252" s="149"/>
      <c r="K252" s="37"/>
    </row>
    <row r="253" spans="1:11">
      <c r="A253" s="61"/>
      <c r="B253" s="70"/>
      <c r="C253" s="148"/>
      <c r="D253" s="149" t="s">
        <v>463</v>
      </c>
      <c r="E253" s="149"/>
      <c r="F253" s="150" t="s">
        <v>477</v>
      </c>
      <c r="G253" s="151"/>
      <c r="H253" s="152"/>
      <c r="I253" s="152"/>
      <c r="J253" s="149"/>
      <c r="K253" s="37"/>
    </row>
    <row r="254" spans="1:11">
      <c r="A254" s="61"/>
      <c r="B254" s="70"/>
      <c r="C254" s="148"/>
      <c r="D254" s="149" t="s">
        <v>465</v>
      </c>
      <c r="E254" s="149"/>
      <c r="F254" s="150" t="s">
        <v>478</v>
      </c>
      <c r="G254" s="151"/>
      <c r="H254" s="152"/>
      <c r="I254" s="152"/>
      <c r="J254" s="149"/>
      <c r="K254" s="37"/>
    </row>
    <row r="255" spans="1:11">
      <c r="A255" s="61"/>
      <c r="B255" s="70"/>
      <c r="C255" s="148"/>
      <c r="D255" s="149"/>
      <c r="E255" s="149"/>
      <c r="F255" s="150" t="s">
        <v>479</v>
      </c>
      <c r="G255" s="151"/>
      <c r="H255" s="152"/>
      <c r="I255" s="152"/>
      <c r="J255" s="149"/>
      <c r="K255" s="37"/>
    </row>
    <row r="256" spans="1:11">
      <c r="A256" s="61"/>
      <c r="B256" s="70"/>
      <c r="C256" s="153"/>
      <c r="D256" s="149"/>
      <c r="E256" s="149"/>
      <c r="F256" s="150" t="s">
        <v>480</v>
      </c>
      <c r="G256" s="151"/>
      <c r="H256" s="152"/>
      <c r="I256" s="152"/>
      <c r="J256" s="149"/>
      <c r="K256" s="37"/>
    </row>
    <row r="257" spans="1:11">
      <c r="A257" s="61"/>
      <c r="B257" s="79"/>
      <c r="C257" s="155"/>
      <c r="D257" s="156"/>
      <c r="E257" s="156"/>
      <c r="F257" s="157"/>
      <c r="G257" s="158"/>
      <c r="H257" s="159"/>
      <c r="I257" s="159"/>
      <c r="J257" s="156"/>
      <c r="K257" s="37"/>
    </row>
    <row r="258" spans="1:11">
      <c r="A258" s="61"/>
      <c r="B258" s="70"/>
      <c r="C258" s="148" t="s">
        <v>481</v>
      </c>
      <c r="D258" s="149" t="s">
        <v>463</v>
      </c>
      <c r="E258" s="149"/>
      <c r="F258" s="150" t="s">
        <v>482</v>
      </c>
      <c r="G258" s="151"/>
      <c r="H258" s="152"/>
      <c r="I258" s="152"/>
      <c r="J258" s="149"/>
      <c r="K258" s="37"/>
    </row>
    <row r="259" spans="1:11">
      <c r="A259" s="61"/>
      <c r="B259" s="70"/>
      <c r="C259" s="148"/>
      <c r="D259" s="149" t="s">
        <v>465</v>
      </c>
      <c r="E259" s="149"/>
      <c r="F259" s="150" t="s">
        <v>483</v>
      </c>
      <c r="G259" s="151"/>
      <c r="H259" s="152"/>
      <c r="I259" s="152"/>
      <c r="J259" s="149"/>
      <c r="K259" s="37"/>
    </row>
    <row r="260" spans="1:11">
      <c r="A260" s="61"/>
      <c r="B260" s="70"/>
      <c r="C260" s="148"/>
      <c r="D260" s="149"/>
      <c r="E260" s="149"/>
      <c r="F260" s="150" t="s">
        <v>484</v>
      </c>
      <c r="G260" s="151"/>
      <c r="H260" s="152"/>
      <c r="I260" s="152"/>
      <c r="J260" s="149"/>
      <c r="K260" s="37"/>
    </row>
    <row r="261" spans="1:11">
      <c r="A261" s="61"/>
      <c r="B261" s="70"/>
      <c r="C261" s="148"/>
      <c r="D261" s="149"/>
      <c r="E261" s="149"/>
      <c r="F261" s="150" t="s">
        <v>485</v>
      </c>
      <c r="G261" s="151"/>
      <c r="H261" s="152"/>
      <c r="I261" s="152"/>
      <c r="J261" s="149"/>
      <c r="K261" s="37"/>
    </row>
    <row r="262" spans="1:11">
      <c r="A262" s="61"/>
      <c r="B262" s="70"/>
      <c r="C262" s="148"/>
      <c r="D262" s="149"/>
      <c r="E262" s="149"/>
      <c r="F262" s="150" t="s">
        <v>486</v>
      </c>
      <c r="G262" s="151"/>
      <c r="H262" s="152"/>
      <c r="I262" s="152"/>
      <c r="J262" s="149"/>
      <c r="K262" s="37"/>
    </row>
    <row r="263" spans="1:11">
      <c r="A263" s="61"/>
      <c r="B263" s="79"/>
      <c r="C263" s="155"/>
      <c r="D263" s="156"/>
      <c r="E263" s="156"/>
      <c r="F263" s="157"/>
      <c r="G263" s="158"/>
      <c r="H263" s="159"/>
      <c r="I263" s="159"/>
      <c r="J263" s="156"/>
      <c r="K263" s="37"/>
    </row>
    <row r="264" spans="1:11">
      <c r="A264" s="61"/>
      <c r="B264" s="70"/>
      <c r="C264" s="148" t="s">
        <v>487</v>
      </c>
      <c r="D264" s="149" t="s">
        <v>488</v>
      </c>
      <c r="E264" s="149"/>
      <c r="F264" s="150" t="s">
        <v>489</v>
      </c>
      <c r="G264" s="151"/>
      <c r="H264" s="152"/>
      <c r="I264" s="152"/>
      <c r="J264" s="149"/>
      <c r="K264" s="37"/>
    </row>
    <row r="265" spans="1:11">
      <c r="A265" s="61"/>
      <c r="B265" s="70"/>
      <c r="C265" s="153"/>
      <c r="D265" s="149" t="s">
        <v>463</v>
      </c>
      <c r="E265" s="149"/>
      <c r="F265" s="150" t="s">
        <v>490</v>
      </c>
      <c r="G265" s="151"/>
      <c r="H265" s="152"/>
      <c r="I265" s="152"/>
      <c r="J265" s="149"/>
      <c r="K265" s="37"/>
    </row>
    <row r="266" spans="1:11">
      <c r="A266" s="61"/>
      <c r="B266" s="70"/>
      <c r="C266" s="153"/>
      <c r="D266" s="149" t="s">
        <v>465</v>
      </c>
      <c r="E266" s="149"/>
      <c r="F266" s="150" t="s">
        <v>491</v>
      </c>
      <c r="G266" s="151"/>
      <c r="H266" s="152"/>
      <c r="I266" s="152"/>
      <c r="J266" s="149"/>
      <c r="K266" s="37"/>
    </row>
    <row r="267" spans="1:11">
      <c r="A267" s="61"/>
      <c r="B267" s="70"/>
      <c r="C267" s="153"/>
      <c r="D267" s="149"/>
      <c r="E267" s="149"/>
      <c r="F267" s="150" t="s">
        <v>492</v>
      </c>
      <c r="G267" s="151"/>
      <c r="H267" s="152"/>
      <c r="I267" s="152"/>
      <c r="J267" s="149"/>
      <c r="K267" s="37"/>
    </row>
    <row r="268" spans="1:11">
      <c r="A268" s="61"/>
      <c r="B268" s="70"/>
      <c r="C268" s="153"/>
      <c r="D268" s="149"/>
      <c r="E268" s="149"/>
      <c r="F268" s="150" t="s">
        <v>493</v>
      </c>
      <c r="G268" s="151"/>
      <c r="H268" s="152"/>
      <c r="I268" s="152"/>
      <c r="J268" s="149"/>
      <c r="K268" s="37"/>
    </row>
    <row r="269" spans="1:11">
      <c r="A269" s="61"/>
      <c r="B269" s="70"/>
      <c r="C269" s="148"/>
      <c r="D269" s="149"/>
      <c r="E269" s="149"/>
      <c r="F269" s="150" t="s">
        <v>494</v>
      </c>
      <c r="G269" s="151"/>
      <c r="H269" s="152"/>
      <c r="I269" s="152"/>
      <c r="J269" s="149"/>
      <c r="K269" s="37"/>
    </row>
    <row r="270" spans="1:11">
      <c r="A270" s="61"/>
      <c r="B270" s="79"/>
      <c r="C270" s="155"/>
      <c r="D270" s="156"/>
      <c r="E270" s="156"/>
      <c r="F270" s="157"/>
      <c r="G270" s="158"/>
      <c r="H270" s="159"/>
      <c r="I270" s="159"/>
      <c r="J270" s="156"/>
      <c r="K270" s="37"/>
    </row>
    <row r="271" spans="1:11">
      <c r="A271" s="61"/>
      <c r="B271" s="70"/>
      <c r="C271" s="148" t="s">
        <v>495</v>
      </c>
      <c r="D271" s="149" t="s">
        <v>496</v>
      </c>
      <c r="E271" s="149"/>
      <c r="F271" s="150" t="s">
        <v>497</v>
      </c>
      <c r="G271" s="151"/>
      <c r="H271" s="152"/>
      <c r="I271" s="148"/>
      <c r="J271" s="149"/>
      <c r="K271" s="37"/>
    </row>
    <row r="272" spans="1:11">
      <c r="A272" s="61"/>
      <c r="B272" s="70"/>
      <c r="C272" s="148" t="s">
        <v>498</v>
      </c>
      <c r="D272" s="149" t="s">
        <v>463</v>
      </c>
      <c r="E272" s="149"/>
      <c r="F272" s="150" t="s">
        <v>499</v>
      </c>
      <c r="G272" s="151"/>
      <c r="H272" s="152"/>
      <c r="I272" s="148"/>
      <c r="J272" s="149"/>
      <c r="K272" s="37"/>
    </row>
    <row r="273" spans="1:11">
      <c r="A273" s="61"/>
      <c r="B273" s="70"/>
      <c r="C273" s="153"/>
      <c r="D273" s="149" t="s">
        <v>465</v>
      </c>
      <c r="E273" s="149"/>
      <c r="F273" s="150" t="s">
        <v>500</v>
      </c>
      <c r="G273" s="151"/>
      <c r="H273" s="152"/>
      <c r="I273" s="148"/>
      <c r="J273" s="149"/>
      <c r="K273" s="37"/>
    </row>
    <row r="274" spans="1:11">
      <c r="A274" s="61"/>
      <c r="B274" s="70"/>
      <c r="C274" s="148"/>
      <c r="D274" s="150"/>
      <c r="E274" s="149"/>
      <c r="F274" s="150"/>
      <c r="G274" s="151"/>
      <c r="H274" s="152"/>
      <c r="I274" s="152"/>
      <c r="J274" s="149"/>
      <c r="K274" s="37"/>
    </row>
    <row r="275" spans="1:11">
      <c r="A275" s="61"/>
      <c r="B275" s="70"/>
      <c r="C275" s="148"/>
      <c r="D275" s="150"/>
      <c r="E275" s="149"/>
      <c r="F275" s="150" t="s">
        <v>501</v>
      </c>
      <c r="G275" s="151"/>
      <c r="H275" s="152"/>
      <c r="I275" s="152"/>
      <c r="J275" s="149"/>
      <c r="K275" s="37"/>
    </row>
    <row r="276" spans="1:11">
      <c r="A276" s="61"/>
      <c r="B276" s="70"/>
      <c r="C276" s="148"/>
      <c r="D276" s="150"/>
      <c r="E276" s="149"/>
      <c r="F276" s="150" t="s">
        <v>502</v>
      </c>
      <c r="G276" s="151"/>
      <c r="H276" s="152"/>
      <c r="I276" s="152"/>
      <c r="J276" s="149"/>
      <c r="K276" s="37"/>
    </row>
    <row r="277" spans="1:11">
      <c r="A277" s="61"/>
      <c r="B277" s="70"/>
      <c r="C277" s="148"/>
      <c r="D277" s="150"/>
      <c r="E277" s="149"/>
      <c r="F277" s="150" t="s">
        <v>503</v>
      </c>
      <c r="G277" s="151"/>
      <c r="H277" s="152"/>
      <c r="I277" s="152"/>
      <c r="J277" s="149"/>
      <c r="K277" s="37"/>
    </row>
    <row r="278" spans="1:11">
      <c r="A278" s="61"/>
      <c r="B278" s="70"/>
      <c r="C278" s="148"/>
      <c r="D278" s="150"/>
      <c r="E278" s="149"/>
      <c r="F278" s="150" t="s">
        <v>504</v>
      </c>
      <c r="G278" s="151"/>
      <c r="H278" s="152"/>
      <c r="I278" s="152"/>
      <c r="J278" s="149"/>
      <c r="K278" s="37"/>
    </row>
    <row r="279" spans="1:11">
      <c r="A279" s="61"/>
      <c r="B279" s="70"/>
      <c r="C279" s="148"/>
      <c r="D279" s="150"/>
      <c r="E279" s="149"/>
      <c r="F279" s="150" t="s">
        <v>505</v>
      </c>
      <c r="G279" s="151"/>
      <c r="H279" s="152"/>
      <c r="I279" s="152"/>
      <c r="J279" s="149"/>
      <c r="K279" s="37"/>
    </row>
    <row r="280" spans="1:11">
      <c r="A280" s="61"/>
      <c r="B280" s="70"/>
      <c r="C280" s="148"/>
      <c r="D280" s="150"/>
      <c r="E280" s="149"/>
      <c r="F280" s="150" t="s">
        <v>506</v>
      </c>
      <c r="G280" s="151"/>
      <c r="H280" s="152"/>
      <c r="I280" s="152"/>
      <c r="J280" s="149"/>
      <c r="K280" s="37"/>
    </row>
    <row r="281" spans="1:11">
      <c r="A281" s="61"/>
      <c r="B281" s="70"/>
      <c r="C281" s="148"/>
      <c r="D281" s="150"/>
      <c r="E281" s="149"/>
      <c r="F281" s="150" t="s">
        <v>507</v>
      </c>
      <c r="G281" s="151"/>
      <c r="H281" s="152"/>
      <c r="I281" s="152"/>
      <c r="J281" s="149"/>
      <c r="K281" s="37"/>
    </row>
    <row r="282" spans="1:11">
      <c r="A282" s="61"/>
      <c r="B282" s="70"/>
      <c r="C282" s="148"/>
      <c r="D282" s="150"/>
      <c r="E282" s="149"/>
      <c r="F282" s="150" t="s">
        <v>508</v>
      </c>
      <c r="G282" s="151"/>
      <c r="H282" s="152"/>
      <c r="I282" s="152"/>
      <c r="J282" s="149"/>
      <c r="K282" s="37"/>
    </row>
    <row r="283" spans="1:11">
      <c r="A283" s="61"/>
      <c r="B283" s="70"/>
      <c r="C283" s="148"/>
      <c r="D283" s="150"/>
      <c r="E283" s="149"/>
      <c r="F283" s="150" t="s">
        <v>509</v>
      </c>
      <c r="G283" s="151"/>
      <c r="H283" s="152"/>
      <c r="I283" s="152"/>
      <c r="J283" s="149"/>
      <c r="K283" s="37"/>
    </row>
    <row r="284" spans="1:11">
      <c r="A284" s="61"/>
      <c r="B284" s="70"/>
      <c r="C284" s="148"/>
      <c r="D284" s="150"/>
      <c r="E284" s="149"/>
      <c r="F284" s="150"/>
      <c r="G284" s="151"/>
      <c r="H284" s="152"/>
      <c r="I284" s="152"/>
      <c r="J284" s="149"/>
      <c r="K284" s="37"/>
    </row>
    <row r="285" spans="1:11">
      <c r="A285" s="61"/>
      <c r="B285" s="8"/>
      <c r="C285" s="134"/>
      <c r="D285" s="61"/>
      <c r="E285" s="8"/>
      <c r="F285" s="61"/>
      <c r="G285" s="6"/>
      <c r="H285" s="134"/>
      <c r="I285" s="134"/>
      <c r="J285" s="8"/>
      <c r="K285" s="61"/>
    </row>
  </sheetData>
  <sheetProtection sheet="1" objects="1" scenarios="1"/>
  <mergeCells count="3">
    <mergeCell ref="C34:D34"/>
    <mergeCell ref="I42:I43"/>
    <mergeCell ref="C147:C151"/>
  </mergeCells>
  <phoneticPr fontId="2" type="noConversion"/>
  <dataValidations count="1">
    <dataValidation allowBlank="1" showInputMessage="1" showErrorMessage="1" sqref="C113:C114 D272:D284 D4:D75 D265:D269 D253:D256 D258:D262 D105:D146 D150:D250" xr:uid="{9BDBE2D5-EB15-45B6-BC97-D8466983BC67}"/>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F1B33-1DDE-475D-8B81-2718CD78DE20}">
  <sheetPr>
    <tabColor theme="3" tint="0.89999084444715716"/>
  </sheetPr>
  <dimension ref="A1:E12"/>
  <sheetViews>
    <sheetView zoomScaleNormal="100" workbookViewId="0">
      <selection activeCell="A11" sqref="A11"/>
    </sheetView>
  </sheetViews>
  <sheetFormatPr defaultRowHeight="15"/>
  <cols>
    <col min="1" max="1" width="21.625" style="3" customWidth="1"/>
    <col min="2" max="2" width="21.625" style="162" customWidth="1"/>
    <col min="3" max="3" width="28.625" style="174" customWidth="1"/>
    <col min="4" max="4" width="83" customWidth="1"/>
    <col min="5" max="6" width="19.875" customWidth="1"/>
  </cols>
  <sheetData>
    <row r="1" spans="1:5" s="182" customFormat="1">
      <c r="A1" s="179" t="s">
        <v>510</v>
      </c>
      <c r="B1" s="180">
        <f ca="1">NOW()</f>
        <v>46043.26934027778</v>
      </c>
      <c r="C1" s="181"/>
    </row>
    <row r="2" spans="1:5">
      <c r="A2" s="2"/>
      <c r="B2" s="25"/>
      <c r="C2" s="175"/>
      <c r="D2" s="1"/>
    </row>
    <row r="3" spans="1:5">
      <c r="A3" s="2"/>
      <c r="B3" s="25"/>
      <c r="C3" s="175"/>
      <c r="D3" s="1"/>
    </row>
    <row r="4" spans="1:5">
      <c r="A4" s="2"/>
      <c r="B4" s="25"/>
      <c r="C4" s="176"/>
      <c r="D4" s="2"/>
    </row>
    <row r="5" spans="1:5" ht="24">
      <c r="A5" s="4" t="s">
        <v>12</v>
      </c>
      <c r="B5" s="26"/>
      <c r="C5" s="177"/>
      <c r="D5" s="4"/>
    </row>
    <row r="6" spans="1:5">
      <c r="A6" s="100" t="s">
        <v>511</v>
      </c>
      <c r="B6" s="121" t="s">
        <v>512</v>
      </c>
      <c r="C6" s="161" t="s">
        <v>9</v>
      </c>
      <c r="D6" s="101" t="s">
        <v>513</v>
      </c>
    </row>
    <row r="7" spans="1:5" s="7" customFormat="1" ht="60">
      <c r="A7" s="103" t="str">
        <f>"P2C-" &amp; TEXT(ROW(A1),"000")</f>
        <v>P2C-001</v>
      </c>
      <c r="B7" s="122" t="s">
        <v>14</v>
      </c>
      <c r="C7" s="122" t="s">
        <v>24</v>
      </c>
      <c r="D7" s="104" t="s">
        <v>514</v>
      </c>
    </row>
    <row r="8" spans="1:5" s="7" customFormat="1" ht="90">
      <c r="A8" s="105" t="str">
        <f>"P2C-" &amp; TEXT(ROW(A2),"000")</f>
        <v>P2C-002</v>
      </c>
      <c r="B8" s="112" t="s">
        <v>14</v>
      </c>
      <c r="C8" s="112" t="s">
        <v>24</v>
      </c>
      <c r="D8" s="106" t="s">
        <v>515</v>
      </c>
    </row>
    <row r="9" spans="1:5" s="7" customFormat="1" ht="45">
      <c r="A9" s="103" t="str">
        <f t="shared" ref="A9:A12" si="0">"P2C-" &amp; TEXT(ROW(A3),"000")</f>
        <v>P2C-003</v>
      </c>
      <c r="B9" s="122" t="s">
        <v>27</v>
      </c>
      <c r="C9" s="122" t="s">
        <v>30</v>
      </c>
      <c r="D9" s="104" t="s">
        <v>516</v>
      </c>
      <c r="E9" s="99"/>
    </row>
    <row r="10" spans="1:5" s="7" customFormat="1" ht="45">
      <c r="A10" s="105" t="str">
        <f t="shared" si="0"/>
        <v>P2C-004</v>
      </c>
      <c r="B10" s="112" t="s">
        <v>33</v>
      </c>
      <c r="C10" s="112" t="s">
        <v>39</v>
      </c>
      <c r="D10" s="107" t="s">
        <v>517</v>
      </c>
      <c r="E10" s="99"/>
    </row>
    <row r="11" spans="1:5" s="7" customFormat="1" ht="60">
      <c r="A11" s="103" t="str">
        <f t="shared" si="0"/>
        <v>P2C-005</v>
      </c>
      <c r="B11" s="122" t="s">
        <v>45</v>
      </c>
      <c r="C11" s="122"/>
      <c r="D11" s="104" t="s">
        <v>518</v>
      </c>
      <c r="E11" s="99"/>
    </row>
    <row r="12" spans="1:5" s="7" customFormat="1" ht="30">
      <c r="A12" s="143" t="str">
        <f t="shared" si="0"/>
        <v>P2C-006</v>
      </c>
      <c r="B12" s="144" t="s">
        <v>54</v>
      </c>
      <c r="C12" s="144" t="s">
        <v>48</v>
      </c>
      <c r="D12" s="145" t="s">
        <v>519</v>
      </c>
      <c r="E12" s="99"/>
    </row>
  </sheetData>
  <sheetProtection sheet="1" objects="1" scenarios="1" formatColumns="0" formatRows="0"/>
  <phoneticPr fontId="2" type="noConversion"/>
  <dataValidations count="1">
    <dataValidation allowBlank="1" sqref="A7:D12" xr:uid="{6D12BC1E-E939-4BF0-AC4D-87116C8D23B6}"/>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12856-1F2B-4DE3-9187-EA7ED7BBD306}">
  <sheetPr>
    <tabColor theme="3" tint="0.89999084444715716"/>
  </sheetPr>
  <dimension ref="A1:F31"/>
  <sheetViews>
    <sheetView zoomScaleNormal="100" workbookViewId="0">
      <selection activeCell="E7" sqref="E7"/>
    </sheetView>
  </sheetViews>
  <sheetFormatPr defaultRowHeight="15"/>
  <cols>
    <col min="1" max="1" width="21.625" style="3" customWidth="1"/>
    <col min="2" max="2" width="21.625" style="162" customWidth="1"/>
    <col min="3" max="3" width="28.625" style="23" customWidth="1"/>
    <col min="4" max="4" width="100.625" customWidth="1"/>
    <col min="5" max="6" width="19.875" customWidth="1"/>
  </cols>
  <sheetData>
    <row r="1" spans="1:4" s="182" customFormat="1">
      <c r="A1" s="186" t="s">
        <v>510</v>
      </c>
      <c r="B1" s="188">
        <f ca="1">NOW()</f>
        <v>46043.26934027778</v>
      </c>
      <c r="C1" s="193"/>
      <c r="D1" s="194"/>
    </row>
    <row r="2" spans="1:4">
      <c r="A2" s="2"/>
      <c r="B2" s="25"/>
      <c r="C2" s="27"/>
      <c r="D2" s="21"/>
    </row>
    <row r="3" spans="1:4">
      <c r="A3" s="2"/>
      <c r="B3" s="25"/>
      <c r="C3" s="27"/>
      <c r="D3" s="21"/>
    </row>
    <row r="4" spans="1:4">
      <c r="A4" s="2"/>
      <c r="B4" s="25"/>
      <c r="C4" s="25"/>
      <c r="D4" s="2"/>
    </row>
    <row r="5" spans="1:4" ht="24">
      <c r="A5" s="4" t="s">
        <v>56</v>
      </c>
      <c r="B5" s="26"/>
      <c r="C5" s="26"/>
      <c r="D5" s="4"/>
    </row>
    <row r="6" spans="1:4">
      <c r="A6" s="100" t="s">
        <v>511</v>
      </c>
      <c r="B6" s="178" t="s">
        <v>8</v>
      </c>
      <c r="C6" s="121" t="s">
        <v>9</v>
      </c>
      <c r="D6" s="102" t="s">
        <v>513</v>
      </c>
    </row>
    <row r="7" spans="1:4" s="7" customFormat="1" ht="60">
      <c r="A7" s="103" t="str">
        <f t="shared" ref="A7:A30" si="0">"S2C-" &amp; TEXT(ROW(A1),"000")</f>
        <v>S2C-001</v>
      </c>
      <c r="B7" s="122" t="s">
        <v>58</v>
      </c>
      <c r="C7" s="122" t="s">
        <v>61</v>
      </c>
      <c r="D7" s="104" t="s">
        <v>520</v>
      </c>
    </row>
    <row r="8" spans="1:4" s="7" customFormat="1" ht="45">
      <c r="A8" s="105" t="str">
        <f t="shared" si="0"/>
        <v>S2C-002</v>
      </c>
      <c r="B8" s="112" t="s">
        <v>58</v>
      </c>
      <c r="C8" s="112" t="s">
        <v>61</v>
      </c>
      <c r="D8" s="106" t="s">
        <v>521</v>
      </c>
    </row>
    <row r="9" spans="1:4" s="7" customFormat="1" ht="30">
      <c r="A9" s="103" t="str">
        <f t="shared" si="0"/>
        <v>S2C-003</v>
      </c>
      <c r="B9" s="122" t="s">
        <v>58</v>
      </c>
      <c r="C9" s="122" t="s">
        <v>61</v>
      </c>
      <c r="D9" s="104" t="s">
        <v>522</v>
      </c>
    </row>
    <row r="10" spans="1:4" s="7" customFormat="1" ht="30">
      <c r="A10" s="105" t="str">
        <f t="shared" si="0"/>
        <v>S2C-004</v>
      </c>
      <c r="B10" s="112" t="s">
        <v>58</v>
      </c>
      <c r="C10" s="112" t="s">
        <v>61</v>
      </c>
      <c r="D10" s="107" t="s">
        <v>523</v>
      </c>
    </row>
    <row r="11" spans="1:4" s="7" customFormat="1" ht="30">
      <c r="A11" s="103" t="str">
        <f t="shared" si="0"/>
        <v>S2C-005</v>
      </c>
      <c r="B11" s="122" t="s">
        <v>76</v>
      </c>
      <c r="C11" s="122" t="s">
        <v>78</v>
      </c>
      <c r="D11" s="104" t="s">
        <v>524</v>
      </c>
    </row>
    <row r="12" spans="1:4" s="7" customFormat="1" ht="60">
      <c r="A12" s="105" t="str">
        <f t="shared" si="0"/>
        <v>S2C-006</v>
      </c>
      <c r="B12" s="112" t="s">
        <v>76</v>
      </c>
      <c r="C12" s="112" t="s">
        <v>78</v>
      </c>
      <c r="D12" s="106" t="s">
        <v>525</v>
      </c>
    </row>
    <row r="13" spans="1:4" s="7" customFormat="1" ht="45">
      <c r="A13" s="103" t="str">
        <f t="shared" si="0"/>
        <v>S2C-007</v>
      </c>
      <c r="B13" s="122" t="s">
        <v>76</v>
      </c>
      <c r="C13" s="122" t="s">
        <v>78</v>
      </c>
      <c r="D13" s="108" t="s">
        <v>526</v>
      </c>
    </row>
    <row r="14" spans="1:4" s="7" customFormat="1">
      <c r="A14" s="105" t="str">
        <f t="shared" si="0"/>
        <v>S2C-008</v>
      </c>
      <c r="B14" s="112" t="s">
        <v>76</v>
      </c>
      <c r="C14" s="112" t="s">
        <v>78</v>
      </c>
      <c r="D14" s="107" t="s">
        <v>527</v>
      </c>
    </row>
    <row r="15" spans="1:4" s="7" customFormat="1" ht="75">
      <c r="A15" s="103" t="str">
        <f t="shared" si="0"/>
        <v>S2C-009</v>
      </c>
      <c r="B15" s="122" t="s">
        <v>83</v>
      </c>
      <c r="C15" s="122" t="s">
        <v>85</v>
      </c>
      <c r="D15" s="104" t="s">
        <v>528</v>
      </c>
    </row>
    <row r="16" spans="1:4" s="7" customFormat="1" ht="30">
      <c r="A16" s="105" t="str">
        <f t="shared" si="0"/>
        <v>S2C-010</v>
      </c>
      <c r="B16" s="112" t="s">
        <v>83</v>
      </c>
      <c r="C16" s="112" t="s">
        <v>85</v>
      </c>
      <c r="D16" s="106" t="s">
        <v>529</v>
      </c>
    </row>
    <row r="17" spans="1:6" s="7" customFormat="1" ht="30">
      <c r="A17" s="103" t="str">
        <f t="shared" si="0"/>
        <v>S2C-011</v>
      </c>
      <c r="B17" s="122" t="s">
        <v>83</v>
      </c>
      <c r="C17" s="122" t="s">
        <v>85</v>
      </c>
      <c r="D17" s="104" t="s">
        <v>530</v>
      </c>
    </row>
    <row r="18" spans="1:6" s="7" customFormat="1" ht="30">
      <c r="A18" s="105" t="str">
        <f t="shared" si="0"/>
        <v>S2C-012</v>
      </c>
      <c r="B18" s="112" t="s">
        <v>83</v>
      </c>
      <c r="C18" s="112" t="s">
        <v>85</v>
      </c>
      <c r="D18" s="106" t="s">
        <v>531</v>
      </c>
    </row>
    <row r="19" spans="1:6" s="7" customFormat="1" ht="30">
      <c r="A19" s="103" t="str">
        <f t="shared" si="0"/>
        <v>S2C-013</v>
      </c>
      <c r="B19" s="122" t="s">
        <v>83</v>
      </c>
      <c r="C19" s="122" t="s">
        <v>85</v>
      </c>
      <c r="D19" s="108" t="s">
        <v>532</v>
      </c>
    </row>
    <row r="20" spans="1:6" s="7" customFormat="1" ht="60">
      <c r="A20" s="105" t="str">
        <f t="shared" si="0"/>
        <v>S2C-014</v>
      </c>
      <c r="B20" s="112" t="s">
        <v>83</v>
      </c>
      <c r="C20" s="112" t="s">
        <v>85</v>
      </c>
      <c r="D20" s="107" t="s">
        <v>533</v>
      </c>
    </row>
    <row r="21" spans="1:6" s="7" customFormat="1" ht="30">
      <c r="A21" s="103" t="str">
        <f t="shared" si="0"/>
        <v>S2C-015</v>
      </c>
      <c r="B21" s="122" t="s">
        <v>83</v>
      </c>
      <c r="C21" s="122" t="s">
        <v>85</v>
      </c>
      <c r="D21" s="108" t="s">
        <v>534</v>
      </c>
    </row>
    <row r="22" spans="1:6" s="7" customFormat="1" ht="30">
      <c r="A22" s="105" t="str">
        <f t="shared" si="0"/>
        <v>S2C-016</v>
      </c>
      <c r="B22" s="112" t="s">
        <v>88</v>
      </c>
      <c r="C22" s="112" t="s">
        <v>90</v>
      </c>
      <c r="D22" s="106" t="s">
        <v>535</v>
      </c>
    </row>
    <row r="23" spans="1:6" s="7" customFormat="1" ht="30">
      <c r="A23" s="103" t="str">
        <f t="shared" si="0"/>
        <v>S2C-017</v>
      </c>
      <c r="B23" s="122" t="s">
        <v>88</v>
      </c>
      <c r="C23" s="122" t="s">
        <v>90</v>
      </c>
      <c r="D23" s="108" t="s">
        <v>536</v>
      </c>
    </row>
    <row r="24" spans="1:6" s="7" customFormat="1" ht="30">
      <c r="A24" s="105" t="str">
        <f t="shared" si="0"/>
        <v>S2C-018</v>
      </c>
      <c r="B24" s="112" t="s">
        <v>88</v>
      </c>
      <c r="C24" s="112" t="s">
        <v>537</v>
      </c>
      <c r="D24" s="106" t="s">
        <v>538</v>
      </c>
    </row>
    <row r="25" spans="1:6" s="7" customFormat="1" ht="45">
      <c r="A25" s="103" t="str">
        <f t="shared" si="0"/>
        <v>S2C-019</v>
      </c>
      <c r="B25" s="122" t="s">
        <v>88</v>
      </c>
      <c r="C25" s="122" t="s">
        <v>537</v>
      </c>
      <c r="D25" s="104" t="s">
        <v>539</v>
      </c>
    </row>
    <row r="26" spans="1:6" ht="30">
      <c r="A26" s="105" t="str">
        <f t="shared" si="0"/>
        <v>S2C-020</v>
      </c>
      <c r="B26" s="112" t="s">
        <v>88</v>
      </c>
      <c r="C26" s="112" t="s">
        <v>537</v>
      </c>
      <c r="D26" s="107" t="s">
        <v>540</v>
      </c>
      <c r="E26" s="1"/>
      <c r="F26" s="1"/>
    </row>
    <row r="27" spans="1:6" ht="30">
      <c r="A27" s="103" t="str">
        <f t="shared" si="0"/>
        <v>S2C-021</v>
      </c>
      <c r="B27" s="122" t="s">
        <v>88</v>
      </c>
      <c r="C27" s="122" t="s">
        <v>537</v>
      </c>
      <c r="D27" s="108" t="s">
        <v>541</v>
      </c>
    </row>
    <row r="28" spans="1:6" ht="60">
      <c r="A28" s="105" t="str">
        <f t="shared" si="0"/>
        <v>S2C-022</v>
      </c>
      <c r="B28" s="112" t="s">
        <v>101</v>
      </c>
      <c r="C28" s="112" t="s">
        <v>101</v>
      </c>
      <c r="D28" s="106" t="s">
        <v>542</v>
      </c>
    </row>
    <row r="29" spans="1:6" ht="30">
      <c r="A29" s="103" t="str">
        <f t="shared" si="0"/>
        <v>S2C-023</v>
      </c>
      <c r="B29" s="122" t="s">
        <v>101</v>
      </c>
      <c r="C29" s="122" t="s">
        <v>101</v>
      </c>
      <c r="D29" s="104" t="s">
        <v>543</v>
      </c>
    </row>
    <row r="30" spans="1:6">
      <c r="A30" s="105" t="str">
        <f t="shared" si="0"/>
        <v>S2C-024</v>
      </c>
      <c r="B30" s="112" t="s">
        <v>101</v>
      </c>
      <c r="C30" s="112" t="s">
        <v>101</v>
      </c>
      <c r="D30" s="107" t="s">
        <v>544</v>
      </c>
    </row>
    <row r="31" spans="1:6">
      <c r="A31" s="119" t="str">
        <f>"S2C-" &amp; TEXT(ROW(A25),"000")</f>
        <v>S2C-025</v>
      </c>
      <c r="B31" s="127" t="s">
        <v>101</v>
      </c>
      <c r="C31" s="127" t="s">
        <v>101</v>
      </c>
      <c r="D31" s="120" t="s">
        <v>545</v>
      </c>
    </row>
  </sheetData>
  <sheetProtection sheet="1" objects="1" scenarios="1" formatColumns="0" formatRows="0"/>
  <dataValidations count="1">
    <dataValidation allowBlank="1" sqref="A1:XFD1048576" xr:uid="{4B18EF62-0DA1-4165-8800-11E0986E7673}"/>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9C2C-14FB-4EB9-9303-C15A4DFC2E57}">
  <sheetPr>
    <tabColor theme="3" tint="0.89999084444715716"/>
  </sheetPr>
  <dimension ref="A1:D47"/>
  <sheetViews>
    <sheetView tabSelected="1" topLeftCell="A40" zoomScaleNormal="100" workbookViewId="0">
      <selection activeCell="A7" sqref="A7"/>
    </sheetView>
  </sheetViews>
  <sheetFormatPr defaultColWidth="9" defaultRowHeight="15"/>
  <cols>
    <col min="1" max="1" width="21.625" style="58" customWidth="1"/>
    <col min="2" max="2" width="21.625" style="23" customWidth="1"/>
    <col min="3" max="3" width="28.625" style="23" customWidth="1"/>
    <col min="4" max="4" width="100.625" customWidth="1"/>
  </cols>
  <sheetData>
    <row r="1" spans="1:4" s="182" customFormat="1">
      <c r="A1" s="191" t="s">
        <v>510</v>
      </c>
      <c r="B1" s="192">
        <f ca="1">NOW()</f>
        <v>46043.26934027778</v>
      </c>
      <c r="C1" s="184"/>
      <c r="D1" s="185"/>
    </row>
    <row r="2" spans="1:4">
      <c r="A2" s="56"/>
      <c r="B2" s="27"/>
      <c r="C2" s="27"/>
      <c r="D2" s="21"/>
    </row>
    <row r="3" spans="1:4">
      <c r="A3" s="56"/>
      <c r="B3" s="27"/>
      <c r="C3" s="27"/>
      <c r="D3" s="21"/>
    </row>
    <row r="4" spans="1:4">
      <c r="A4" s="56"/>
      <c r="B4" s="25"/>
      <c r="C4" s="25"/>
      <c r="D4" s="2"/>
    </row>
    <row r="5" spans="1:4" ht="24">
      <c r="A5" s="57" t="s">
        <v>546</v>
      </c>
      <c r="B5" s="26"/>
      <c r="C5" s="26"/>
      <c r="D5" s="4"/>
    </row>
    <row r="6" spans="1:4">
      <c r="A6" s="110" t="s">
        <v>511</v>
      </c>
      <c r="B6" s="121" t="s">
        <v>547</v>
      </c>
      <c r="C6" s="121" t="s">
        <v>9</v>
      </c>
      <c r="D6" s="102" t="s">
        <v>513</v>
      </c>
    </row>
    <row r="7" spans="1:4" s="97" customFormat="1" ht="90">
      <c r="A7" s="103" t="s">
        <v>548</v>
      </c>
      <c r="B7" s="122" t="s">
        <v>549</v>
      </c>
      <c r="C7" s="122" t="s">
        <v>116</v>
      </c>
      <c r="D7" s="104" t="s">
        <v>550</v>
      </c>
    </row>
    <row r="8" spans="1:4" ht="90">
      <c r="A8" s="123" t="s">
        <v>551</v>
      </c>
      <c r="B8" s="112" t="s">
        <v>549</v>
      </c>
      <c r="C8" s="112" t="s">
        <v>125</v>
      </c>
      <c r="D8" s="113" t="s">
        <v>552</v>
      </c>
    </row>
    <row r="9" spans="1:4" ht="135">
      <c r="A9" s="103" t="s">
        <v>553</v>
      </c>
      <c r="B9" s="122" t="s">
        <v>549</v>
      </c>
      <c r="C9" s="122" t="s">
        <v>127</v>
      </c>
      <c r="D9" s="104" t="s">
        <v>554</v>
      </c>
    </row>
    <row r="10" spans="1:4" ht="120">
      <c r="A10" s="123" t="s">
        <v>555</v>
      </c>
      <c r="B10" s="112" t="s">
        <v>549</v>
      </c>
      <c r="C10" s="112" t="s">
        <v>113</v>
      </c>
      <c r="D10" s="113" t="s">
        <v>556</v>
      </c>
    </row>
    <row r="11" spans="1:4" ht="105">
      <c r="A11" s="103" t="s">
        <v>557</v>
      </c>
      <c r="B11" s="122" t="s">
        <v>549</v>
      </c>
      <c r="C11" s="122" t="s">
        <v>110</v>
      </c>
      <c r="D11" s="104" t="s">
        <v>558</v>
      </c>
    </row>
    <row r="12" spans="1:4" ht="30">
      <c r="A12" s="123" t="s">
        <v>559</v>
      </c>
      <c r="B12" s="112" t="s">
        <v>549</v>
      </c>
      <c r="C12" s="114" t="s">
        <v>110</v>
      </c>
      <c r="D12" s="124" t="s">
        <v>560</v>
      </c>
    </row>
    <row r="13" spans="1:4" ht="135">
      <c r="A13" s="103" t="s">
        <v>561</v>
      </c>
      <c r="B13" s="122" t="s">
        <v>549</v>
      </c>
      <c r="C13" s="122" t="s">
        <v>122</v>
      </c>
      <c r="D13" s="104" t="s">
        <v>562</v>
      </c>
    </row>
    <row r="14" spans="1:4" ht="120">
      <c r="A14" s="123" t="s">
        <v>563</v>
      </c>
      <c r="B14" s="112" t="s">
        <v>549</v>
      </c>
      <c r="C14" s="112" t="s">
        <v>119</v>
      </c>
      <c r="D14" s="107" t="s">
        <v>564</v>
      </c>
    </row>
    <row r="15" spans="1:4" ht="30">
      <c r="A15" s="103" t="s">
        <v>565</v>
      </c>
      <c r="B15" s="122" t="s">
        <v>129</v>
      </c>
      <c r="C15" s="122" t="s">
        <v>136</v>
      </c>
      <c r="D15" s="104" t="s">
        <v>566</v>
      </c>
    </row>
    <row r="16" spans="1:4">
      <c r="A16" s="123" t="s">
        <v>567</v>
      </c>
      <c r="B16" s="112" t="s">
        <v>129</v>
      </c>
      <c r="C16" s="125" t="s">
        <v>136</v>
      </c>
      <c r="D16" s="113" t="s">
        <v>568</v>
      </c>
    </row>
    <row r="17" spans="1:4">
      <c r="A17" s="103" t="s">
        <v>569</v>
      </c>
      <c r="B17" s="122" t="s">
        <v>129</v>
      </c>
      <c r="C17" s="122" t="s">
        <v>136</v>
      </c>
      <c r="D17" s="104" t="s">
        <v>570</v>
      </c>
    </row>
    <row r="18" spans="1:4" ht="30">
      <c r="A18" s="123" t="s">
        <v>571</v>
      </c>
      <c r="B18" s="112" t="s">
        <v>129</v>
      </c>
      <c r="C18" s="125" t="s">
        <v>136</v>
      </c>
      <c r="D18" s="113" t="s">
        <v>572</v>
      </c>
    </row>
    <row r="19" spans="1:4" ht="30">
      <c r="A19" s="103" t="s">
        <v>573</v>
      </c>
      <c r="B19" s="122" t="s">
        <v>129</v>
      </c>
      <c r="C19" s="122" t="s">
        <v>136</v>
      </c>
      <c r="D19" s="104" t="s">
        <v>574</v>
      </c>
    </row>
    <row r="20" spans="1:4" ht="45">
      <c r="A20" s="123" t="s">
        <v>575</v>
      </c>
      <c r="B20" s="112" t="s">
        <v>129</v>
      </c>
      <c r="C20" s="126" t="s">
        <v>134</v>
      </c>
      <c r="D20" s="113" t="s">
        <v>576</v>
      </c>
    </row>
    <row r="21" spans="1:4">
      <c r="A21" s="103" t="s">
        <v>577</v>
      </c>
      <c r="B21" s="122" t="s">
        <v>129</v>
      </c>
      <c r="C21" s="122" t="s">
        <v>134</v>
      </c>
      <c r="D21" s="104" t="s">
        <v>578</v>
      </c>
    </row>
    <row r="22" spans="1:4" s="7" customFormat="1">
      <c r="A22" s="123" t="s">
        <v>579</v>
      </c>
      <c r="B22" s="112" t="s">
        <v>129</v>
      </c>
      <c r="C22" s="125" t="s">
        <v>134</v>
      </c>
      <c r="D22" s="113" t="s">
        <v>580</v>
      </c>
    </row>
    <row r="23" spans="1:4" ht="60">
      <c r="A23" s="103" t="s">
        <v>581</v>
      </c>
      <c r="B23" s="122" t="s">
        <v>129</v>
      </c>
      <c r="C23" s="122" t="s">
        <v>134</v>
      </c>
      <c r="D23" s="104" t="s">
        <v>582</v>
      </c>
    </row>
    <row r="24" spans="1:4">
      <c r="A24" s="123" t="s">
        <v>583</v>
      </c>
      <c r="B24" s="112" t="s">
        <v>129</v>
      </c>
      <c r="C24" s="125" t="s">
        <v>131</v>
      </c>
      <c r="D24" s="113" t="s">
        <v>584</v>
      </c>
    </row>
    <row r="25" spans="1:4">
      <c r="A25" s="103" t="s">
        <v>585</v>
      </c>
      <c r="B25" s="122" t="s">
        <v>129</v>
      </c>
      <c r="C25" s="122" t="s">
        <v>131</v>
      </c>
      <c r="D25" s="104" t="s">
        <v>586</v>
      </c>
    </row>
    <row r="26" spans="1:4" ht="30">
      <c r="A26" s="123" t="s">
        <v>587</v>
      </c>
      <c r="B26" s="112" t="s">
        <v>129</v>
      </c>
      <c r="C26" s="125" t="s">
        <v>131</v>
      </c>
      <c r="D26" s="113" t="s">
        <v>588</v>
      </c>
    </row>
    <row r="27" spans="1:4" ht="45">
      <c r="A27" s="103" t="s">
        <v>589</v>
      </c>
      <c r="B27" s="122" t="s">
        <v>129</v>
      </c>
      <c r="C27" s="122" t="s">
        <v>131</v>
      </c>
      <c r="D27" s="104" t="s">
        <v>590</v>
      </c>
    </row>
    <row r="28" spans="1:4" ht="30">
      <c r="A28" s="123" t="s">
        <v>591</v>
      </c>
      <c r="B28" s="112" t="s">
        <v>129</v>
      </c>
      <c r="C28" s="125" t="s">
        <v>131</v>
      </c>
      <c r="D28" s="113" t="s">
        <v>592</v>
      </c>
    </row>
    <row r="29" spans="1:4" ht="45">
      <c r="A29" s="103" t="s">
        <v>593</v>
      </c>
      <c r="B29" s="122" t="s">
        <v>129</v>
      </c>
      <c r="C29" s="122" t="s">
        <v>131</v>
      </c>
      <c r="D29" s="104" t="s">
        <v>594</v>
      </c>
    </row>
    <row r="30" spans="1:4">
      <c r="A30" s="123" t="s">
        <v>595</v>
      </c>
      <c r="B30" s="112" t="s">
        <v>129</v>
      </c>
      <c r="C30" s="164" t="s">
        <v>131</v>
      </c>
      <c r="D30" s="113" t="s">
        <v>596</v>
      </c>
    </row>
    <row r="31" spans="1:4" ht="30">
      <c r="A31" s="103" t="s">
        <v>597</v>
      </c>
      <c r="B31" s="122" t="s">
        <v>149</v>
      </c>
      <c r="C31" s="122" t="s">
        <v>151</v>
      </c>
      <c r="D31" s="104" t="s">
        <v>598</v>
      </c>
    </row>
    <row r="32" spans="1:4" ht="60">
      <c r="A32" s="123" t="s">
        <v>599</v>
      </c>
      <c r="B32" s="112" t="s">
        <v>149</v>
      </c>
      <c r="C32" s="112" t="s">
        <v>151</v>
      </c>
      <c r="D32" s="113" t="s">
        <v>600</v>
      </c>
    </row>
    <row r="33" spans="1:4" ht="30">
      <c r="A33" s="103" t="s">
        <v>601</v>
      </c>
      <c r="B33" s="122" t="s">
        <v>153</v>
      </c>
      <c r="C33" s="122" t="s">
        <v>153</v>
      </c>
      <c r="D33" s="104" t="s">
        <v>602</v>
      </c>
    </row>
    <row r="34" spans="1:4" ht="135">
      <c r="A34" s="123" t="s">
        <v>603</v>
      </c>
      <c r="B34" s="112" t="s">
        <v>141</v>
      </c>
      <c r="C34" s="112" t="s">
        <v>145</v>
      </c>
      <c r="D34" s="118" t="s">
        <v>604</v>
      </c>
    </row>
    <row r="35" spans="1:4" ht="75">
      <c r="A35" s="103" t="s">
        <v>605</v>
      </c>
      <c r="B35" s="122" t="s">
        <v>606</v>
      </c>
      <c r="C35" s="122" t="s">
        <v>607</v>
      </c>
      <c r="D35" s="104" t="s">
        <v>608</v>
      </c>
    </row>
    <row r="36" spans="1:4" ht="45">
      <c r="A36" s="123" t="s">
        <v>609</v>
      </c>
      <c r="B36" s="112" t="s">
        <v>606</v>
      </c>
      <c r="C36" s="112" t="s">
        <v>607</v>
      </c>
      <c r="D36" s="118" t="s">
        <v>610</v>
      </c>
    </row>
    <row r="37" spans="1:4" ht="60">
      <c r="A37" s="103" t="s">
        <v>611</v>
      </c>
      <c r="B37" s="122" t="s">
        <v>606</v>
      </c>
      <c r="C37" s="122" t="s">
        <v>607</v>
      </c>
      <c r="D37" s="104" t="s">
        <v>612</v>
      </c>
    </row>
    <row r="38" spans="1:4" ht="60">
      <c r="A38" s="123" t="s">
        <v>613</v>
      </c>
      <c r="B38" s="112" t="s">
        <v>606</v>
      </c>
      <c r="C38" s="112" t="s">
        <v>607</v>
      </c>
      <c r="D38" s="118" t="s">
        <v>614</v>
      </c>
    </row>
    <row r="39" spans="1:4" ht="60">
      <c r="A39" s="103" t="s">
        <v>615</v>
      </c>
      <c r="B39" s="122" t="s">
        <v>606</v>
      </c>
      <c r="C39" s="122" t="s">
        <v>607</v>
      </c>
      <c r="D39" s="104" t="s">
        <v>616</v>
      </c>
    </row>
    <row r="40" spans="1:4" ht="45">
      <c r="A40" s="123" t="s">
        <v>617</v>
      </c>
      <c r="B40" s="112" t="s">
        <v>606</v>
      </c>
      <c r="C40" s="112" t="s">
        <v>607</v>
      </c>
      <c r="D40" s="118" t="s">
        <v>618</v>
      </c>
    </row>
    <row r="41" spans="1:4" ht="45">
      <c r="A41" s="103" t="s">
        <v>619</v>
      </c>
      <c r="B41" s="122" t="s">
        <v>606</v>
      </c>
      <c r="C41" s="122" t="s">
        <v>607</v>
      </c>
      <c r="D41" s="104" t="s">
        <v>620</v>
      </c>
    </row>
    <row r="42" spans="1:4" ht="60">
      <c r="A42" s="123" t="s">
        <v>621</v>
      </c>
      <c r="B42" s="112" t="s">
        <v>606</v>
      </c>
      <c r="C42" s="112" t="s">
        <v>607</v>
      </c>
      <c r="D42" s="118" t="s">
        <v>622</v>
      </c>
    </row>
    <row r="43" spans="1:4" ht="60">
      <c r="A43" s="103" t="s">
        <v>623</v>
      </c>
      <c r="B43" s="122" t="s">
        <v>606</v>
      </c>
      <c r="C43" s="122" t="s">
        <v>607</v>
      </c>
      <c r="D43" s="104" t="s">
        <v>624</v>
      </c>
    </row>
    <row r="44" spans="1:4" ht="45">
      <c r="A44" s="123" t="s">
        <v>625</v>
      </c>
      <c r="B44" s="112" t="s">
        <v>606</v>
      </c>
      <c r="C44" s="112" t="s">
        <v>607</v>
      </c>
      <c r="D44" s="118" t="s">
        <v>626</v>
      </c>
    </row>
    <row r="45" spans="1:4" ht="45">
      <c r="A45" s="103" t="s">
        <v>627</v>
      </c>
      <c r="B45" s="122" t="s">
        <v>606</v>
      </c>
      <c r="C45" s="122" t="s">
        <v>607</v>
      </c>
      <c r="D45" s="104" t="s">
        <v>628</v>
      </c>
    </row>
    <row r="46" spans="1:4" ht="45">
      <c r="A46" s="123" t="s">
        <v>629</v>
      </c>
      <c r="B46" s="112" t="s">
        <v>606</v>
      </c>
      <c r="C46" s="112" t="s">
        <v>607</v>
      </c>
      <c r="D46" s="118" t="s">
        <v>630</v>
      </c>
    </row>
    <row r="47" spans="1:4" ht="45">
      <c r="A47" s="119" t="s">
        <v>631</v>
      </c>
      <c r="B47" s="127" t="s">
        <v>606</v>
      </c>
      <c r="C47" s="127" t="s">
        <v>607</v>
      </c>
      <c r="D47" s="120" t="s">
        <v>632</v>
      </c>
    </row>
  </sheetData>
  <sheetProtection sheet="1" objects="1" scenarios="1" formatColumns="0" formatRows="0"/>
  <phoneticPr fontId="2" type="noConversion"/>
  <dataValidations count="1">
    <dataValidation allowBlank="1" sqref="A1:XFD1048576" xr:uid="{82F35778-C937-453F-9B7C-05A6634E99E0}"/>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0D590-4A8A-41FD-B9F6-FD07730D9D32}">
  <sheetPr>
    <tabColor theme="3" tint="0.89999084444715716"/>
  </sheetPr>
  <dimension ref="A1:E59"/>
  <sheetViews>
    <sheetView zoomScaleNormal="100" workbookViewId="0">
      <selection activeCell="A7" sqref="A7"/>
    </sheetView>
  </sheetViews>
  <sheetFormatPr defaultRowHeight="15"/>
  <cols>
    <col min="1" max="1" width="21.625" style="58" customWidth="1"/>
    <col min="2" max="2" width="21.625" style="23" customWidth="1"/>
    <col min="3" max="3" width="28.625" style="23" customWidth="1"/>
    <col min="4" max="4" width="100.625" style="23" customWidth="1"/>
    <col min="5" max="5" width="19.875" customWidth="1"/>
  </cols>
  <sheetData>
    <row r="1" spans="1:4" s="182" customFormat="1">
      <c r="A1" s="183" t="s">
        <v>510</v>
      </c>
      <c r="B1" s="184">
        <f ca="1">NOW()</f>
        <v>46043.26934027778</v>
      </c>
      <c r="C1" s="184"/>
      <c r="D1" s="190"/>
    </row>
    <row r="2" spans="1:4">
      <c r="A2" s="56"/>
      <c r="B2" s="27"/>
      <c r="C2" s="27"/>
      <c r="D2" s="24"/>
    </row>
    <row r="3" spans="1:4">
      <c r="A3" s="56"/>
      <c r="B3" s="27"/>
      <c r="C3" s="27"/>
      <c r="D3" s="24"/>
    </row>
    <row r="4" spans="1:4">
      <c r="A4" s="56"/>
      <c r="B4" s="25"/>
      <c r="C4" s="25"/>
      <c r="D4" s="25"/>
    </row>
    <row r="5" spans="1:4" ht="24">
      <c r="A5" s="57" t="s">
        <v>633</v>
      </c>
      <c r="B5" s="26"/>
      <c r="C5" s="26"/>
      <c r="D5" s="26"/>
    </row>
    <row r="6" spans="1:4">
      <c r="A6" s="110" t="s">
        <v>511</v>
      </c>
      <c r="B6" s="121" t="s">
        <v>547</v>
      </c>
      <c r="C6" s="121" t="s">
        <v>9</v>
      </c>
      <c r="D6" s="111" t="s">
        <v>513</v>
      </c>
    </row>
    <row r="7" spans="1:4" s="90" customFormat="1" ht="135">
      <c r="A7" s="103" t="s">
        <v>634</v>
      </c>
      <c r="B7" s="122" t="s">
        <v>157</v>
      </c>
      <c r="C7" s="122" t="s">
        <v>125</v>
      </c>
      <c r="D7" s="104" t="s">
        <v>635</v>
      </c>
    </row>
    <row r="8" spans="1:4" s="90" customFormat="1" ht="75">
      <c r="A8" s="105" t="s">
        <v>636</v>
      </c>
      <c r="B8" s="112" t="s">
        <v>157</v>
      </c>
      <c r="C8" s="112" t="s">
        <v>125</v>
      </c>
      <c r="D8" s="113" t="s">
        <v>637</v>
      </c>
    </row>
    <row r="9" spans="1:4" s="90" customFormat="1" ht="30">
      <c r="A9" s="103" t="s">
        <v>638</v>
      </c>
      <c r="B9" s="122" t="s">
        <v>157</v>
      </c>
      <c r="C9" s="122" t="s">
        <v>125</v>
      </c>
      <c r="D9" s="104" t="s">
        <v>639</v>
      </c>
    </row>
    <row r="10" spans="1:4" s="90" customFormat="1" ht="60">
      <c r="A10" s="105" t="s">
        <v>640</v>
      </c>
      <c r="B10" s="112" t="s">
        <v>157</v>
      </c>
      <c r="C10" s="112" t="s">
        <v>127</v>
      </c>
      <c r="D10" s="113" t="s">
        <v>641</v>
      </c>
    </row>
    <row r="11" spans="1:4" ht="75">
      <c r="A11" s="103" t="s">
        <v>642</v>
      </c>
      <c r="B11" s="122" t="s">
        <v>157</v>
      </c>
      <c r="C11" s="122" t="s">
        <v>127</v>
      </c>
      <c r="D11" s="104" t="s">
        <v>643</v>
      </c>
    </row>
    <row r="12" spans="1:4" ht="30">
      <c r="A12" s="105" t="s">
        <v>644</v>
      </c>
      <c r="B12" s="112" t="s">
        <v>157</v>
      </c>
      <c r="C12" s="112" t="s">
        <v>166</v>
      </c>
      <c r="D12" s="113" t="s">
        <v>645</v>
      </c>
    </row>
    <row r="13" spans="1:4" ht="105">
      <c r="A13" s="103" t="s">
        <v>646</v>
      </c>
      <c r="B13" s="122" t="s">
        <v>157</v>
      </c>
      <c r="C13" s="122" t="s">
        <v>162</v>
      </c>
      <c r="D13" s="104" t="s">
        <v>647</v>
      </c>
    </row>
    <row r="14" spans="1:4" s="7" customFormat="1" ht="60">
      <c r="A14" s="105" t="s">
        <v>648</v>
      </c>
      <c r="B14" s="112" t="s">
        <v>157</v>
      </c>
      <c r="C14" s="112" t="s">
        <v>162</v>
      </c>
      <c r="D14" s="113" t="s">
        <v>649</v>
      </c>
    </row>
    <row r="15" spans="1:4" s="7" customFormat="1" ht="60">
      <c r="A15" s="103" t="s">
        <v>650</v>
      </c>
      <c r="B15" s="122" t="s">
        <v>157</v>
      </c>
      <c r="C15" s="122" t="s">
        <v>160</v>
      </c>
      <c r="D15" s="104" t="s">
        <v>651</v>
      </c>
    </row>
    <row r="16" spans="1:4" s="7" customFormat="1" ht="45">
      <c r="A16" s="105" t="s">
        <v>652</v>
      </c>
      <c r="B16" s="112" t="s">
        <v>168</v>
      </c>
      <c r="C16" s="112" t="s">
        <v>162</v>
      </c>
      <c r="D16" s="113" t="s">
        <v>653</v>
      </c>
    </row>
    <row r="17" spans="1:4" ht="45">
      <c r="A17" s="103" t="s">
        <v>654</v>
      </c>
      <c r="B17" s="122" t="s">
        <v>168</v>
      </c>
      <c r="C17" s="122" t="s">
        <v>162</v>
      </c>
      <c r="D17" s="104" t="s">
        <v>655</v>
      </c>
    </row>
    <row r="18" spans="1:4" ht="45">
      <c r="A18" s="105" t="s">
        <v>656</v>
      </c>
      <c r="B18" s="112" t="s">
        <v>168</v>
      </c>
      <c r="C18" s="112" t="s">
        <v>162</v>
      </c>
      <c r="D18" s="113" t="s">
        <v>657</v>
      </c>
    </row>
    <row r="19" spans="1:4" s="96" customFormat="1" ht="75">
      <c r="A19" s="103" t="s">
        <v>658</v>
      </c>
      <c r="B19" s="122" t="s">
        <v>168</v>
      </c>
      <c r="C19" s="122" t="s">
        <v>162</v>
      </c>
      <c r="D19" s="104" t="s">
        <v>659</v>
      </c>
    </row>
    <row r="20" spans="1:4" ht="60">
      <c r="A20" s="105" t="s">
        <v>660</v>
      </c>
      <c r="B20" s="112" t="s">
        <v>168</v>
      </c>
      <c r="C20" s="112" t="s">
        <v>170</v>
      </c>
      <c r="D20" s="113" t="s">
        <v>661</v>
      </c>
    </row>
    <row r="21" spans="1:4" ht="45">
      <c r="A21" s="103" t="s">
        <v>662</v>
      </c>
      <c r="B21" s="122" t="s">
        <v>168</v>
      </c>
      <c r="C21" s="122" t="s">
        <v>170</v>
      </c>
      <c r="D21" s="104" t="s">
        <v>663</v>
      </c>
    </row>
    <row r="22" spans="1:4" ht="60">
      <c r="A22" s="105" t="s">
        <v>664</v>
      </c>
      <c r="B22" s="112" t="s">
        <v>168</v>
      </c>
      <c r="C22" s="112" t="s">
        <v>170</v>
      </c>
      <c r="D22" s="113" t="s">
        <v>665</v>
      </c>
    </row>
    <row r="23" spans="1:4" ht="60">
      <c r="A23" s="103" t="s">
        <v>666</v>
      </c>
      <c r="B23" s="122" t="s">
        <v>168</v>
      </c>
      <c r="C23" s="122" t="s">
        <v>170</v>
      </c>
      <c r="D23" s="104" t="s">
        <v>667</v>
      </c>
    </row>
    <row r="24" spans="1:4" ht="45">
      <c r="A24" s="105" t="s">
        <v>668</v>
      </c>
      <c r="B24" s="112" t="s">
        <v>168</v>
      </c>
      <c r="C24" s="112" t="s">
        <v>170</v>
      </c>
      <c r="D24" s="113" t="s">
        <v>669</v>
      </c>
    </row>
    <row r="25" spans="1:4" ht="45">
      <c r="A25" s="103" t="s">
        <v>670</v>
      </c>
      <c r="B25" s="122" t="s">
        <v>168</v>
      </c>
      <c r="C25" s="122" t="s">
        <v>170</v>
      </c>
      <c r="D25" s="104" t="s">
        <v>671</v>
      </c>
    </row>
    <row r="26" spans="1:4" ht="45">
      <c r="A26" s="105" t="s">
        <v>672</v>
      </c>
      <c r="B26" s="112" t="s">
        <v>168</v>
      </c>
      <c r="C26" s="112" t="s">
        <v>170</v>
      </c>
      <c r="D26" s="113" t="s">
        <v>673</v>
      </c>
    </row>
    <row r="27" spans="1:4" ht="45">
      <c r="A27" s="103" t="s">
        <v>674</v>
      </c>
      <c r="B27" s="122" t="s">
        <v>168</v>
      </c>
      <c r="C27" s="122" t="s">
        <v>175</v>
      </c>
      <c r="D27" s="104" t="s">
        <v>675</v>
      </c>
    </row>
    <row r="28" spans="1:4" ht="45">
      <c r="A28" s="105" t="s">
        <v>676</v>
      </c>
      <c r="B28" s="112" t="s">
        <v>168</v>
      </c>
      <c r="C28" s="112" t="s">
        <v>175</v>
      </c>
      <c r="D28" s="113" t="s">
        <v>677</v>
      </c>
    </row>
    <row r="29" spans="1:4" ht="45">
      <c r="A29" s="103" t="s">
        <v>678</v>
      </c>
      <c r="B29" s="122" t="s">
        <v>168</v>
      </c>
      <c r="C29" s="122" t="s">
        <v>173</v>
      </c>
      <c r="D29" s="104" t="s">
        <v>679</v>
      </c>
    </row>
    <row r="30" spans="1:4" ht="45">
      <c r="A30" s="105" t="s">
        <v>680</v>
      </c>
      <c r="B30" s="112" t="s">
        <v>168</v>
      </c>
      <c r="C30" s="112" t="s">
        <v>173</v>
      </c>
      <c r="D30" s="113" t="s">
        <v>681</v>
      </c>
    </row>
    <row r="31" spans="1:4" ht="45">
      <c r="A31" s="103" t="s">
        <v>682</v>
      </c>
      <c r="B31" s="122" t="s">
        <v>168</v>
      </c>
      <c r="C31" s="122" t="s">
        <v>173</v>
      </c>
      <c r="D31" s="104" t="s">
        <v>683</v>
      </c>
    </row>
    <row r="32" spans="1:4" ht="75">
      <c r="A32" s="105" t="s">
        <v>684</v>
      </c>
      <c r="B32" s="112" t="s">
        <v>177</v>
      </c>
      <c r="C32" s="112" t="s">
        <v>181</v>
      </c>
      <c r="D32" s="113" t="s">
        <v>685</v>
      </c>
    </row>
    <row r="33" spans="1:5" ht="135">
      <c r="A33" s="103" t="s">
        <v>686</v>
      </c>
      <c r="B33" s="122" t="s">
        <v>177</v>
      </c>
      <c r="C33" s="122" t="s">
        <v>183</v>
      </c>
      <c r="D33" s="104" t="s">
        <v>687</v>
      </c>
    </row>
    <row r="34" spans="1:5" ht="105">
      <c r="A34" s="105" t="s">
        <v>688</v>
      </c>
      <c r="B34" s="112" t="s">
        <v>177</v>
      </c>
      <c r="C34" s="112" t="s">
        <v>183</v>
      </c>
      <c r="D34" s="113" t="s">
        <v>689</v>
      </c>
    </row>
    <row r="35" spans="1:5" s="97" customFormat="1" ht="60">
      <c r="A35" s="103" t="s">
        <v>690</v>
      </c>
      <c r="B35" s="122" t="s">
        <v>177</v>
      </c>
      <c r="C35" s="122" t="s">
        <v>183</v>
      </c>
      <c r="D35" s="104" t="s">
        <v>691</v>
      </c>
    </row>
    <row r="36" spans="1:5" ht="75">
      <c r="A36" s="105" t="s">
        <v>692</v>
      </c>
      <c r="B36" s="112" t="s">
        <v>177</v>
      </c>
      <c r="C36" s="112" t="s">
        <v>183</v>
      </c>
      <c r="D36" s="113" t="s">
        <v>693</v>
      </c>
    </row>
    <row r="37" spans="1:5" s="97" customFormat="1" ht="90">
      <c r="A37" s="103" t="s">
        <v>694</v>
      </c>
      <c r="B37" s="122" t="s">
        <v>177</v>
      </c>
      <c r="C37" s="122" t="s">
        <v>183</v>
      </c>
      <c r="D37" s="104" t="s">
        <v>695</v>
      </c>
    </row>
    <row r="38" spans="1:5" ht="60">
      <c r="A38" s="105" t="s">
        <v>696</v>
      </c>
      <c r="B38" s="112" t="s">
        <v>177</v>
      </c>
      <c r="C38" s="112" t="s">
        <v>183</v>
      </c>
      <c r="D38" s="113" t="s">
        <v>697</v>
      </c>
    </row>
    <row r="39" spans="1:5" ht="60">
      <c r="A39" s="103" t="s">
        <v>698</v>
      </c>
      <c r="B39" s="122" t="s">
        <v>177</v>
      </c>
      <c r="C39" s="122" t="s">
        <v>183</v>
      </c>
      <c r="D39" s="104" t="s">
        <v>699</v>
      </c>
      <c r="E39" s="53"/>
    </row>
    <row r="40" spans="1:5" ht="60">
      <c r="A40" s="105" t="s">
        <v>700</v>
      </c>
      <c r="B40" s="114" t="s">
        <v>177</v>
      </c>
      <c r="C40" s="114" t="s">
        <v>183</v>
      </c>
      <c r="D40" s="115" t="s">
        <v>701</v>
      </c>
    </row>
    <row r="41" spans="1:5" ht="90">
      <c r="A41" s="103" t="s">
        <v>702</v>
      </c>
      <c r="B41" s="122" t="s">
        <v>177</v>
      </c>
      <c r="C41" s="122" t="s">
        <v>185</v>
      </c>
      <c r="D41" s="104" t="s">
        <v>703</v>
      </c>
    </row>
    <row r="42" spans="1:5" ht="60">
      <c r="A42" s="105" t="s">
        <v>704</v>
      </c>
      <c r="B42" s="112" t="s">
        <v>177</v>
      </c>
      <c r="C42" s="112" t="s">
        <v>179</v>
      </c>
      <c r="D42" s="113" t="s">
        <v>705</v>
      </c>
    </row>
    <row r="43" spans="1:5" ht="60">
      <c r="A43" s="103" t="s">
        <v>706</v>
      </c>
      <c r="B43" s="122" t="s">
        <v>189</v>
      </c>
      <c r="C43" s="122" t="s">
        <v>195</v>
      </c>
      <c r="D43" s="104" t="s">
        <v>707</v>
      </c>
    </row>
    <row r="44" spans="1:5" ht="45">
      <c r="A44" s="105" t="s">
        <v>708</v>
      </c>
      <c r="B44" s="112" t="s">
        <v>189</v>
      </c>
      <c r="C44" s="112" t="s">
        <v>195</v>
      </c>
      <c r="D44" s="113" t="s">
        <v>709</v>
      </c>
    </row>
    <row r="45" spans="1:5" ht="135">
      <c r="A45" s="103" t="s">
        <v>710</v>
      </c>
      <c r="B45" s="122" t="s">
        <v>189</v>
      </c>
      <c r="C45" s="122" t="s">
        <v>197</v>
      </c>
      <c r="D45" s="104" t="s">
        <v>711</v>
      </c>
    </row>
    <row r="46" spans="1:5" ht="60">
      <c r="A46" s="105" t="s">
        <v>712</v>
      </c>
      <c r="B46" s="112" t="s">
        <v>189</v>
      </c>
      <c r="C46" s="112" t="s">
        <v>193</v>
      </c>
      <c r="D46" s="113" t="s">
        <v>713</v>
      </c>
    </row>
    <row r="47" spans="1:5" ht="105">
      <c r="A47" s="103" t="s">
        <v>714</v>
      </c>
      <c r="B47" s="122" t="s">
        <v>189</v>
      </c>
      <c r="C47" s="122" t="s">
        <v>193</v>
      </c>
      <c r="D47" s="104" t="s">
        <v>715</v>
      </c>
    </row>
    <row r="48" spans="1:5" ht="75">
      <c r="A48" s="105" t="s">
        <v>716</v>
      </c>
      <c r="B48" s="112" t="s">
        <v>189</v>
      </c>
      <c r="C48" s="112" t="s">
        <v>193</v>
      </c>
      <c r="D48" s="113" t="s">
        <v>717</v>
      </c>
    </row>
    <row r="49" spans="1:4" ht="75">
      <c r="A49" s="103" t="s">
        <v>718</v>
      </c>
      <c r="B49" s="122" t="s">
        <v>189</v>
      </c>
      <c r="C49" s="122" t="s">
        <v>193</v>
      </c>
      <c r="D49" s="104" t="s">
        <v>719</v>
      </c>
    </row>
    <row r="50" spans="1:4" ht="30">
      <c r="A50" s="105" t="s">
        <v>720</v>
      </c>
      <c r="B50" s="112" t="s">
        <v>189</v>
      </c>
      <c r="C50" s="112" t="s">
        <v>193</v>
      </c>
      <c r="D50" s="113" t="s">
        <v>721</v>
      </c>
    </row>
    <row r="51" spans="1:4" ht="90">
      <c r="A51" s="103" t="s">
        <v>722</v>
      </c>
      <c r="B51" s="122" t="s">
        <v>189</v>
      </c>
      <c r="C51" s="122" t="s">
        <v>191</v>
      </c>
      <c r="D51" s="104" t="s">
        <v>723</v>
      </c>
    </row>
    <row r="52" spans="1:4" ht="60">
      <c r="A52" s="105" t="s">
        <v>724</v>
      </c>
      <c r="B52" s="112" t="s">
        <v>189</v>
      </c>
      <c r="C52" s="112" t="s">
        <v>191</v>
      </c>
      <c r="D52" s="113" t="s">
        <v>725</v>
      </c>
    </row>
    <row r="53" spans="1:4" ht="30">
      <c r="A53" s="103" t="s">
        <v>726</v>
      </c>
      <c r="B53" s="122" t="s">
        <v>189</v>
      </c>
      <c r="C53" s="122" t="s">
        <v>191</v>
      </c>
      <c r="D53" s="104" t="s">
        <v>727</v>
      </c>
    </row>
    <row r="54" spans="1:4" ht="105">
      <c r="A54" s="105" t="s">
        <v>728</v>
      </c>
      <c r="B54" s="112" t="s">
        <v>141</v>
      </c>
      <c r="C54" s="112" t="s">
        <v>202</v>
      </c>
      <c r="D54" s="113" t="s">
        <v>729</v>
      </c>
    </row>
    <row r="55" spans="1:4" ht="60">
      <c r="A55" s="103" t="s">
        <v>730</v>
      </c>
      <c r="B55" s="122" t="s">
        <v>731</v>
      </c>
      <c r="C55" s="122" t="s">
        <v>607</v>
      </c>
      <c r="D55" s="104" t="s">
        <v>732</v>
      </c>
    </row>
    <row r="56" spans="1:4" ht="60">
      <c r="A56" s="105" t="s">
        <v>733</v>
      </c>
      <c r="B56" s="116" t="s">
        <v>731</v>
      </c>
      <c r="C56" s="117" t="s">
        <v>607</v>
      </c>
      <c r="D56" s="118" t="s">
        <v>734</v>
      </c>
    </row>
    <row r="57" spans="1:4" ht="60">
      <c r="A57" s="103" t="s">
        <v>735</v>
      </c>
      <c r="B57" s="122" t="s">
        <v>731</v>
      </c>
      <c r="C57" s="122" t="s">
        <v>607</v>
      </c>
      <c r="D57" s="104" t="s">
        <v>736</v>
      </c>
    </row>
    <row r="58" spans="1:4" ht="45">
      <c r="A58" s="105" t="s">
        <v>737</v>
      </c>
      <c r="B58" s="116" t="s">
        <v>731</v>
      </c>
      <c r="C58" s="117" t="s">
        <v>607</v>
      </c>
      <c r="D58" s="118" t="s">
        <v>738</v>
      </c>
    </row>
    <row r="59" spans="1:4" ht="75">
      <c r="A59" s="119" t="s">
        <v>739</v>
      </c>
      <c r="B59" s="127" t="s">
        <v>731</v>
      </c>
      <c r="C59" s="127" t="s">
        <v>607</v>
      </c>
      <c r="D59" s="120" t="s">
        <v>740</v>
      </c>
    </row>
  </sheetData>
  <sheetProtection sheet="1" objects="1" scenarios="1" formatColumns="0" formatRows="0"/>
  <phoneticPr fontId="2" type="noConversion"/>
  <dataValidations count="1">
    <dataValidation allowBlank="1" sqref="A1:XFD1048576" xr:uid="{6BC6F839-9E77-4065-95B6-B8058C73F9AF}"/>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37C8F-43E9-431C-A62E-9EAEE2169DD8}">
  <sheetPr>
    <tabColor theme="3" tint="0.89999084444715716"/>
  </sheetPr>
  <dimension ref="A1:F11"/>
  <sheetViews>
    <sheetView zoomScaleNormal="100" workbookViewId="0">
      <selection activeCell="A7" sqref="A7:XFD11"/>
    </sheetView>
  </sheetViews>
  <sheetFormatPr defaultRowHeight="15"/>
  <cols>
    <col min="1" max="1" width="21.625" style="3" customWidth="1"/>
    <col min="2" max="2" width="21.625" style="23" customWidth="1"/>
    <col min="3" max="3" width="28.625" style="23" customWidth="1"/>
    <col min="4" max="4" width="100.625" style="23" customWidth="1"/>
    <col min="5" max="6" width="19.875" customWidth="1"/>
  </cols>
  <sheetData>
    <row r="1" spans="1:6" s="182" customFormat="1">
      <c r="A1" s="186" t="s">
        <v>510</v>
      </c>
      <c r="B1" s="188">
        <f ca="1">NOW()</f>
        <v>46043.26934027778</v>
      </c>
      <c r="C1" s="184"/>
      <c r="D1" s="189"/>
    </row>
    <row r="2" spans="1:6">
      <c r="A2" s="2"/>
      <c r="B2" s="27"/>
      <c r="C2" s="27"/>
      <c r="D2" s="27"/>
    </row>
    <row r="3" spans="1:6">
      <c r="A3" s="2"/>
      <c r="B3" s="27"/>
      <c r="C3" s="27"/>
      <c r="D3" s="27"/>
    </row>
    <row r="4" spans="1:6">
      <c r="A4" s="2"/>
      <c r="B4" s="25"/>
      <c r="C4" s="25"/>
      <c r="D4" s="25"/>
    </row>
    <row r="5" spans="1:6" ht="24">
      <c r="A5" s="4" t="s">
        <v>741</v>
      </c>
      <c r="B5" s="26"/>
      <c r="C5" s="26"/>
      <c r="D5" s="26"/>
    </row>
    <row r="6" spans="1:6">
      <c r="A6" s="100" t="s">
        <v>511</v>
      </c>
      <c r="B6" s="121" t="s">
        <v>8</v>
      </c>
      <c r="C6" s="121" t="s">
        <v>9</v>
      </c>
      <c r="D6" s="111" t="s">
        <v>742</v>
      </c>
    </row>
    <row r="7" spans="1:6" s="7" customFormat="1" ht="30">
      <c r="A7" s="103" t="str">
        <f t="shared" ref="A7:A11" si="0">"Q2C-" &amp; TEXT(ROW(A1),"000")</f>
        <v>Q2C-001</v>
      </c>
      <c r="B7" s="122" t="s">
        <v>205</v>
      </c>
      <c r="C7" s="122"/>
      <c r="D7" s="104" t="s">
        <v>743</v>
      </c>
    </row>
    <row r="8" spans="1:6" s="7" customFormat="1" ht="30">
      <c r="A8" s="165" t="str">
        <f t="shared" si="0"/>
        <v>Q2C-002</v>
      </c>
      <c r="B8" s="135" t="s">
        <v>209</v>
      </c>
      <c r="C8" s="135" t="s">
        <v>211</v>
      </c>
      <c r="D8" s="113" t="s">
        <v>743</v>
      </c>
      <c r="F8"/>
    </row>
    <row r="9" spans="1:6" s="7" customFormat="1" ht="30">
      <c r="A9" s="103" t="str">
        <f t="shared" si="0"/>
        <v>Q2C-003</v>
      </c>
      <c r="B9" s="122" t="s">
        <v>209</v>
      </c>
      <c r="C9" s="122" t="s">
        <v>213</v>
      </c>
      <c r="D9" s="104" t="s">
        <v>743</v>
      </c>
      <c r="F9" s="23"/>
    </row>
    <row r="10" spans="1:6" s="7" customFormat="1" ht="30">
      <c r="A10" s="165" t="str">
        <f t="shared" si="0"/>
        <v>Q2C-004</v>
      </c>
      <c r="B10" s="135" t="s">
        <v>209</v>
      </c>
      <c r="C10" s="135" t="s">
        <v>216</v>
      </c>
      <c r="D10" s="113" t="s">
        <v>743</v>
      </c>
      <c r="F10"/>
    </row>
    <row r="11" spans="1:6" s="7" customFormat="1" ht="30">
      <c r="A11" s="119" t="str">
        <f t="shared" si="0"/>
        <v>Q2C-005</v>
      </c>
      <c r="B11" s="127" t="s">
        <v>209</v>
      </c>
      <c r="C11" s="127" t="s">
        <v>219</v>
      </c>
      <c r="D11" s="120" t="s">
        <v>743</v>
      </c>
      <c r="F11"/>
    </row>
  </sheetData>
  <sheetProtection sheet="1" objects="1" scenarios="1" formatRows="0" insertColumns="0"/>
  <dataValidations count="2">
    <dataValidation type="list" allowBlank="1" showInputMessage="1" showErrorMessage="1" sqref="C7" xr:uid="{FE6F9CBD-C30C-42A7-9B66-D9057D93C9D6}">
      <formula1>Subproces_Q2C</formula1>
    </dataValidation>
    <dataValidation allowBlank="1" showInputMessage="1" showErrorMessage="1" sqref="F9:F10" xr:uid="{B9214597-C6EA-441D-A257-51BD6E6C0DBC}"/>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AD77D-9D91-40A1-8A92-166072BD53C1}">
  <sheetPr>
    <tabColor theme="3" tint="0.89999084444715716"/>
  </sheetPr>
  <dimension ref="A1:J15"/>
  <sheetViews>
    <sheetView zoomScaleNormal="100" workbookViewId="0">
      <selection activeCell="A7" sqref="A7:XFD15"/>
    </sheetView>
  </sheetViews>
  <sheetFormatPr defaultRowHeight="15"/>
  <cols>
    <col min="1" max="1" width="21.625" style="3" customWidth="1"/>
    <col min="2" max="2" width="21.625" style="23" customWidth="1"/>
    <col min="3" max="3" width="28.625" style="23" customWidth="1"/>
    <col min="4" max="4" width="100.625" style="23" customWidth="1"/>
  </cols>
  <sheetData>
    <row r="1" spans="1:10" s="182" customFormat="1">
      <c r="A1" s="186" t="s">
        <v>510</v>
      </c>
      <c r="B1" s="188">
        <f ca="1">NOW()</f>
        <v>46043.26934027778</v>
      </c>
      <c r="C1" s="184"/>
      <c r="D1" s="189"/>
    </row>
    <row r="2" spans="1:10">
      <c r="A2" s="2"/>
      <c r="B2" s="27"/>
      <c r="C2" s="27"/>
      <c r="D2" s="27"/>
    </row>
    <row r="3" spans="1:10">
      <c r="A3" s="2"/>
      <c r="B3" s="27"/>
      <c r="C3" s="27"/>
      <c r="D3" s="27"/>
    </row>
    <row r="4" spans="1:10">
      <c r="A4" s="2"/>
      <c r="B4" s="25"/>
      <c r="C4" s="25"/>
      <c r="D4" s="25"/>
    </row>
    <row r="5" spans="1:10" ht="24">
      <c r="A5" s="4" t="s">
        <v>220</v>
      </c>
      <c r="B5" s="26"/>
      <c r="C5" s="26"/>
      <c r="D5" s="26"/>
    </row>
    <row r="6" spans="1:10">
      <c r="A6" s="100" t="s">
        <v>511</v>
      </c>
      <c r="B6" s="121" t="s">
        <v>8</v>
      </c>
      <c r="C6" s="161" t="s">
        <v>9</v>
      </c>
      <c r="D6" s="101" t="s">
        <v>513</v>
      </c>
    </row>
    <row r="7" spans="1:10" s="7" customFormat="1" ht="45">
      <c r="A7" s="103" t="str">
        <f>"P2C-" &amp; TEXT(ROW(A1),"000")</f>
        <v>P2C-001</v>
      </c>
      <c r="B7" s="122" t="s">
        <v>223</v>
      </c>
      <c r="C7" s="122" t="s">
        <v>228</v>
      </c>
      <c r="D7" s="104" t="s">
        <v>744</v>
      </c>
      <c r="G7"/>
      <c r="H7"/>
      <c r="I7"/>
      <c r="J7"/>
    </row>
    <row r="8" spans="1:10" s="7" customFormat="1" ht="45">
      <c r="A8" s="105" t="str">
        <f t="shared" ref="A8:A15" si="0">"P2C-" &amp; TEXT(ROW(A2),"000")</f>
        <v>P2C-002</v>
      </c>
      <c r="B8" s="112" t="s">
        <v>223</v>
      </c>
      <c r="C8" s="112" t="s">
        <v>228</v>
      </c>
      <c r="D8" s="106" t="s">
        <v>745</v>
      </c>
      <c r="G8"/>
      <c r="H8"/>
      <c r="I8"/>
      <c r="J8"/>
    </row>
    <row r="9" spans="1:10" s="7" customFormat="1" ht="45">
      <c r="A9" s="103" t="str">
        <f t="shared" si="0"/>
        <v>P2C-003</v>
      </c>
      <c r="B9" s="122" t="s">
        <v>231</v>
      </c>
      <c r="C9" s="122" t="s">
        <v>233</v>
      </c>
      <c r="D9" s="104" t="s">
        <v>746</v>
      </c>
    </row>
    <row r="10" spans="1:10" s="7" customFormat="1" ht="45">
      <c r="A10" s="105" t="str">
        <f t="shared" si="0"/>
        <v>P2C-004</v>
      </c>
      <c r="B10" s="112" t="s">
        <v>235</v>
      </c>
      <c r="C10" s="112" t="s">
        <v>747</v>
      </c>
      <c r="D10" s="107" t="s">
        <v>748</v>
      </c>
    </row>
    <row r="11" spans="1:10" s="7" customFormat="1" ht="30">
      <c r="A11" s="103" t="str">
        <f t="shared" si="0"/>
        <v>P2C-005</v>
      </c>
      <c r="B11" s="122" t="s">
        <v>235</v>
      </c>
      <c r="C11" s="122" t="s">
        <v>749</v>
      </c>
      <c r="D11" s="104" t="s">
        <v>750</v>
      </c>
    </row>
    <row r="12" spans="1:10" s="7" customFormat="1" ht="30">
      <c r="A12" s="143" t="str">
        <f t="shared" si="0"/>
        <v>P2C-006</v>
      </c>
      <c r="B12" s="144" t="s">
        <v>256</v>
      </c>
      <c r="C12" s="144" t="s">
        <v>259</v>
      </c>
      <c r="D12" s="145" t="s">
        <v>751</v>
      </c>
    </row>
    <row r="13" spans="1:10" s="7" customFormat="1" ht="45">
      <c r="A13" s="103" t="str">
        <f t="shared" si="0"/>
        <v>P2C-007</v>
      </c>
      <c r="B13" s="122" t="s">
        <v>256</v>
      </c>
      <c r="C13" s="122" t="s">
        <v>259</v>
      </c>
      <c r="D13" s="104" t="s">
        <v>752</v>
      </c>
    </row>
    <row r="14" spans="1:10" s="7" customFormat="1" ht="60">
      <c r="A14" s="105" t="str">
        <f t="shared" si="0"/>
        <v>P2C-008</v>
      </c>
      <c r="B14" s="112" t="s">
        <v>248</v>
      </c>
      <c r="C14" s="112" t="s">
        <v>250</v>
      </c>
      <c r="D14" s="107" t="s">
        <v>753</v>
      </c>
    </row>
    <row r="15" spans="1:10" s="7" customFormat="1">
      <c r="A15" s="119" t="str">
        <f t="shared" si="0"/>
        <v>P2C-009</v>
      </c>
      <c r="B15" s="127" t="s">
        <v>261</v>
      </c>
      <c r="C15" s="127" t="s">
        <v>264</v>
      </c>
      <c r="D15" s="120" t="s">
        <v>754</v>
      </c>
    </row>
  </sheetData>
  <sheetProtection sheet="1" objects="1" scenarios="1" formatColumns="0" formatRows="0"/>
  <dataValidations count="1">
    <dataValidation type="list" allowBlank="1" showInputMessage="1" showErrorMessage="1" sqref="C10 B9:B10 C7:C8 B11:C15" xr:uid="{CA2EC992-DC4B-44A0-94AA-92AB7563F9D1}">
      <formula1>#REF!</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47A57-8037-4D31-B0A7-DED8B16ACF87}">
  <sheetPr>
    <tabColor theme="3" tint="0.89999084444715716"/>
  </sheetPr>
  <dimension ref="A1:D18"/>
  <sheetViews>
    <sheetView zoomScaleNormal="100" workbookViewId="0">
      <selection activeCell="A7" sqref="A7:XFD18"/>
    </sheetView>
  </sheetViews>
  <sheetFormatPr defaultRowHeight="15"/>
  <cols>
    <col min="1" max="1" width="21.625" style="3" customWidth="1"/>
    <col min="2" max="2" width="21.625" style="162" customWidth="1"/>
    <col min="3" max="3" width="28.625" style="23" customWidth="1"/>
    <col min="4" max="4" width="100.625" style="23" customWidth="1"/>
  </cols>
  <sheetData>
    <row r="1" spans="1:4" s="182" customFormat="1">
      <c r="A1" s="186" t="s">
        <v>510</v>
      </c>
      <c r="B1" s="187"/>
      <c r="C1" s="188">
        <f ca="1">NOW()</f>
        <v>46043.26934027778</v>
      </c>
      <c r="D1" s="189"/>
    </row>
    <row r="2" spans="1:4">
      <c r="A2" s="2"/>
      <c r="B2" s="25"/>
      <c r="C2" s="27"/>
      <c r="D2" s="27"/>
    </row>
    <row r="3" spans="1:4">
      <c r="A3" s="2"/>
      <c r="B3" s="25"/>
      <c r="C3" s="27"/>
      <c r="D3" s="27"/>
    </row>
    <row r="4" spans="1:4">
      <c r="A4" s="2"/>
      <c r="B4" s="25"/>
      <c r="C4" s="25"/>
      <c r="D4" s="25"/>
    </row>
    <row r="5" spans="1:4" ht="24">
      <c r="A5" s="4" t="s">
        <v>755</v>
      </c>
      <c r="B5" s="26"/>
      <c r="C5" s="26"/>
      <c r="D5" s="26"/>
    </row>
    <row r="6" spans="1:4">
      <c r="A6" s="100" t="s">
        <v>511</v>
      </c>
      <c r="B6" s="121" t="s">
        <v>8</v>
      </c>
      <c r="C6" s="161" t="s">
        <v>756</v>
      </c>
      <c r="D6" s="101" t="s">
        <v>513</v>
      </c>
    </row>
    <row r="7" spans="1:4" s="7" customFormat="1" ht="75">
      <c r="A7" s="103" t="str">
        <f t="shared" ref="A7" si="0">"R2R-" &amp; TEXT(ROW(A1),"000")</f>
        <v>R2R-001</v>
      </c>
      <c r="B7" s="122" t="s">
        <v>271</v>
      </c>
      <c r="C7" s="122" t="s">
        <v>275</v>
      </c>
      <c r="D7" s="104" t="s">
        <v>757</v>
      </c>
    </row>
    <row r="8" spans="1:4" s="7" customFormat="1" ht="60">
      <c r="A8" s="105" t="str">
        <f t="shared" ref="A8:A18" si="1">"R2R-" &amp; TEXT(ROW(A2),"000")</f>
        <v>R2R-002</v>
      </c>
      <c r="B8" s="112" t="s">
        <v>271</v>
      </c>
      <c r="C8" s="112" t="s">
        <v>285</v>
      </c>
      <c r="D8" s="106" t="s">
        <v>758</v>
      </c>
    </row>
    <row r="9" spans="1:4" s="7" customFormat="1" ht="75">
      <c r="A9" s="103" t="str">
        <f t="shared" si="1"/>
        <v>R2R-003</v>
      </c>
      <c r="B9" s="122" t="s">
        <v>291</v>
      </c>
      <c r="C9" s="122" t="s">
        <v>292</v>
      </c>
      <c r="D9" s="104" t="s">
        <v>759</v>
      </c>
    </row>
    <row r="10" spans="1:4" s="7" customFormat="1" ht="75">
      <c r="A10" s="105" t="str">
        <f t="shared" si="1"/>
        <v>R2R-004</v>
      </c>
      <c r="B10" s="112" t="s">
        <v>305</v>
      </c>
      <c r="C10" s="112" t="s">
        <v>314</v>
      </c>
      <c r="D10" s="107" t="s">
        <v>760</v>
      </c>
    </row>
    <row r="11" spans="1:4" s="7" customFormat="1" ht="45">
      <c r="A11" s="103" t="str">
        <f t="shared" si="1"/>
        <v>R2R-005</v>
      </c>
      <c r="B11" s="122" t="s">
        <v>305</v>
      </c>
      <c r="C11" s="122" t="s">
        <v>314</v>
      </c>
      <c r="D11" s="104" t="s">
        <v>761</v>
      </c>
    </row>
    <row r="12" spans="1:4" s="7" customFormat="1" ht="60">
      <c r="A12" s="143" t="str">
        <f t="shared" si="1"/>
        <v>R2R-006</v>
      </c>
      <c r="B12" s="144" t="s">
        <v>305</v>
      </c>
      <c r="C12" s="144" t="s">
        <v>314</v>
      </c>
      <c r="D12" s="145" t="s">
        <v>762</v>
      </c>
    </row>
    <row r="13" spans="1:4" s="7" customFormat="1" ht="30">
      <c r="A13" s="103" t="str">
        <f t="shared" si="1"/>
        <v>R2R-007</v>
      </c>
      <c r="B13" s="122" t="s">
        <v>333</v>
      </c>
      <c r="C13" s="122" t="s">
        <v>340</v>
      </c>
      <c r="D13" s="104" t="s">
        <v>763</v>
      </c>
    </row>
    <row r="14" spans="1:4" s="7" customFormat="1" ht="45">
      <c r="A14" s="105" t="str">
        <f t="shared" si="1"/>
        <v>R2R-008</v>
      </c>
      <c r="B14" s="112" t="s">
        <v>344</v>
      </c>
      <c r="C14" s="112" t="s">
        <v>764</v>
      </c>
      <c r="D14" s="107" t="s">
        <v>765</v>
      </c>
    </row>
    <row r="15" spans="1:4" s="7" customFormat="1" ht="60">
      <c r="A15" s="103" t="str">
        <f t="shared" si="1"/>
        <v>R2R-009</v>
      </c>
      <c r="B15" s="122" t="s">
        <v>344</v>
      </c>
      <c r="C15" s="122" t="s">
        <v>347</v>
      </c>
      <c r="D15" s="104" t="s">
        <v>766</v>
      </c>
    </row>
    <row r="16" spans="1:4" s="7" customFormat="1" ht="45">
      <c r="A16" s="143" t="str">
        <f t="shared" si="1"/>
        <v>R2R-010</v>
      </c>
      <c r="B16" s="144" t="s">
        <v>767</v>
      </c>
      <c r="C16" s="144" t="s">
        <v>354</v>
      </c>
      <c r="D16" s="145" t="s">
        <v>768</v>
      </c>
    </row>
    <row r="17" spans="1:4" s="7" customFormat="1" ht="45">
      <c r="A17" s="103" t="str">
        <f t="shared" si="1"/>
        <v>R2R-011</v>
      </c>
      <c r="B17" s="122" t="s">
        <v>358</v>
      </c>
      <c r="C17" s="122" t="s">
        <v>361</v>
      </c>
      <c r="D17" s="104" t="s">
        <v>769</v>
      </c>
    </row>
    <row r="18" spans="1:4" s="7" customFormat="1" ht="45">
      <c r="A18" s="143" t="str">
        <f t="shared" si="1"/>
        <v>R2R-012</v>
      </c>
      <c r="B18" s="144" t="s">
        <v>371</v>
      </c>
      <c r="C18" s="144" t="s">
        <v>382</v>
      </c>
      <c r="D18" s="145" t="s">
        <v>770</v>
      </c>
    </row>
  </sheetData>
  <sheetProtection sheet="1" objects="1" scenarios="1" formatColumns="0" formatRows="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95BDDC092F5C47B059C9D642AA11A7" ma:contentTypeVersion="11" ma:contentTypeDescription="Create a new document." ma:contentTypeScope="" ma:versionID="235805db1237375e32afa48145f4e75c">
  <xsd:schema xmlns:xsd="http://www.w3.org/2001/XMLSchema" xmlns:xs="http://www.w3.org/2001/XMLSchema" xmlns:p="http://schemas.microsoft.com/office/2006/metadata/properties" xmlns:ns2="ba0ca3db-550d-45a3-b7da-1549f11bf9c9" xmlns:ns3="1dbc9e04-3632-47f0-aba8-02e6b8c72f2c" targetNamespace="http://schemas.microsoft.com/office/2006/metadata/properties" ma:root="true" ma:fieldsID="b346406988526df96c677e6dea6f28f7" ns2:_="" ns3:_="">
    <xsd:import namespace="ba0ca3db-550d-45a3-b7da-1549f11bf9c9"/>
    <xsd:import namespace="1dbc9e04-3632-47f0-aba8-02e6b8c72f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ca3db-550d-45a3-b7da-1549f11bf9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bc9e04-3632-47f0-aba8-02e6b8c72f2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8446a6-827f-4072-a37f-70917fe0e773}" ma:internalName="TaxCatchAll" ma:showField="CatchAllData" ma:web="1dbc9e04-3632-47f0-aba8-02e6b8c72f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a0ca3db-550d-45a3-b7da-1549f11bf9c9">
      <Terms xmlns="http://schemas.microsoft.com/office/infopath/2007/PartnerControls"/>
    </lcf76f155ced4ddcb4097134ff3c332f>
    <TaxCatchAll xmlns="1dbc9e04-3632-47f0-aba8-02e6b8c72f2c" xsi:nil="true"/>
  </documentManagement>
</p:properties>
</file>

<file path=customXml/itemProps1.xml><?xml version="1.0" encoding="utf-8"?>
<ds:datastoreItem xmlns:ds="http://schemas.openxmlformats.org/officeDocument/2006/customXml" ds:itemID="{B900DE32-1EB4-4E03-8600-000C8A9D9C92}"/>
</file>

<file path=customXml/itemProps2.xml><?xml version="1.0" encoding="utf-8"?>
<ds:datastoreItem xmlns:ds="http://schemas.openxmlformats.org/officeDocument/2006/customXml" ds:itemID="{CE06BC28-EE16-49A3-AC3B-86143F1036F5}"/>
</file>

<file path=customXml/itemProps3.xml><?xml version="1.0" encoding="utf-8"?>
<ds:datastoreItem xmlns:ds="http://schemas.openxmlformats.org/officeDocument/2006/customXml" ds:itemID="{C4B4154E-2782-4C4C-BE9F-1A8D0F5DA6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Kiss, A (fgb)</cp:lastModifiedBy>
  <cp:revision/>
  <dcterms:created xsi:type="dcterms:W3CDTF">2025-07-09T06:41:37Z</dcterms:created>
  <dcterms:modified xsi:type="dcterms:W3CDTF">2026-01-21T05:51:12Z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0x010100A895BDDC092F5C47B059C9D642AA11A7</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