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Users/debbie/InkooplinQ/Opdrachtgevers/Cooperatie VO-Fryslan/"/>
    </mc:Choice>
  </mc:AlternateContent>
  <xr:revisionPtr revIDLastSave="0" documentId="13_ncr:1_{3C784B57-D874-6841-A59B-887E6B39914E}" xr6:coauthVersionLast="47" xr6:coauthVersionMax="47" xr10:uidLastSave="{00000000-0000-0000-0000-000000000000}"/>
  <bookViews>
    <workbookView xWindow="-33160" yWindow="280" windowWidth="30240" windowHeight="19000" activeTab="3" xr2:uid="{00000000-000D-0000-FFFF-FFFF00000000}"/>
  </bookViews>
  <sheets>
    <sheet name="Ruimtestaat" sheetId="10" r:id="rId1"/>
    <sheet name="Klaslokaal" sheetId="1" r:id="rId2"/>
    <sheet name="Berging-kantoor" sheetId="8" r:id="rId3"/>
    <sheet name="Verkeersruimte" sheetId="1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0" l="1"/>
  <c r="B6" i="10"/>
  <c r="B5" i="10" l="1"/>
  <c r="F5" i="10" l="1"/>
  <c r="F6" i="10"/>
  <c r="F8" i="10" s="1"/>
  <c r="F11" i="10" l="1"/>
</calcChain>
</file>

<file path=xl/sharedStrings.xml><?xml version="1.0" encoding="utf-8"?>
<sst xmlns="http://schemas.openxmlformats.org/spreadsheetml/2006/main" count="196" uniqueCount="83">
  <si>
    <t>functie</t>
  </si>
  <si>
    <t>aantal</t>
  </si>
  <si>
    <t>m2</t>
  </si>
  <si>
    <t>totaal nvo</t>
  </si>
  <si>
    <t>verkeersruimte (inschatting)</t>
  </si>
  <si>
    <t>totaal netto oppervlakte</t>
  </si>
  <si>
    <t xml:space="preserve"> </t>
  </si>
  <si>
    <t>Ruimtenummer</t>
  </si>
  <si>
    <t>Algemeen</t>
  </si>
  <si>
    <t>Omschrijving ruimte</t>
  </si>
  <si>
    <t>:</t>
  </si>
  <si>
    <t>theorielokaal</t>
  </si>
  <si>
    <t>Aantal ruimten</t>
  </si>
  <si>
    <t>Nuttig vloeroppervlak per ruimte</t>
  </si>
  <si>
    <t>Plafondhoogte</t>
  </si>
  <si>
    <t>2,6m</t>
  </si>
  <si>
    <t>Gebruikers + aantallen</t>
  </si>
  <si>
    <t>Leerkracht(en) en leerlingen (maximaal 33 personen)</t>
  </si>
  <si>
    <t>Medegebruik ruimte</t>
  </si>
  <si>
    <t>Niet van toepassing</t>
  </si>
  <si>
    <t>Directe relatie met</t>
  </si>
  <si>
    <t>Verkeersruimte</t>
  </si>
  <si>
    <t>Activiteiten</t>
  </si>
  <si>
    <t>Instructie leerlingen van alle onderwijssoorten</t>
  </si>
  <si>
    <t>Zelfstandig werken of werken in groepjes door leerlingen</t>
  </si>
  <si>
    <t>Ontwerp specificaties</t>
  </si>
  <si>
    <t>Aandachtspunten</t>
  </si>
  <si>
    <t>Inrichting</t>
  </si>
  <si>
    <t>Vaste inrichting</t>
  </si>
  <si>
    <t>Losse inventaris (derden)</t>
  </si>
  <si>
    <t>32 leerlingtafels</t>
  </si>
  <si>
    <t>32 leerlingstoelen</t>
  </si>
  <si>
    <t>1 docentenbureau</t>
  </si>
  <si>
    <t>1 bureaustoel</t>
  </si>
  <si>
    <t>1 digibord</t>
  </si>
  <si>
    <t>1 whiteboard (120x100)</t>
  </si>
  <si>
    <t>1 prullenbak</t>
  </si>
  <si>
    <t>1 papierbak</t>
  </si>
  <si>
    <t>1 jaloezie (120x196)</t>
  </si>
  <si>
    <t>1 accespoint</t>
  </si>
  <si>
    <t>Technische specificaties</t>
  </si>
  <si>
    <t>Afwerking wand:</t>
  </si>
  <si>
    <t>standaard</t>
  </si>
  <si>
    <t>Afwerking vloer</t>
  </si>
  <si>
    <t>Vinyl</t>
  </si>
  <si>
    <t>Afwerking plafond</t>
  </si>
  <si>
    <t>systeemplafond/akoestische panelen</t>
  </si>
  <si>
    <t>Deur afsluitbaar</t>
  </si>
  <si>
    <t>Ja</t>
  </si>
  <si>
    <t>Elektrische installatie</t>
  </si>
  <si>
    <t>3x wcd t.b.v. digibord</t>
  </si>
  <si>
    <t>nabij elke deur een wcd</t>
  </si>
  <si>
    <t>per wand minimaal 2x wcd</t>
  </si>
  <si>
    <t>2x wcd bij werkplek docent</t>
  </si>
  <si>
    <t>Mechanische installatie</t>
  </si>
  <si>
    <t>ventilatie en koeling</t>
  </si>
  <si>
    <t>Data voorzieningen</t>
  </si>
  <si>
    <t>data t.b.v. digibord</t>
  </si>
  <si>
    <t>data tbv computer docent</t>
  </si>
  <si>
    <t>data tbv accespoint</t>
  </si>
  <si>
    <t>vaste werkplekken / overlegplek</t>
  </si>
  <si>
    <t>bureaustoel / bureau</t>
  </si>
  <si>
    <t>vergaderopstelling</t>
  </si>
  <si>
    <t>data t.b.v. vaste telefoon</t>
  </si>
  <si>
    <t>data t.b.v. accespoint</t>
  </si>
  <si>
    <t>verkeersruimte</t>
  </si>
  <si>
    <t>verkeersgebied</t>
  </si>
  <si>
    <t>alle andere functies</t>
  </si>
  <si>
    <t>aansluiting op bestaand gebouw / eigen ingang</t>
  </si>
  <si>
    <t>verplaatsen</t>
  </si>
  <si>
    <t>opslag (lockers) / garderobe</t>
  </si>
  <si>
    <t>garderobe</t>
  </si>
  <si>
    <t>lockers</t>
  </si>
  <si>
    <t>diverse plekken wcd</t>
  </si>
  <si>
    <t>Klaslokaal</t>
  </si>
  <si>
    <t>Ondersteunende ruimte</t>
  </si>
  <si>
    <t>Verkeersruimte en berging</t>
  </si>
  <si>
    <t>Berging / kantoor</t>
  </si>
  <si>
    <t>kasten</t>
  </si>
  <si>
    <t>Sanitaire ruimte</t>
  </si>
  <si>
    <t>totaal m2</t>
  </si>
  <si>
    <t>Tijdelijke huisvestingsdiensten</t>
  </si>
  <si>
    <t>Bijlage 1 Ruimtestaat referentieopdracht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</si>
</sst>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48"/>
      <name val="Arial"/>
      <family val="2"/>
    </font>
    <font>
      <b/>
      <sz val="10"/>
      <color theme="0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1" fillId="0" borderId="12" xfId="0" applyFont="1" applyBorder="1"/>
    <xf numFmtId="0" fontId="10" fillId="0" borderId="13" xfId="0" applyFont="1" applyBorder="1"/>
    <xf numFmtId="0" fontId="10" fillId="0" borderId="0" xfId="0" applyFont="1"/>
    <xf numFmtId="0" fontId="10" fillId="0" borderId="0" xfId="0" quotePrefix="1" applyFont="1"/>
    <xf numFmtId="0" fontId="11" fillId="0" borderId="14" xfId="0" applyFont="1" applyBorder="1"/>
    <xf numFmtId="0" fontId="11" fillId="0" borderId="9" xfId="0" applyFont="1" applyBorder="1"/>
    <xf numFmtId="0" fontId="11" fillId="0" borderId="4" xfId="0" applyFont="1" applyBorder="1"/>
    <xf numFmtId="0" fontId="10" fillId="0" borderId="5" xfId="0" applyFont="1" applyBorder="1"/>
    <xf numFmtId="0" fontId="11" fillId="0" borderId="6" xfId="0" applyFont="1" applyBorder="1"/>
    <xf numFmtId="0" fontId="11" fillId="0" borderId="0" xfId="0" applyFont="1"/>
    <xf numFmtId="0" fontId="10" fillId="0" borderId="14" xfId="0" quotePrefix="1" applyFont="1" applyBorder="1"/>
    <xf numFmtId="0" fontId="10" fillId="0" borderId="9" xfId="0" quotePrefix="1" applyFont="1" applyBorder="1"/>
    <xf numFmtId="0" fontId="11" fillId="0" borderId="13" xfId="0" applyFont="1" applyBorder="1"/>
    <xf numFmtId="0" fontId="11" fillId="0" borderId="0" xfId="0" applyFont="1" applyAlignment="1">
      <alignment vertical="top"/>
    </xf>
    <xf numFmtId="0" fontId="10" fillId="0" borderId="14" xfId="0" applyFont="1" applyBorder="1" applyAlignment="1">
      <alignment horizontal="left" vertical="center" wrapText="1"/>
    </xf>
    <xf numFmtId="0" fontId="10" fillId="0" borderId="0" xfId="0" quotePrefix="1" applyFont="1" applyAlignment="1">
      <alignment horizontal="left" vertical="center" wrapText="1"/>
    </xf>
    <xf numFmtId="0" fontId="10" fillId="0" borderId="4" xfId="0" applyFont="1" applyBorder="1"/>
    <xf numFmtId="0" fontId="11" fillId="0" borderId="5" xfId="0" applyFont="1" applyBorder="1" applyAlignment="1">
      <alignment vertical="top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1" fillId="0" borderId="5" xfId="0" applyFont="1" applyBorder="1"/>
    <xf numFmtId="0" fontId="13" fillId="0" borderId="14" xfId="0" applyFont="1" applyBorder="1"/>
    <xf numFmtId="0" fontId="10" fillId="0" borderId="14" xfId="0" applyFont="1" applyBorder="1"/>
    <xf numFmtId="0" fontId="10" fillId="0" borderId="6" xfId="0" applyFont="1" applyBorder="1"/>
    <xf numFmtId="0" fontId="11" fillId="0" borderId="17" xfId="0" applyFont="1" applyBorder="1"/>
    <xf numFmtId="0" fontId="12" fillId="2" borderId="23" xfId="0" applyFont="1" applyFill="1" applyBorder="1"/>
    <xf numFmtId="0" fontId="10" fillId="2" borderId="11" xfId="0" applyFont="1" applyFill="1" applyBorder="1"/>
    <xf numFmtId="0" fontId="10" fillId="2" borderId="11" xfId="0" quotePrefix="1" applyFont="1" applyFill="1" applyBorder="1"/>
    <xf numFmtId="0" fontId="11" fillId="2" borderId="24" xfId="0" applyFont="1" applyFill="1" applyBorder="1"/>
    <xf numFmtId="0" fontId="12" fillId="2" borderId="10" xfId="0" applyFont="1" applyFill="1" applyBorder="1"/>
    <xf numFmtId="0" fontId="11" fillId="2" borderId="12" xfId="0" applyFont="1" applyFill="1" applyBorder="1"/>
    <xf numFmtId="0" fontId="14" fillId="0" borderId="0" xfId="0" applyFont="1"/>
    <xf numFmtId="0" fontId="3" fillId="3" borderId="1" xfId="0" applyFont="1" applyFill="1" applyBorder="1"/>
    <xf numFmtId="0" fontId="4" fillId="3" borderId="2" xfId="0" applyFont="1" applyFill="1" applyBorder="1"/>
    <xf numFmtId="0" fontId="5" fillId="3" borderId="2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7" fillId="3" borderId="4" xfId="0" applyFont="1" applyFill="1" applyBorder="1" applyAlignment="1">
      <alignment vertical="top"/>
    </xf>
    <xf numFmtId="0" fontId="4" fillId="3" borderId="5" xfId="0" applyFont="1" applyFill="1" applyBorder="1"/>
    <xf numFmtId="0" fontId="8" fillId="3" borderId="5" xfId="0" applyFont="1" applyFill="1" applyBorder="1" applyAlignment="1">
      <alignment horizontal="right" vertical="center"/>
    </xf>
    <xf numFmtId="0" fontId="8" fillId="3" borderId="6" xfId="0" applyFont="1" applyFill="1" applyBorder="1" applyAlignment="1">
      <alignment horizontal="right" vertical="center"/>
    </xf>
    <xf numFmtId="0" fontId="10" fillId="0" borderId="24" xfId="0" quotePrefix="1" applyFont="1" applyBorder="1"/>
    <xf numFmtId="0" fontId="2" fillId="0" borderId="14" xfId="0" applyFont="1" applyBorder="1"/>
    <xf numFmtId="0" fontId="2" fillId="0" borderId="17" xfId="0" applyFont="1" applyBorder="1"/>
    <xf numFmtId="0" fontId="11" fillId="0" borderId="8" xfId="0" applyFont="1" applyBorder="1" applyAlignment="1">
      <alignment vertical="top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left"/>
    </xf>
    <xf numFmtId="0" fontId="12" fillId="2" borderId="11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left"/>
    </xf>
    <xf numFmtId="0" fontId="12" fillId="2" borderId="6" xfId="0" applyFont="1" applyFill="1" applyBorder="1" applyAlignment="1">
      <alignment horizontal="left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5" fillId="0" borderId="0" xfId="0" applyFont="1"/>
    <xf numFmtId="0" fontId="1" fillId="4" borderId="18" xfId="0" applyFont="1" applyFill="1" applyBorder="1"/>
    <xf numFmtId="0" fontId="1" fillId="0" borderId="18" xfId="0" applyFont="1" applyBorder="1"/>
    <xf numFmtId="1" fontId="1" fillId="0" borderId="18" xfId="0" applyNumberFormat="1" applyFont="1" applyBorder="1"/>
    <xf numFmtId="0" fontId="15" fillId="3" borderId="18" xfId="0" applyFont="1" applyFill="1" applyBorder="1"/>
    <xf numFmtId="0" fontId="15" fillId="0" borderId="18" xfId="0" applyFont="1" applyBorder="1"/>
    <xf numFmtId="0" fontId="16" fillId="0" borderId="7" xfId="0" applyFont="1" applyBorder="1"/>
    <xf numFmtId="0" fontId="16" fillId="0" borderId="8" xfId="0" applyFont="1" applyBorder="1"/>
    <xf numFmtId="0" fontId="17" fillId="0" borderId="9" xfId="0" applyFont="1" applyBorder="1"/>
    <xf numFmtId="0" fontId="17" fillId="0" borderId="7" xfId="0" applyFont="1" applyBorder="1"/>
    <xf numFmtId="0" fontId="17" fillId="0" borderId="8" xfId="0" applyFont="1" applyBorder="1"/>
    <xf numFmtId="0" fontId="17" fillId="0" borderId="8" xfId="0" applyFont="1" applyBorder="1" applyAlignment="1">
      <alignment horizontal="left"/>
    </xf>
    <xf numFmtId="0" fontId="18" fillId="0" borderId="7" xfId="0" applyFont="1" applyBorder="1"/>
    <xf numFmtId="0" fontId="18" fillId="0" borderId="8" xfId="0" applyFont="1" applyBorder="1"/>
    <xf numFmtId="0" fontId="18" fillId="0" borderId="9" xfId="0" applyFont="1" applyBorder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0" xfId="0" applyFont="1"/>
    <xf numFmtId="0" fontId="18" fillId="0" borderId="0" xfId="0" quotePrefix="1" applyFont="1"/>
    <xf numFmtId="0" fontId="18" fillId="0" borderId="14" xfId="0" applyFont="1" applyBorder="1"/>
    <xf numFmtId="0" fontId="18" fillId="0" borderId="8" xfId="0" quotePrefix="1" applyFont="1" applyBorder="1"/>
    <xf numFmtId="0" fontId="18" fillId="0" borderId="4" xfId="0" applyFont="1" applyBorder="1"/>
    <xf numFmtId="0" fontId="18" fillId="0" borderId="5" xfId="0" applyFont="1" applyBorder="1"/>
    <xf numFmtId="0" fontId="17" fillId="0" borderId="0" xfId="0" applyFont="1"/>
    <xf numFmtId="0" fontId="18" fillId="0" borderId="6" xfId="0" applyFont="1" applyBorder="1"/>
    <xf numFmtId="0" fontId="18" fillId="0" borderId="23" xfId="0" applyFont="1" applyBorder="1"/>
    <xf numFmtId="0" fontId="18" fillId="0" borderId="11" xfId="0" quotePrefix="1" applyFont="1" applyBorder="1"/>
    <xf numFmtId="0" fontId="18" fillId="0" borderId="0" xfId="0" applyFont="1" applyAlignment="1">
      <alignment horizontal="left" vertical="center" wrapText="1"/>
    </xf>
    <xf numFmtId="0" fontId="18" fillId="0" borderId="5" xfId="0" quotePrefix="1" applyFont="1" applyBorder="1"/>
    <xf numFmtId="0" fontId="17" fillId="0" borderId="13" xfId="0" applyFont="1" applyBorder="1"/>
    <xf numFmtId="0" fontId="17" fillId="0" borderId="15" xfId="0" applyFont="1" applyBorder="1"/>
    <xf numFmtId="0" fontId="17" fillId="0" borderId="16" xfId="0" applyFont="1" applyBorder="1"/>
    <xf numFmtId="0" fontId="18" fillId="0" borderId="8" xfId="0" applyFont="1" applyBorder="1" applyAlignment="1">
      <alignment horizontal="left"/>
    </xf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18" fillId="0" borderId="22" xfId="0" applyFont="1" applyBorder="1"/>
    <xf numFmtId="0" fontId="19" fillId="0" borderId="14" xfId="0" applyFont="1" applyBorder="1"/>
    <xf numFmtId="0" fontId="18" fillId="0" borderId="15" xfId="0" applyFont="1" applyBorder="1"/>
    <xf numFmtId="0" fontId="18" fillId="0" borderId="16" xfId="0" applyFont="1" applyBorder="1"/>
    <xf numFmtId="0" fontId="18" fillId="0" borderId="17" xfId="0" applyFont="1" applyBorder="1"/>
    <xf numFmtId="0" fontId="18" fillId="0" borderId="8" xfId="0" quotePrefix="1" applyFont="1" applyBorder="1"/>
    <xf numFmtId="0" fontId="18" fillId="0" borderId="9" xfId="0" quotePrefix="1" applyFont="1" applyBorder="1"/>
    <xf numFmtId="0" fontId="18" fillId="0" borderId="5" xfId="0" applyFont="1" applyBorder="1"/>
    <xf numFmtId="0" fontId="18" fillId="0" borderId="6" xfId="0" applyFont="1" applyBorder="1"/>
    <xf numFmtId="0" fontId="18" fillId="0" borderId="7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B92"/>
      <color rgb="FF00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44</xdr:row>
      <xdr:rowOff>0</xdr:rowOff>
    </xdr:from>
    <xdr:to>
      <xdr:col>1</xdr:col>
      <xdr:colOff>901700</xdr:colOff>
      <xdr:row>44</xdr:row>
      <xdr:rowOff>0</xdr:rowOff>
    </xdr:to>
    <xdr:pic>
      <xdr:nvPicPr>
        <xdr:cNvPr id="4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3E2D954E-5A7C-46D5-9FCC-97C141A8D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758190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33</xdr:row>
      <xdr:rowOff>0</xdr:rowOff>
    </xdr:from>
    <xdr:to>
      <xdr:col>1</xdr:col>
      <xdr:colOff>901700</xdr:colOff>
      <xdr:row>33</xdr:row>
      <xdr:rowOff>0</xdr:rowOff>
    </xdr:to>
    <xdr:pic>
      <xdr:nvPicPr>
        <xdr:cNvPr id="5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CA284DA7-10E4-45D0-ADD1-7FC856B6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575310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40</xdr:row>
      <xdr:rowOff>0</xdr:rowOff>
    </xdr:from>
    <xdr:to>
      <xdr:col>1</xdr:col>
      <xdr:colOff>901700</xdr:colOff>
      <xdr:row>40</xdr:row>
      <xdr:rowOff>0</xdr:rowOff>
    </xdr:to>
    <xdr:pic>
      <xdr:nvPicPr>
        <xdr:cNvPr id="2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00D502C3-EADD-48D6-9262-D5D4B2800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786765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29</xdr:row>
      <xdr:rowOff>0</xdr:rowOff>
    </xdr:from>
    <xdr:to>
      <xdr:col>1</xdr:col>
      <xdr:colOff>901700</xdr:colOff>
      <xdr:row>29</xdr:row>
      <xdr:rowOff>0</xdr:rowOff>
    </xdr:to>
    <xdr:pic>
      <xdr:nvPicPr>
        <xdr:cNvPr id="3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ED465EC1-7596-4CD3-81AB-388AC5A1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603885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33</xdr:row>
      <xdr:rowOff>0</xdr:rowOff>
    </xdr:from>
    <xdr:to>
      <xdr:col>1</xdr:col>
      <xdr:colOff>904875</xdr:colOff>
      <xdr:row>33</xdr:row>
      <xdr:rowOff>0</xdr:rowOff>
    </xdr:to>
    <xdr:pic>
      <xdr:nvPicPr>
        <xdr:cNvPr id="2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E524BA66-27E3-422E-A2CE-7D0B30619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6943725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"/>
  <sheetViews>
    <sheetView workbookViewId="0">
      <selection activeCell="I20" sqref="I20:J20"/>
    </sheetView>
  </sheetViews>
  <sheetFormatPr baseColWidth="10" defaultColWidth="4.5" defaultRowHeight="15" x14ac:dyDescent="0.2"/>
  <cols>
    <col min="3" max="3" width="45" bestFit="1" customWidth="1"/>
    <col min="4" max="4" width="8.1640625" bestFit="1" customWidth="1"/>
    <col min="5" max="5" width="5.83203125" customWidth="1"/>
    <col min="6" max="6" width="9.6640625" customWidth="1"/>
  </cols>
  <sheetData>
    <row r="1" spans="2:7" ht="16" x14ac:dyDescent="0.2">
      <c r="C1" s="62" t="s">
        <v>82</v>
      </c>
    </row>
    <row r="2" spans="2:7" x14ac:dyDescent="0.2">
      <c r="C2" s="34" t="s">
        <v>81</v>
      </c>
    </row>
    <row r="3" spans="2:7" x14ac:dyDescent="0.2">
      <c r="C3" s="34"/>
    </row>
    <row r="4" spans="2:7" ht="16" x14ac:dyDescent="0.2">
      <c r="C4" s="62" t="s">
        <v>0</v>
      </c>
      <c r="D4" s="62" t="s">
        <v>1</v>
      </c>
      <c r="E4" s="62" t="s">
        <v>2</v>
      </c>
      <c r="F4" s="62" t="s">
        <v>80</v>
      </c>
      <c r="G4" s="34"/>
    </row>
    <row r="5" spans="2:7" ht="16" x14ac:dyDescent="0.2">
      <c r="B5">
        <f>Klaslokaal!E3</f>
        <v>1</v>
      </c>
      <c r="C5" s="63" t="s">
        <v>74</v>
      </c>
      <c r="D5" s="64">
        <v>4</v>
      </c>
      <c r="E5" s="64">
        <v>42</v>
      </c>
      <c r="F5" s="64">
        <f>D5*E5</f>
        <v>168</v>
      </c>
    </row>
    <row r="6" spans="2:7" ht="16" x14ac:dyDescent="0.2">
      <c r="B6">
        <f>'Berging-kantoor'!E3</f>
        <v>2</v>
      </c>
      <c r="C6" s="63" t="s">
        <v>75</v>
      </c>
      <c r="D6" s="64">
        <v>1</v>
      </c>
      <c r="E6" s="64">
        <v>12</v>
      </c>
      <c r="F6" s="64">
        <f t="shared" ref="F6" si="0">D6*E6</f>
        <v>12</v>
      </c>
    </row>
    <row r="7" spans="2:7" ht="16" x14ac:dyDescent="0.2">
      <c r="C7" s="63" t="s">
        <v>79</v>
      </c>
      <c r="D7" s="64">
        <v>1</v>
      </c>
      <c r="E7" s="64">
        <v>13</v>
      </c>
      <c r="F7" s="64">
        <f>E7</f>
        <v>13</v>
      </c>
    </row>
    <row r="8" spans="2:7" ht="16" x14ac:dyDescent="0.2">
      <c r="C8" s="63" t="s">
        <v>3</v>
      </c>
      <c r="D8" s="64"/>
      <c r="E8" s="64"/>
      <c r="F8" s="64">
        <f>SUM(F5:F7)</f>
        <v>193</v>
      </c>
    </row>
    <row r="9" spans="2:7" ht="16" x14ac:dyDescent="0.2">
      <c r="B9">
        <v>3</v>
      </c>
      <c r="C9" s="63" t="s">
        <v>4</v>
      </c>
      <c r="D9" s="65">
        <v>1</v>
      </c>
      <c r="E9" s="64">
        <v>25</v>
      </c>
      <c r="F9" s="64">
        <v>25</v>
      </c>
    </row>
    <row r="10" spans="2:7" ht="16" x14ac:dyDescent="0.2">
      <c r="C10" s="64"/>
      <c r="D10" s="64"/>
      <c r="E10" s="64"/>
      <c r="F10" s="64"/>
    </row>
    <row r="11" spans="2:7" ht="16" x14ac:dyDescent="0.2">
      <c r="C11" s="66" t="s">
        <v>5</v>
      </c>
      <c r="D11" s="67"/>
      <c r="E11" s="67"/>
      <c r="F11" s="67">
        <f>F8+F9</f>
        <v>218</v>
      </c>
    </row>
    <row r="14" spans="2:7" x14ac:dyDescent="0.2">
      <c r="C14" s="34"/>
    </row>
    <row r="24" spans="2:2" x14ac:dyDescent="0.2">
      <c r="B24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46"/>
  <sheetViews>
    <sheetView topLeftCell="B3" workbookViewId="0">
      <selection activeCell="B35" sqref="B35:D46"/>
    </sheetView>
  </sheetViews>
  <sheetFormatPr baseColWidth="10" defaultColWidth="9.1640625" defaultRowHeight="14" x14ac:dyDescent="0.15"/>
  <cols>
    <col min="1" max="1" width="2.1640625" style="1" customWidth="1"/>
    <col min="2" max="2" width="26" style="1" customWidth="1"/>
    <col min="3" max="3" width="1.5" style="1" customWidth="1"/>
    <col min="4" max="5" width="28.5" style="1" customWidth="1"/>
    <col min="6" max="16384" width="9.1640625" style="1"/>
  </cols>
  <sheetData>
    <row r="1" spans="2:5" ht="30.75" customHeight="1" thickBot="1" x14ac:dyDescent="0.2"/>
    <row r="2" spans="2:5" x14ac:dyDescent="0.15">
      <c r="B2" s="35"/>
      <c r="C2" s="36"/>
      <c r="D2" s="37"/>
      <c r="E2" s="38" t="s">
        <v>7</v>
      </c>
    </row>
    <row r="3" spans="2:5" ht="59" x14ac:dyDescent="0.15">
      <c r="B3" s="39" t="s">
        <v>74</v>
      </c>
      <c r="C3" s="40"/>
      <c r="D3" s="41"/>
      <c r="E3" s="42">
        <v>1</v>
      </c>
    </row>
    <row r="4" spans="2:5" s="2" customFormat="1" x14ac:dyDescent="0.2">
      <c r="B4" s="47" t="s">
        <v>8</v>
      </c>
      <c r="C4" s="48"/>
      <c r="D4" s="48"/>
      <c r="E4" s="49"/>
    </row>
    <row r="5" spans="2:5" x14ac:dyDescent="0.15">
      <c r="B5" s="68" t="s">
        <v>9</v>
      </c>
      <c r="C5" s="69" t="s">
        <v>10</v>
      </c>
      <c r="D5" s="69" t="s">
        <v>11</v>
      </c>
      <c r="E5" s="70"/>
    </row>
    <row r="6" spans="2:5" x14ac:dyDescent="0.15">
      <c r="B6" s="71" t="s">
        <v>12</v>
      </c>
      <c r="C6" s="72" t="s">
        <v>10</v>
      </c>
      <c r="D6" s="73">
        <v>4</v>
      </c>
      <c r="E6" s="70"/>
    </row>
    <row r="7" spans="2:5" x14ac:dyDescent="0.15">
      <c r="B7" s="71" t="s">
        <v>13</v>
      </c>
      <c r="C7" s="72" t="s">
        <v>10</v>
      </c>
      <c r="D7" s="73">
        <v>42</v>
      </c>
      <c r="E7" s="70"/>
    </row>
    <row r="8" spans="2:5" x14ac:dyDescent="0.15">
      <c r="B8" s="71" t="s">
        <v>14</v>
      </c>
      <c r="C8" s="72" t="s">
        <v>10</v>
      </c>
      <c r="D8" s="73" t="s">
        <v>15</v>
      </c>
      <c r="E8" s="70"/>
    </row>
    <row r="9" spans="2:5" x14ac:dyDescent="0.15">
      <c r="B9" s="74" t="s">
        <v>16</v>
      </c>
      <c r="C9" s="75" t="s">
        <v>10</v>
      </c>
      <c r="D9" s="75" t="s">
        <v>17</v>
      </c>
      <c r="E9" s="76"/>
    </row>
    <row r="10" spans="2:5" x14ac:dyDescent="0.15">
      <c r="B10" s="77" t="s">
        <v>18</v>
      </c>
      <c r="C10" s="78" t="s">
        <v>10</v>
      </c>
      <c r="D10" s="78" t="s">
        <v>19</v>
      </c>
      <c r="E10" s="79"/>
    </row>
    <row r="11" spans="2:5" x14ac:dyDescent="0.15">
      <c r="B11" s="80" t="s">
        <v>20</v>
      </c>
      <c r="C11" s="81" t="s">
        <v>10</v>
      </c>
      <c r="D11" s="82" t="s">
        <v>76</v>
      </c>
      <c r="E11" s="83"/>
    </row>
    <row r="12" spans="2:5" x14ac:dyDescent="0.15">
      <c r="B12" s="80"/>
      <c r="C12" s="81"/>
      <c r="D12" s="81"/>
      <c r="E12" s="83"/>
    </row>
    <row r="13" spans="2:5" x14ac:dyDescent="0.15">
      <c r="B13" s="74" t="s">
        <v>22</v>
      </c>
      <c r="C13" s="75" t="s">
        <v>10</v>
      </c>
      <c r="D13" s="84" t="s">
        <v>23</v>
      </c>
      <c r="E13" s="76"/>
    </row>
    <row r="14" spans="2:5" x14ac:dyDescent="0.15">
      <c r="B14" s="80"/>
      <c r="C14" s="81"/>
      <c r="D14" s="82" t="s">
        <v>24</v>
      </c>
      <c r="E14" s="83"/>
    </row>
    <row r="15" spans="2:5" x14ac:dyDescent="0.15">
      <c r="B15" s="85"/>
      <c r="C15" s="86"/>
      <c r="D15" s="87"/>
      <c r="E15" s="88"/>
    </row>
    <row r="16" spans="2:5" s="2" customFormat="1" x14ac:dyDescent="0.15">
      <c r="B16" s="28" t="s">
        <v>25</v>
      </c>
      <c r="C16" s="29"/>
      <c r="D16" s="30"/>
      <c r="E16" s="31"/>
    </row>
    <row r="17" spans="2:5" x14ac:dyDescent="0.15">
      <c r="B17" s="19" t="s">
        <v>26</v>
      </c>
      <c r="C17" s="23" t="s">
        <v>10</v>
      </c>
      <c r="D17" s="10"/>
      <c r="E17" s="11"/>
    </row>
    <row r="18" spans="2:5" ht="14" customHeight="1" x14ac:dyDescent="0.15">
      <c r="B18" s="19"/>
      <c r="C18" s="23"/>
      <c r="D18" s="56"/>
      <c r="E18" s="57"/>
    </row>
    <row r="19" spans="2:5" x14ac:dyDescent="0.15">
      <c r="B19" s="19"/>
      <c r="C19" s="23"/>
      <c r="D19" s="10"/>
      <c r="E19" s="11"/>
    </row>
    <row r="20" spans="2:5" x14ac:dyDescent="0.15">
      <c r="B20" s="19"/>
      <c r="C20" s="23"/>
      <c r="D20" s="10"/>
      <c r="E20" s="11"/>
    </row>
    <row r="21" spans="2:5" ht="24" customHeight="1" x14ac:dyDescent="0.15">
      <c r="B21" s="50" t="s">
        <v>27</v>
      </c>
      <c r="C21" s="51"/>
      <c r="D21" s="51"/>
      <c r="E21" s="52"/>
    </row>
    <row r="22" spans="2:5" x14ac:dyDescent="0.15">
      <c r="B22" s="89" t="s">
        <v>28</v>
      </c>
      <c r="C22" s="78" t="s">
        <v>10</v>
      </c>
      <c r="D22" s="90"/>
      <c r="E22" s="43"/>
    </row>
    <row r="23" spans="2:5" x14ac:dyDescent="0.15">
      <c r="B23" s="80" t="s">
        <v>29</v>
      </c>
      <c r="C23" s="81" t="s">
        <v>10</v>
      </c>
      <c r="D23" s="82" t="s">
        <v>30</v>
      </c>
      <c r="E23" s="13"/>
    </row>
    <row r="24" spans="2:5" x14ac:dyDescent="0.15">
      <c r="B24" s="80"/>
      <c r="C24" s="81"/>
      <c r="D24" s="82" t="s">
        <v>31</v>
      </c>
      <c r="E24" s="13"/>
    </row>
    <row r="25" spans="2:5" x14ac:dyDescent="0.15">
      <c r="B25" s="80"/>
      <c r="C25" s="81"/>
      <c r="D25" s="82" t="s">
        <v>32</v>
      </c>
      <c r="E25" s="13"/>
    </row>
    <row r="26" spans="2:5" x14ac:dyDescent="0.15">
      <c r="B26" s="80"/>
      <c r="C26" s="81"/>
      <c r="D26" s="82" t="s">
        <v>33</v>
      </c>
      <c r="E26" s="13"/>
    </row>
    <row r="27" spans="2:5" x14ac:dyDescent="0.15">
      <c r="B27" s="80"/>
      <c r="C27" s="81"/>
      <c r="D27" s="82" t="s">
        <v>34</v>
      </c>
      <c r="E27" s="13"/>
    </row>
    <row r="28" spans="2:5" x14ac:dyDescent="0.15">
      <c r="B28" s="80"/>
      <c r="C28" s="81"/>
      <c r="D28" s="91" t="s">
        <v>35</v>
      </c>
      <c r="E28" s="13"/>
    </row>
    <row r="29" spans="2:5" x14ac:dyDescent="0.15">
      <c r="B29" s="80"/>
      <c r="C29" s="81"/>
      <c r="D29" s="82" t="s">
        <v>36</v>
      </c>
      <c r="E29" s="13"/>
    </row>
    <row r="30" spans="2:5" x14ac:dyDescent="0.15">
      <c r="B30" s="80"/>
      <c r="C30" s="81"/>
      <c r="D30" s="82" t="s">
        <v>37</v>
      </c>
      <c r="E30" s="13"/>
    </row>
    <row r="31" spans="2:5" x14ac:dyDescent="0.15">
      <c r="B31" s="80"/>
      <c r="C31" s="81"/>
      <c r="D31" s="82" t="s">
        <v>38</v>
      </c>
      <c r="E31" s="13"/>
    </row>
    <row r="32" spans="2:5" x14ac:dyDescent="0.15">
      <c r="B32" s="80"/>
      <c r="C32" s="81"/>
      <c r="D32" s="82" t="s">
        <v>39</v>
      </c>
      <c r="E32" s="13"/>
    </row>
    <row r="33" spans="2:5" x14ac:dyDescent="0.15">
      <c r="B33" s="19"/>
      <c r="C33" s="20"/>
      <c r="D33" s="21"/>
      <c r="E33" s="22"/>
    </row>
    <row r="34" spans="2:5" x14ac:dyDescent="0.15">
      <c r="B34" s="53" t="s">
        <v>40</v>
      </c>
      <c r="C34" s="54"/>
      <c r="D34" s="54"/>
      <c r="E34" s="55"/>
    </row>
    <row r="35" spans="2:5" x14ac:dyDescent="0.15">
      <c r="B35" s="80" t="s">
        <v>41</v>
      </c>
      <c r="C35" s="86" t="s">
        <v>10</v>
      </c>
      <c r="D35" s="81" t="s">
        <v>42</v>
      </c>
      <c r="E35" s="7"/>
    </row>
    <row r="36" spans="2:5" x14ac:dyDescent="0.15">
      <c r="B36" s="77" t="s">
        <v>43</v>
      </c>
      <c r="C36" s="86" t="s">
        <v>10</v>
      </c>
      <c r="D36" s="75" t="s">
        <v>44</v>
      </c>
      <c r="E36" s="8"/>
    </row>
    <row r="37" spans="2:5" x14ac:dyDescent="0.15">
      <c r="B37" s="85" t="s">
        <v>45</v>
      </c>
      <c r="C37" s="86" t="s">
        <v>10</v>
      </c>
      <c r="D37" s="75" t="s">
        <v>46</v>
      </c>
      <c r="E37" s="8"/>
    </row>
    <row r="38" spans="2:5" x14ac:dyDescent="0.15">
      <c r="B38" s="74" t="s">
        <v>47</v>
      </c>
      <c r="C38" s="81" t="s">
        <v>10</v>
      </c>
      <c r="D38" s="78" t="s">
        <v>48</v>
      </c>
      <c r="E38" s="3"/>
    </row>
    <row r="39" spans="2:5" x14ac:dyDescent="0.15">
      <c r="B39" s="74" t="s">
        <v>49</v>
      </c>
      <c r="C39" s="75" t="s">
        <v>10</v>
      </c>
      <c r="D39" s="81" t="s">
        <v>50</v>
      </c>
      <c r="E39" s="24"/>
    </row>
    <row r="40" spans="2:5" x14ac:dyDescent="0.15">
      <c r="B40" s="80"/>
      <c r="C40" s="81"/>
      <c r="D40" s="81" t="s">
        <v>51</v>
      </c>
      <c r="E40" s="25"/>
    </row>
    <row r="41" spans="2:5" x14ac:dyDescent="0.15">
      <c r="B41" s="80"/>
      <c r="C41" s="81"/>
      <c r="D41" s="82" t="s">
        <v>52</v>
      </c>
      <c r="E41" s="25"/>
    </row>
    <row r="42" spans="2:5" x14ac:dyDescent="0.15">
      <c r="B42" s="85"/>
      <c r="C42" s="86"/>
      <c r="D42" s="92" t="s">
        <v>53</v>
      </c>
      <c r="E42" s="26"/>
    </row>
    <row r="43" spans="2:5" x14ac:dyDescent="0.15">
      <c r="B43" s="74" t="s">
        <v>54</v>
      </c>
      <c r="C43" s="75" t="s">
        <v>10</v>
      </c>
      <c r="D43" s="72" t="s">
        <v>55</v>
      </c>
      <c r="E43" s="8"/>
    </row>
    <row r="44" spans="2:5" x14ac:dyDescent="0.15">
      <c r="B44" s="74" t="s">
        <v>56</v>
      </c>
      <c r="C44" s="75" t="s">
        <v>10</v>
      </c>
      <c r="D44" s="75" t="s">
        <v>57</v>
      </c>
      <c r="E44" s="8"/>
    </row>
    <row r="45" spans="2:5" x14ac:dyDescent="0.15">
      <c r="B45" s="93"/>
      <c r="C45" s="87"/>
      <c r="D45" s="87" t="s">
        <v>58</v>
      </c>
      <c r="E45" s="44"/>
    </row>
    <row r="46" spans="2:5" ht="15" thickBot="1" x14ac:dyDescent="0.2">
      <c r="B46" s="94"/>
      <c r="C46" s="95"/>
      <c r="D46" s="95" t="s">
        <v>59</v>
      </c>
      <c r="E46" s="45"/>
    </row>
  </sheetData>
  <mergeCells count="4">
    <mergeCell ref="B4:E4"/>
    <mergeCell ref="B21:E21"/>
    <mergeCell ref="B34:E34"/>
    <mergeCell ref="D18:E1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40"/>
  <sheetViews>
    <sheetView topLeftCell="A3" workbookViewId="0">
      <selection activeCell="I38" sqref="I38"/>
    </sheetView>
  </sheetViews>
  <sheetFormatPr baseColWidth="10" defaultColWidth="9.1640625" defaultRowHeight="14" x14ac:dyDescent="0.15"/>
  <cols>
    <col min="1" max="1" width="2.1640625" style="1" customWidth="1"/>
    <col min="2" max="2" width="26" style="1" customWidth="1"/>
    <col min="3" max="3" width="1.5" style="1" customWidth="1"/>
    <col min="4" max="5" width="28.5" style="1" customWidth="1"/>
    <col min="6" max="16384" width="9.1640625" style="1"/>
  </cols>
  <sheetData>
    <row r="1" spans="2:5" ht="30.75" customHeight="1" thickBot="1" x14ac:dyDescent="0.2"/>
    <row r="2" spans="2:5" x14ac:dyDescent="0.15">
      <c r="B2" s="35"/>
      <c r="C2" s="36"/>
      <c r="D2" s="37"/>
      <c r="E2" s="38" t="s">
        <v>7</v>
      </c>
    </row>
    <row r="3" spans="2:5" ht="59" x14ac:dyDescent="0.15">
      <c r="B3" s="39" t="s">
        <v>77</v>
      </c>
      <c r="C3" s="40"/>
      <c r="D3" s="41"/>
      <c r="E3" s="42">
        <v>2</v>
      </c>
    </row>
    <row r="4" spans="2:5" s="2" customFormat="1" x14ac:dyDescent="0.2">
      <c r="B4" s="47" t="s">
        <v>8</v>
      </c>
      <c r="C4" s="48"/>
      <c r="D4" s="48"/>
      <c r="E4" s="49"/>
    </row>
    <row r="5" spans="2:5" x14ac:dyDescent="0.15">
      <c r="B5" s="68" t="s">
        <v>9</v>
      </c>
      <c r="C5" s="69" t="s">
        <v>10</v>
      </c>
      <c r="D5" s="69" t="s">
        <v>77</v>
      </c>
      <c r="E5" s="70"/>
    </row>
    <row r="6" spans="2:5" x14ac:dyDescent="0.15">
      <c r="B6" s="71" t="s">
        <v>12</v>
      </c>
      <c r="C6" s="72" t="s">
        <v>10</v>
      </c>
      <c r="D6" s="73">
        <v>1</v>
      </c>
      <c r="E6" s="70"/>
    </row>
    <row r="7" spans="2:5" x14ac:dyDescent="0.15">
      <c r="B7" s="71" t="s">
        <v>13</v>
      </c>
      <c r="C7" s="72" t="s">
        <v>10</v>
      </c>
      <c r="D7" s="73">
        <v>12</v>
      </c>
      <c r="E7" s="70"/>
    </row>
    <row r="8" spans="2:5" x14ac:dyDescent="0.15">
      <c r="B8" s="71" t="s">
        <v>14</v>
      </c>
      <c r="C8" s="72" t="s">
        <v>10</v>
      </c>
      <c r="D8" s="72" t="s">
        <v>15</v>
      </c>
      <c r="E8" s="70"/>
    </row>
    <row r="9" spans="2:5" x14ac:dyDescent="0.15">
      <c r="B9" s="74" t="s">
        <v>16</v>
      </c>
      <c r="C9" s="75" t="s">
        <v>10</v>
      </c>
      <c r="D9" s="96">
        <v>2</v>
      </c>
      <c r="E9" s="76"/>
    </row>
    <row r="10" spans="2:5" x14ac:dyDescent="0.15">
      <c r="B10" s="77" t="s">
        <v>18</v>
      </c>
      <c r="C10" s="78" t="s">
        <v>10</v>
      </c>
      <c r="D10" s="78" t="s">
        <v>19</v>
      </c>
      <c r="E10" s="79"/>
    </row>
    <row r="11" spans="2:5" x14ac:dyDescent="0.15">
      <c r="B11" s="97" t="s">
        <v>20</v>
      </c>
      <c r="C11" s="75" t="s">
        <v>10</v>
      </c>
      <c r="D11" s="84" t="s">
        <v>21</v>
      </c>
      <c r="E11" s="98"/>
    </row>
    <row r="12" spans="2:5" x14ac:dyDescent="0.15">
      <c r="B12" s="99"/>
      <c r="C12" s="86"/>
      <c r="D12" s="86"/>
      <c r="E12" s="100"/>
    </row>
    <row r="13" spans="2:5" x14ac:dyDescent="0.15">
      <c r="B13" s="80" t="s">
        <v>22</v>
      </c>
      <c r="C13" s="81" t="s">
        <v>10</v>
      </c>
      <c r="D13" s="81" t="s">
        <v>60</v>
      </c>
      <c r="E13" s="83"/>
    </row>
    <row r="14" spans="2:5" x14ac:dyDescent="0.15">
      <c r="B14" s="80"/>
      <c r="C14" s="81"/>
      <c r="D14" s="82"/>
      <c r="E14" s="81"/>
    </row>
    <row r="15" spans="2:5" x14ac:dyDescent="0.15">
      <c r="B15" s="9"/>
      <c r="C15" s="10"/>
      <c r="D15" s="10"/>
      <c r="E15" s="11"/>
    </row>
    <row r="16" spans="2:5" s="2" customFormat="1" x14ac:dyDescent="0.15">
      <c r="B16" s="28" t="s">
        <v>25</v>
      </c>
      <c r="C16" s="29"/>
      <c r="D16" s="30"/>
      <c r="E16" s="31"/>
    </row>
    <row r="17" spans="2:5" x14ac:dyDescent="0.15">
      <c r="B17" s="85" t="s">
        <v>26</v>
      </c>
      <c r="C17" s="23" t="s">
        <v>10</v>
      </c>
      <c r="D17" s="10"/>
      <c r="E17" s="11"/>
    </row>
    <row r="18" spans="2:5" x14ac:dyDescent="0.15">
      <c r="B18" s="53" t="s">
        <v>27</v>
      </c>
      <c r="C18" s="54"/>
      <c r="D18" s="54"/>
      <c r="E18" s="55"/>
    </row>
    <row r="19" spans="2:5" x14ac:dyDescent="0.15">
      <c r="B19" s="80" t="s">
        <v>28</v>
      </c>
      <c r="C19" s="81" t="s">
        <v>10</v>
      </c>
      <c r="D19" s="82"/>
      <c r="E19" s="13"/>
    </row>
    <row r="20" spans="2:5" x14ac:dyDescent="0.15">
      <c r="B20" s="74" t="s">
        <v>29</v>
      </c>
      <c r="C20" s="75" t="s">
        <v>10</v>
      </c>
      <c r="D20" s="84" t="s">
        <v>61</v>
      </c>
      <c r="E20" s="14"/>
    </row>
    <row r="21" spans="2:5" x14ac:dyDescent="0.15">
      <c r="B21" s="80"/>
      <c r="C21" s="81"/>
      <c r="D21" s="82" t="s">
        <v>62</v>
      </c>
      <c r="E21" s="13"/>
    </row>
    <row r="22" spans="2:5" x14ac:dyDescent="0.15">
      <c r="B22" s="80"/>
      <c r="C22" s="81"/>
      <c r="D22" s="82" t="s">
        <v>78</v>
      </c>
      <c r="E22" s="13"/>
    </row>
    <row r="23" spans="2:5" x14ac:dyDescent="0.15">
      <c r="B23" s="15"/>
      <c r="C23" s="12"/>
      <c r="D23" s="6"/>
      <c r="E23" s="13"/>
    </row>
    <row r="24" spans="2:5" x14ac:dyDescent="0.15">
      <c r="B24" s="15"/>
      <c r="C24" s="12"/>
      <c r="D24" s="6"/>
      <c r="E24" s="13"/>
    </row>
    <row r="25" spans="2:5" x14ac:dyDescent="0.15">
      <c r="B25" s="4"/>
      <c r="C25" s="16"/>
      <c r="D25" s="58"/>
      <c r="E25" s="59"/>
    </row>
    <row r="26" spans="2:5" s="2" customFormat="1" x14ac:dyDescent="0.15">
      <c r="B26" s="4"/>
      <c r="C26" s="16"/>
      <c r="D26" s="6"/>
      <c r="E26" s="17"/>
    </row>
    <row r="27" spans="2:5" x14ac:dyDescent="0.15">
      <c r="B27" s="4"/>
      <c r="C27" s="16"/>
      <c r="D27" s="6"/>
      <c r="E27" s="17"/>
    </row>
    <row r="28" spans="2:5" x14ac:dyDescent="0.15">
      <c r="B28" s="4"/>
      <c r="C28" s="16"/>
      <c r="D28" s="18"/>
      <c r="E28" s="17"/>
    </row>
    <row r="29" spans="2:5" x14ac:dyDescent="0.15">
      <c r="B29" s="19"/>
      <c r="C29" s="20"/>
      <c r="D29" s="21"/>
      <c r="E29" s="22"/>
    </row>
    <row r="30" spans="2:5" x14ac:dyDescent="0.15">
      <c r="B30" s="53" t="s">
        <v>40</v>
      </c>
      <c r="C30" s="54"/>
      <c r="D30" s="54"/>
      <c r="E30" s="55"/>
    </row>
    <row r="31" spans="2:5" x14ac:dyDescent="0.15">
      <c r="B31" s="80" t="s">
        <v>41</v>
      </c>
      <c r="C31" s="86" t="s">
        <v>10</v>
      </c>
      <c r="D31" s="81" t="s">
        <v>42</v>
      </c>
      <c r="E31" s="83"/>
    </row>
    <row r="32" spans="2:5" x14ac:dyDescent="0.15">
      <c r="B32" s="77" t="s">
        <v>43</v>
      </c>
      <c r="C32" s="86" t="s">
        <v>10</v>
      </c>
      <c r="D32" s="75" t="s">
        <v>44</v>
      </c>
      <c r="E32" s="76"/>
    </row>
    <row r="33" spans="2:5" x14ac:dyDescent="0.15">
      <c r="B33" s="85" t="s">
        <v>45</v>
      </c>
      <c r="C33" s="86" t="s">
        <v>10</v>
      </c>
      <c r="D33" s="75" t="s">
        <v>46</v>
      </c>
      <c r="E33" s="76"/>
    </row>
    <row r="34" spans="2:5" x14ac:dyDescent="0.15">
      <c r="B34" s="74" t="s">
        <v>47</v>
      </c>
      <c r="C34" s="81" t="s">
        <v>10</v>
      </c>
      <c r="D34" s="78" t="s">
        <v>48</v>
      </c>
      <c r="E34" s="79"/>
    </row>
    <row r="35" spans="2:5" x14ac:dyDescent="0.15">
      <c r="B35" s="74" t="s">
        <v>49</v>
      </c>
      <c r="C35" s="75" t="s">
        <v>10</v>
      </c>
      <c r="D35" s="81" t="s">
        <v>42</v>
      </c>
      <c r="E35" s="101"/>
    </row>
    <row r="36" spans="2:5" x14ac:dyDescent="0.15">
      <c r="B36" s="80"/>
      <c r="C36" s="81"/>
      <c r="D36" s="81"/>
      <c r="E36" s="83"/>
    </row>
    <row r="37" spans="2:5" x14ac:dyDescent="0.15">
      <c r="B37" s="85"/>
      <c r="C37" s="86"/>
      <c r="D37" s="92"/>
      <c r="E37" s="88"/>
    </row>
    <row r="38" spans="2:5" x14ac:dyDescent="0.15">
      <c r="B38" s="77" t="s">
        <v>54</v>
      </c>
      <c r="C38" s="78" t="s">
        <v>10</v>
      </c>
      <c r="D38" s="90" t="s">
        <v>55</v>
      </c>
      <c r="E38" s="79"/>
    </row>
    <row r="39" spans="2:5" ht="15" thickBot="1" x14ac:dyDescent="0.2">
      <c r="B39" s="102" t="s">
        <v>56</v>
      </c>
      <c r="C39" s="103" t="s">
        <v>10</v>
      </c>
      <c r="D39" s="82" t="s">
        <v>63</v>
      </c>
      <c r="E39" s="83"/>
    </row>
    <row r="40" spans="2:5" ht="15" thickBot="1" x14ac:dyDescent="0.2">
      <c r="B40" s="102"/>
      <c r="C40" s="103"/>
      <c r="D40" s="103" t="s">
        <v>64</v>
      </c>
      <c r="E40" s="104"/>
    </row>
  </sheetData>
  <mergeCells count="4">
    <mergeCell ref="B4:E4"/>
    <mergeCell ref="B18:E18"/>
    <mergeCell ref="D25:E25"/>
    <mergeCell ref="B30:E3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C142E-A32C-49B5-9B84-66E854DB5E08}">
  <dimension ref="B1:E43"/>
  <sheetViews>
    <sheetView tabSelected="1" topLeftCell="A2" workbookViewId="0">
      <selection activeCell="E33" sqref="E33"/>
    </sheetView>
  </sheetViews>
  <sheetFormatPr baseColWidth="10" defaultColWidth="8.83203125" defaultRowHeight="15" x14ac:dyDescent="0.2"/>
  <cols>
    <col min="1" max="1" width="3" customWidth="1"/>
    <col min="2" max="2" width="27.5" customWidth="1"/>
    <col min="3" max="3" width="1.5" customWidth="1"/>
    <col min="4" max="5" width="27.5" customWidth="1"/>
  </cols>
  <sheetData>
    <row r="1" spans="2:5" ht="16" thickBot="1" x14ac:dyDescent="0.25"/>
    <row r="2" spans="2:5" x14ac:dyDescent="0.2">
      <c r="B2" s="35"/>
      <c r="C2" s="36"/>
      <c r="D2" s="37"/>
      <c r="E2" s="38" t="s">
        <v>7</v>
      </c>
    </row>
    <row r="3" spans="2:5" ht="59" x14ac:dyDescent="0.2">
      <c r="B3" s="39" t="s">
        <v>65</v>
      </c>
      <c r="C3" s="40"/>
      <c r="D3" s="41"/>
      <c r="E3" s="42">
        <v>3</v>
      </c>
    </row>
    <row r="4" spans="2:5" x14ac:dyDescent="0.2">
      <c r="B4" s="47" t="s">
        <v>8</v>
      </c>
      <c r="C4" s="48"/>
      <c r="D4" s="48"/>
      <c r="E4" s="49"/>
    </row>
    <row r="5" spans="2:5" x14ac:dyDescent="0.2">
      <c r="B5" s="68" t="s">
        <v>9</v>
      </c>
      <c r="C5" s="69" t="s">
        <v>10</v>
      </c>
      <c r="D5" s="69" t="s">
        <v>66</v>
      </c>
      <c r="E5" s="70"/>
    </row>
    <row r="6" spans="2:5" x14ac:dyDescent="0.2">
      <c r="B6" s="71" t="s">
        <v>12</v>
      </c>
      <c r="C6" s="72" t="s">
        <v>10</v>
      </c>
      <c r="D6" s="73">
        <v>1</v>
      </c>
      <c r="E6" s="70"/>
    </row>
    <row r="7" spans="2:5" x14ac:dyDescent="0.2">
      <c r="B7" s="71" t="s">
        <v>13</v>
      </c>
      <c r="C7" s="72" t="s">
        <v>10</v>
      </c>
      <c r="D7" s="73">
        <v>25</v>
      </c>
      <c r="E7" s="70"/>
    </row>
    <row r="8" spans="2:5" x14ac:dyDescent="0.2">
      <c r="B8" s="71" t="s">
        <v>14</v>
      </c>
      <c r="C8" s="72" t="s">
        <v>10</v>
      </c>
      <c r="D8" s="73" t="s">
        <v>15</v>
      </c>
      <c r="E8" s="70"/>
    </row>
    <row r="9" spans="2:5" x14ac:dyDescent="0.2">
      <c r="B9" s="74" t="s">
        <v>16</v>
      </c>
      <c r="C9" s="75" t="s">
        <v>10</v>
      </c>
      <c r="D9" s="75"/>
      <c r="E9" s="76"/>
    </row>
    <row r="10" spans="2:5" x14ac:dyDescent="0.2">
      <c r="B10" s="77" t="s">
        <v>18</v>
      </c>
      <c r="C10" s="78" t="s">
        <v>10</v>
      </c>
      <c r="D10" s="78" t="s">
        <v>19</v>
      </c>
      <c r="E10" s="79"/>
    </row>
    <row r="11" spans="2:5" x14ac:dyDescent="0.2">
      <c r="B11" s="80" t="s">
        <v>20</v>
      </c>
      <c r="C11" s="81" t="s">
        <v>10</v>
      </c>
      <c r="D11" s="105" t="s">
        <v>67</v>
      </c>
      <c r="E11" s="106"/>
    </row>
    <row r="12" spans="2:5" x14ac:dyDescent="0.2">
      <c r="B12" s="80"/>
      <c r="C12" s="81"/>
      <c r="D12" s="107" t="s">
        <v>68</v>
      </c>
      <c r="E12" s="108"/>
    </row>
    <row r="13" spans="2:5" x14ac:dyDescent="0.2">
      <c r="B13" s="74" t="s">
        <v>22</v>
      </c>
      <c r="C13" s="75" t="s">
        <v>10</v>
      </c>
      <c r="D13" s="84" t="s">
        <v>69</v>
      </c>
      <c r="E13" s="76"/>
    </row>
    <row r="14" spans="2:5" x14ac:dyDescent="0.2">
      <c r="B14" s="80"/>
      <c r="C14" s="81"/>
      <c r="D14" s="82" t="s">
        <v>70</v>
      </c>
      <c r="E14" s="83"/>
    </row>
    <row r="15" spans="2:5" x14ac:dyDescent="0.2">
      <c r="B15" s="85"/>
      <c r="C15" s="86"/>
      <c r="D15" s="92"/>
      <c r="E15" s="88"/>
    </row>
    <row r="16" spans="2:5" x14ac:dyDescent="0.2">
      <c r="B16" s="32" t="s">
        <v>25</v>
      </c>
      <c r="C16" s="29"/>
      <c r="D16" s="30"/>
      <c r="E16" s="33"/>
    </row>
    <row r="17" spans="2:5" x14ac:dyDescent="0.2">
      <c r="B17" s="109" t="s">
        <v>26</v>
      </c>
      <c r="C17" s="46" t="s">
        <v>10</v>
      </c>
      <c r="D17" s="60"/>
      <c r="E17" s="61"/>
    </row>
    <row r="18" spans="2:5" x14ac:dyDescent="0.2">
      <c r="B18" s="4"/>
      <c r="C18" s="12"/>
      <c r="D18" s="5"/>
      <c r="E18" s="7"/>
    </row>
    <row r="19" spans="2:5" x14ac:dyDescent="0.2">
      <c r="B19" s="4"/>
      <c r="C19" s="12"/>
      <c r="D19" s="5"/>
      <c r="E19" s="7"/>
    </row>
    <row r="20" spans="2:5" x14ac:dyDescent="0.2">
      <c r="B20" s="4"/>
      <c r="C20" s="12"/>
      <c r="D20" s="1"/>
      <c r="E20" s="7"/>
    </row>
    <row r="21" spans="2:5" x14ac:dyDescent="0.2">
      <c r="B21" s="19"/>
      <c r="C21" s="23"/>
      <c r="D21" s="10"/>
      <c r="E21" s="11"/>
    </row>
    <row r="22" spans="2:5" x14ac:dyDescent="0.2">
      <c r="B22" s="53" t="s">
        <v>27</v>
      </c>
      <c r="C22" s="54"/>
      <c r="D22" s="54"/>
      <c r="E22" s="55"/>
    </row>
    <row r="23" spans="2:5" x14ac:dyDescent="0.2">
      <c r="B23" s="80" t="s">
        <v>28</v>
      </c>
      <c r="C23" s="81" t="s">
        <v>10</v>
      </c>
      <c r="D23" s="82" t="s">
        <v>71</v>
      </c>
      <c r="E23" s="13"/>
    </row>
    <row r="24" spans="2:5" x14ac:dyDescent="0.2">
      <c r="B24" s="74" t="s">
        <v>29</v>
      </c>
      <c r="C24" s="75" t="s">
        <v>10</v>
      </c>
      <c r="D24" s="84" t="s">
        <v>72</v>
      </c>
      <c r="E24" s="14"/>
    </row>
    <row r="25" spans="2:5" x14ac:dyDescent="0.2">
      <c r="B25" s="4"/>
      <c r="C25" s="12"/>
      <c r="D25" s="6"/>
      <c r="E25" s="13"/>
    </row>
    <row r="26" spans="2:5" x14ac:dyDescent="0.2">
      <c r="B26" s="4"/>
      <c r="C26" s="12"/>
      <c r="D26" s="6"/>
      <c r="E26" s="13"/>
    </row>
    <row r="27" spans="2:5" x14ac:dyDescent="0.2">
      <c r="B27" s="15"/>
      <c r="C27" s="12"/>
      <c r="D27" s="6"/>
      <c r="E27" s="13"/>
    </row>
    <row r="28" spans="2:5" x14ac:dyDescent="0.2">
      <c r="B28" s="15"/>
      <c r="C28" s="12"/>
      <c r="D28" s="6"/>
      <c r="E28" s="13"/>
    </row>
    <row r="29" spans="2:5" x14ac:dyDescent="0.2">
      <c r="B29" s="4"/>
      <c r="C29" s="16"/>
      <c r="D29" s="58"/>
      <c r="E29" s="59"/>
    </row>
    <row r="30" spans="2:5" x14ac:dyDescent="0.2">
      <c r="B30" s="4"/>
      <c r="C30" s="16"/>
      <c r="D30" s="6"/>
      <c r="E30" s="17"/>
    </row>
    <row r="31" spans="2:5" x14ac:dyDescent="0.2">
      <c r="B31" s="4"/>
      <c r="C31" s="16"/>
      <c r="D31" s="6"/>
      <c r="E31" s="17"/>
    </row>
    <row r="32" spans="2:5" x14ac:dyDescent="0.2">
      <c r="B32" s="4"/>
      <c r="C32" s="16"/>
      <c r="D32" s="18"/>
      <c r="E32" s="17"/>
    </row>
    <row r="33" spans="2:5" x14ac:dyDescent="0.2">
      <c r="B33" s="19"/>
      <c r="C33" s="20"/>
      <c r="D33" s="21"/>
      <c r="E33" s="22"/>
    </row>
    <row r="34" spans="2:5" x14ac:dyDescent="0.2">
      <c r="B34" s="53" t="s">
        <v>40</v>
      </c>
      <c r="C34" s="54"/>
      <c r="D34" s="54"/>
      <c r="E34" s="55"/>
    </row>
    <row r="35" spans="2:5" x14ac:dyDescent="0.2">
      <c r="B35" s="80" t="s">
        <v>41</v>
      </c>
      <c r="C35" s="86" t="s">
        <v>10</v>
      </c>
      <c r="D35" s="81" t="s">
        <v>42</v>
      </c>
      <c r="E35" s="7"/>
    </row>
    <row r="36" spans="2:5" x14ac:dyDescent="0.2">
      <c r="B36" s="77" t="s">
        <v>43</v>
      </c>
      <c r="C36" s="86" t="s">
        <v>10</v>
      </c>
      <c r="D36" s="75" t="s">
        <v>44</v>
      </c>
      <c r="E36" s="8"/>
    </row>
    <row r="37" spans="2:5" x14ac:dyDescent="0.2">
      <c r="B37" s="85" t="s">
        <v>45</v>
      </c>
      <c r="C37" s="86" t="s">
        <v>10</v>
      </c>
      <c r="D37" s="75"/>
      <c r="E37" s="8"/>
    </row>
    <row r="38" spans="2:5" x14ac:dyDescent="0.2">
      <c r="B38" s="74" t="s">
        <v>47</v>
      </c>
      <c r="C38" s="81" t="s">
        <v>10</v>
      </c>
      <c r="D38" s="78"/>
      <c r="E38" s="3"/>
    </row>
    <row r="39" spans="2:5" x14ac:dyDescent="0.2">
      <c r="B39" s="74" t="s">
        <v>49</v>
      </c>
      <c r="C39" s="75" t="s">
        <v>10</v>
      </c>
      <c r="D39" s="81" t="s">
        <v>73</v>
      </c>
      <c r="E39" s="24"/>
    </row>
    <row r="40" spans="2:5" x14ac:dyDescent="0.2">
      <c r="B40" s="80"/>
      <c r="C40" s="81"/>
      <c r="D40" s="81"/>
      <c r="E40" s="25"/>
    </row>
    <row r="41" spans="2:5" x14ac:dyDescent="0.2">
      <c r="B41" s="85"/>
      <c r="C41" s="86"/>
      <c r="D41" s="92"/>
      <c r="E41" s="26"/>
    </row>
    <row r="42" spans="2:5" x14ac:dyDescent="0.2">
      <c r="B42" s="77" t="s">
        <v>54</v>
      </c>
      <c r="C42" s="78" t="s">
        <v>10</v>
      </c>
      <c r="D42" s="90"/>
      <c r="E42" s="3"/>
    </row>
    <row r="43" spans="2:5" ht="16" thickBot="1" x14ac:dyDescent="0.25">
      <c r="B43" s="102" t="s">
        <v>56</v>
      </c>
      <c r="C43" s="103" t="s">
        <v>10</v>
      </c>
      <c r="D43" s="103"/>
      <c r="E43" s="27"/>
    </row>
  </sheetData>
  <mergeCells count="7">
    <mergeCell ref="B4:E4"/>
    <mergeCell ref="D17:E17"/>
    <mergeCell ref="B22:E22"/>
    <mergeCell ref="D29:E29"/>
    <mergeCell ref="B34:E34"/>
    <mergeCell ref="D11:E11"/>
    <mergeCell ref="D12:E1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90C4D67E8E6E49A5FF24C133F141C6" ma:contentTypeVersion="4" ma:contentTypeDescription="Een nieuw document maken." ma:contentTypeScope="" ma:versionID="88a6005153532d72b521b395c6041e85">
  <xsd:schema xmlns:xsd="http://www.w3.org/2001/XMLSchema" xmlns:xs="http://www.w3.org/2001/XMLSchema" xmlns:p="http://schemas.microsoft.com/office/2006/metadata/properties" xmlns:ns2="de67b318-3a12-43b2-b3f3-3bd98c2c97f4" targetNamespace="http://schemas.microsoft.com/office/2006/metadata/properties" ma:root="true" ma:fieldsID="386303972a4eeea29d5c1a3d43b93e6a" ns2:_="">
    <xsd:import namespace="de67b318-3a12-43b2-b3f3-3bd98c2c9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7b318-3a12-43b2-b3f3-3bd98c2c9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3E3D66-9E9C-42C6-AF68-B74FC08E06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67b318-3a12-43b2-b3f3-3bd98c2c97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A450FD-83B6-472B-AB03-3121AD8AD4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D27B09-8D18-4A85-9DAF-B94BBBE571F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90a278f-1a60-4c7c-a799-0d09090d6db8}" enabled="1" method="Standard" siteId="{ae0fde7c-b50a-4ab9-917e-feace941a13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Ruimtestaat</vt:lpstr>
      <vt:lpstr>Klaslokaal</vt:lpstr>
      <vt:lpstr>Berging-kantoor</vt:lpstr>
      <vt:lpstr>Verkeersruimte</vt:lpstr>
    </vt:vector>
  </TitlesOfParts>
  <Manager/>
  <Company>Grontmij Nederland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Veltman, Douwe</dc:creator>
  <cp:keywords/>
  <dc:description/>
  <cp:lastModifiedBy> </cp:lastModifiedBy>
  <cp:revision/>
  <dcterms:created xsi:type="dcterms:W3CDTF">2017-06-15T13:49:59Z</dcterms:created>
  <dcterms:modified xsi:type="dcterms:W3CDTF">2026-01-21T15:03:25Z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0x0101002590C4D67E8E6E49A5FF24C133F141C6</vt:lpwstr>
  </property>
  <property fmtid="{D5CDD505-2E9C-101B-9397-08002B2CF9AE}" pid="3" name="Sector">
    <vt:lpwstr/>
  </property>
  <property fmtid="{D5CDD505-2E9C-101B-9397-08002B2CF9AE}" pid="4" name="Afdeling">
    <vt:lpwstr/>
  </property>
  <property fmtid="{D5CDD505-2E9C-101B-9397-08002B2CF9AE}" pid="5" name="Objectnaam">
    <vt:lpwstr/>
  </property>
  <property fmtid="{D5CDD505-2E9C-101B-9397-08002B2CF9AE}" pid="6" name="Projectstatus">
    <vt:lpwstr/>
  </property>
  <property fmtid="{D5CDD505-2E9C-101B-9397-08002B2CF9AE}" pid="7" name="Tab">
    <vt:lpwstr>50;#Advisering|20bd3e7f-f060-4c2f-87f3-3dc5d956e183</vt:lpwstr>
  </property>
  <property fmtid="{D5CDD505-2E9C-101B-9397-08002B2CF9AE}" pid="8" name="Gemeente">
    <vt:lpwstr/>
  </property>
  <property fmtid="{D5CDD505-2E9C-101B-9397-08002B2CF9AE}" pid="9" name="Provincie">
    <vt:lpwstr/>
  </property>
  <property fmtid="{D5CDD505-2E9C-101B-9397-08002B2CF9AE}" pid="10" name="Opdrachtgever">
    <vt:lpwstr/>
  </property>
</Properties>
</file>