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1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nardOpenneer\Downloads\Europese aanbesteding landschapsbegrazing\"/>
    </mc:Choice>
  </mc:AlternateContent>
  <xr:revisionPtr revIDLastSave="18" documentId="13_ncr:1_{EE98E390-C1D9-4227-AE3A-D25F494C48F3}" xr6:coauthVersionLast="47" xr6:coauthVersionMax="47" xr10:uidLastSave="{F6D4D5FC-8FE8-4C2E-A800-34A57D4DAF89}"/>
  <bookViews>
    <workbookView xWindow="-120" yWindow="-120" windowWidth="29040" windowHeight="15720" xr2:uid="{00000000-000D-0000-FFFF-FFFF00000000}"/>
  </bookViews>
  <sheets>
    <sheet name="Rekenblad EMVI criteria" sheetId="4" r:id="rId1"/>
  </sheets>
  <definedNames>
    <definedName name="_xlnm.Print_Area" localSheetId="0">'Rekenblad EMVI criteria'!$A$1:$D$27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4" l="1"/>
  <c r="D18" i="4"/>
  <c r="D17" i="4"/>
  <c r="B13" i="4" l="1"/>
  <c r="D10" i="4" s="1"/>
  <c r="D22" i="4" s="1"/>
  <c r="D12" i="4" l="1"/>
  <c r="D24" i="4" s="1"/>
  <c r="D11" i="4"/>
  <c r="D23" i="4" s="1"/>
</calcChain>
</file>

<file path=xl/sharedStrings.xml><?xml version="1.0" encoding="utf-8"?>
<sst xmlns="http://schemas.openxmlformats.org/spreadsheetml/2006/main" count="27" uniqueCount="20">
  <si>
    <t xml:space="preserve">Project:               Begrazing Verdronken Land van Saeftinghe </t>
  </si>
  <si>
    <t>Onderdeel:         Rekenblad beoordeling</t>
  </si>
  <si>
    <t>Datum:               15-01-2026</t>
  </si>
  <si>
    <t>Criteria</t>
  </si>
  <si>
    <t>Punten</t>
  </si>
  <si>
    <t>Gewicht</t>
  </si>
  <si>
    <t>Maximum</t>
  </si>
  <si>
    <t>Prijs per dier per jaar</t>
  </si>
  <si>
    <t>Plan van aanpak</t>
  </si>
  <si>
    <t>Inschrijvers</t>
  </si>
  <si>
    <t>Inschrijfsom</t>
  </si>
  <si>
    <t>Max. punten</t>
  </si>
  <si>
    <t>Punten behaald</t>
  </si>
  <si>
    <t>Inschrijver A</t>
  </si>
  <si>
    <t>Inschrijver B</t>
  </si>
  <si>
    <t>Inschrijver C</t>
  </si>
  <si>
    <t>Laagste inschrijvingssom</t>
  </si>
  <si>
    <t>Cijfer</t>
  </si>
  <si>
    <t>Totaal aantal punten prijs + kwaliteit*</t>
  </si>
  <si>
    <t xml:space="preserve">*Bij een gelijk aantal punten wordt er gekeken naar het hoogste puntenaantal op achtereenvolgens: plan van aanpak en prijs.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</si>
</sst>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0.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7973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5" xfId="0" applyBorder="1"/>
    <xf numFmtId="0" fontId="0" fillId="0" borderId="4" xfId="0" applyBorder="1"/>
    <xf numFmtId="0" fontId="0" fillId="0" borderId="0" xfId="0" applyAlignment="1">
      <alignment horizontal="center"/>
    </xf>
    <xf numFmtId="0" fontId="1" fillId="2" borderId="9" xfId="0" applyFont="1" applyFill="1" applyBorder="1" applyAlignment="1">
      <alignment horizontal="center"/>
    </xf>
    <xf numFmtId="164" fontId="0" fillId="2" borderId="9" xfId="0" applyNumberFormat="1" applyFill="1" applyBorder="1" applyAlignment="1">
      <alignment horizontal="center"/>
    </xf>
    <xf numFmtId="0" fontId="0" fillId="2" borderId="9" xfId="0" applyFill="1" applyBorder="1"/>
    <xf numFmtId="3" fontId="1" fillId="2" borderId="9" xfId="0" applyNumberFormat="1" applyFont="1" applyFill="1" applyBorder="1"/>
    <xf numFmtId="0" fontId="1" fillId="2" borderId="10" xfId="0" applyFont="1" applyFill="1" applyBorder="1"/>
    <xf numFmtId="0" fontId="0" fillId="2" borderId="11" xfId="0" applyFill="1" applyBorder="1"/>
    <xf numFmtId="0" fontId="1" fillId="0" borderId="4" xfId="0" applyFont="1" applyBorder="1"/>
    <xf numFmtId="0" fontId="2" fillId="2" borderId="10" xfId="0" applyFont="1" applyFill="1" applyBorder="1"/>
    <xf numFmtId="3" fontId="1" fillId="2" borderId="11" xfId="0" applyNumberFormat="1" applyFont="1" applyFill="1" applyBorder="1"/>
    <xf numFmtId="9" fontId="0" fillId="0" borderId="0" xfId="0" applyNumberFormat="1" applyAlignment="1">
      <alignment horizontal="center"/>
    </xf>
    <xf numFmtId="1" fontId="0" fillId="0" borderId="5" xfId="0" applyNumberFormat="1" applyBorder="1"/>
    <xf numFmtId="0" fontId="0" fillId="0" borderId="4" xfId="0" applyBorder="1" applyAlignment="1">
      <alignment horizontal="left"/>
    </xf>
    <xf numFmtId="0" fontId="0" fillId="2" borderId="9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164" fontId="0" fillId="0" borderId="0" xfId="0" applyNumberFormat="1" applyAlignment="1">
      <alignment horizontal="center"/>
    </xf>
    <xf numFmtId="164" fontId="2" fillId="2" borderId="9" xfId="0" applyNumberFormat="1" applyFont="1" applyFill="1" applyBorder="1" applyAlignment="1">
      <alignment horizontal="center"/>
    </xf>
    <xf numFmtId="0" fontId="2" fillId="3" borderId="1" xfId="0" applyFont="1" applyFill="1" applyBorder="1"/>
    <xf numFmtId="0" fontId="0" fillId="3" borderId="2" xfId="0" applyFill="1" applyBorder="1"/>
    <xf numFmtId="0" fontId="0" fillId="3" borderId="3" xfId="0" applyFill="1" applyBorder="1"/>
    <xf numFmtId="0" fontId="2" fillId="3" borderId="4" xfId="0" applyFont="1" applyFill="1" applyBorder="1"/>
    <xf numFmtId="0" fontId="0" fillId="3" borderId="0" xfId="0" applyFill="1"/>
    <xf numFmtId="0" fontId="0" fillId="3" borderId="5" xfId="0" applyFill="1" applyBorder="1"/>
    <xf numFmtId="0" fontId="0" fillId="3" borderId="4" xfId="0" applyFill="1" applyBorder="1"/>
    <xf numFmtId="165" fontId="0" fillId="0" borderId="0" xfId="0" applyNumberFormat="1" applyAlignment="1">
      <alignment horizontal="center"/>
    </xf>
    <xf numFmtId="0" fontId="0" fillId="0" borderId="4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7973"/>
      <color rgb="FF76BC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68801-8FB1-404A-BD6C-EE65A6866381}">
  <sheetPr>
    <pageSetUpPr fitToPage="1"/>
  </sheetPr>
  <dimension ref="A1:D27"/>
  <sheetViews>
    <sheetView tabSelected="1" zoomScaleNormal="100" workbookViewId="0">
      <selection activeCell="B16" sqref="B16"/>
    </sheetView>
  </sheetViews>
  <sheetFormatPr defaultRowHeight="15"/>
  <cols>
    <col min="1" max="1" width="40.7109375" customWidth="1"/>
    <col min="2" max="4" width="15.7109375" customWidth="1"/>
  </cols>
  <sheetData>
    <row r="1" spans="1:4">
      <c r="A1" s="20" t="s">
        <v>0</v>
      </c>
      <c r="B1" s="21"/>
      <c r="C1" s="21"/>
      <c r="D1" s="22"/>
    </row>
    <row r="2" spans="1:4">
      <c r="A2" s="23" t="s">
        <v>1</v>
      </c>
      <c r="B2" s="24"/>
      <c r="C2" s="24"/>
      <c r="D2" s="25"/>
    </row>
    <row r="3" spans="1:4">
      <c r="A3" s="23" t="s">
        <v>2</v>
      </c>
      <c r="B3" s="24"/>
      <c r="C3" s="24"/>
      <c r="D3" s="25"/>
    </row>
    <row r="4" spans="1:4">
      <c r="A4" s="26"/>
      <c r="B4" s="24"/>
      <c r="C4" s="24"/>
      <c r="D4" s="25"/>
    </row>
    <row r="5" spans="1:4">
      <c r="A5" s="8" t="s">
        <v>3</v>
      </c>
      <c r="B5" s="4" t="s">
        <v>4</v>
      </c>
      <c r="C5" s="4" t="s">
        <v>5</v>
      </c>
      <c r="D5" s="9" t="s">
        <v>6</v>
      </c>
    </row>
    <row r="6" spans="1:4">
      <c r="A6" s="2" t="s">
        <v>7</v>
      </c>
      <c r="B6" s="3">
        <v>100</v>
      </c>
      <c r="C6" s="13">
        <v>0.5</v>
      </c>
      <c r="D6" s="1">
        <v>50</v>
      </c>
    </row>
    <row r="7" spans="1:4">
      <c r="A7" s="2" t="s">
        <v>8</v>
      </c>
      <c r="B7" s="3">
        <v>100</v>
      </c>
      <c r="C7" s="13">
        <v>0.5</v>
      </c>
      <c r="D7" s="1">
        <v>50</v>
      </c>
    </row>
    <row r="8" spans="1:4">
      <c r="A8" s="2"/>
      <c r="B8" s="3"/>
      <c r="D8" s="1"/>
    </row>
    <row r="9" spans="1:4">
      <c r="A9" s="8" t="s">
        <v>9</v>
      </c>
      <c r="B9" s="19" t="s">
        <v>10</v>
      </c>
      <c r="C9" s="16" t="s">
        <v>11</v>
      </c>
      <c r="D9" s="17" t="s">
        <v>12</v>
      </c>
    </row>
    <row r="10" spans="1:4">
      <c r="A10" s="15" t="s">
        <v>13</v>
      </c>
      <c r="B10" s="18">
        <v>0</v>
      </c>
      <c r="C10" s="3">
        <v>50</v>
      </c>
      <c r="D10" s="14" t="e">
        <f>$B$13/B10*C10</f>
        <v>#DIV/0!</v>
      </c>
    </row>
    <row r="11" spans="1:4">
      <c r="A11" s="15" t="s">
        <v>14</v>
      </c>
      <c r="B11" s="18">
        <v>0</v>
      </c>
      <c r="C11" s="3">
        <v>50</v>
      </c>
      <c r="D11" s="14" t="e">
        <f>$B$13/B11*C11</f>
        <v>#DIV/0!</v>
      </c>
    </row>
    <row r="12" spans="1:4">
      <c r="A12" s="15" t="s">
        <v>15</v>
      </c>
      <c r="B12" s="18">
        <v>0</v>
      </c>
      <c r="C12" s="3">
        <v>50</v>
      </c>
      <c r="D12" s="14" t="e">
        <f>$B$13/B12*C12</f>
        <v>#DIV/0!</v>
      </c>
    </row>
    <row r="13" spans="1:4">
      <c r="A13" s="8" t="s">
        <v>16</v>
      </c>
      <c r="B13" s="5">
        <f>MIN(B10:B12)</f>
        <v>0</v>
      </c>
      <c r="C13" s="6"/>
      <c r="D13" s="9"/>
    </row>
    <row r="14" spans="1:4">
      <c r="A14" s="10"/>
      <c r="B14" s="18"/>
      <c r="D14" s="1"/>
    </row>
    <row r="15" spans="1:4">
      <c r="A15" s="11" t="s">
        <v>8</v>
      </c>
      <c r="B15" s="19" t="s">
        <v>17</v>
      </c>
      <c r="C15" s="6"/>
      <c r="D15" s="9"/>
    </row>
    <row r="16" spans="1:4">
      <c r="A16" s="15" t="s">
        <v>13</v>
      </c>
      <c r="B16" s="27">
        <v>0</v>
      </c>
      <c r="C16" s="3">
        <v>50</v>
      </c>
      <c r="D16" s="14">
        <f>C16*B16/10</f>
        <v>0</v>
      </c>
    </row>
    <row r="17" spans="1:4">
      <c r="A17" s="15" t="s">
        <v>14</v>
      </c>
      <c r="B17" s="27">
        <v>0</v>
      </c>
      <c r="C17" s="3">
        <v>50</v>
      </c>
      <c r="D17" s="14">
        <f>C17*B17/10</f>
        <v>0</v>
      </c>
    </row>
    <row r="18" spans="1:4">
      <c r="A18" s="15" t="s">
        <v>15</v>
      </c>
      <c r="B18" s="27">
        <v>0</v>
      </c>
      <c r="C18" s="3">
        <v>50</v>
      </c>
      <c r="D18" s="14">
        <f>C18*B18/10</f>
        <v>0</v>
      </c>
    </row>
    <row r="19" spans="1:4">
      <c r="A19" s="2"/>
      <c r="B19" s="27"/>
      <c r="D19" s="1"/>
    </row>
    <row r="20" spans="1:4">
      <c r="A20" s="2"/>
      <c r="D20" s="1"/>
    </row>
    <row r="21" spans="1:4">
      <c r="A21" s="11" t="s">
        <v>18</v>
      </c>
      <c r="B21" s="7"/>
      <c r="C21" s="7"/>
      <c r="D21" s="12"/>
    </row>
    <row r="22" spans="1:4">
      <c r="A22" s="15" t="s">
        <v>13</v>
      </c>
      <c r="D22" s="14" t="e">
        <f>D10+D16</f>
        <v>#DIV/0!</v>
      </c>
    </row>
    <row r="23" spans="1:4">
      <c r="A23" s="15" t="s">
        <v>14</v>
      </c>
      <c r="D23" s="14" t="e">
        <f>D11+D17</f>
        <v>#DIV/0!</v>
      </c>
    </row>
    <row r="24" spans="1:4">
      <c r="A24" s="15" t="s">
        <v>15</v>
      </c>
      <c r="D24" s="14" t="e">
        <f>D12+D18</f>
        <v>#DIV/0!</v>
      </c>
    </row>
    <row r="25" spans="1:4">
      <c r="A25" s="2"/>
      <c r="D25" s="1"/>
    </row>
    <row r="26" spans="1:4">
      <c r="A26" s="28" t="s">
        <v>19</v>
      </c>
      <c r="B26" s="29"/>
      <c r="C26" s="29"/>
      <c r="D26" s="30"/>
    </row>
    <row r="27" spans="1:4" ht="15.75" thickBot="1">
      <c r="A27" s="31"/>
      <c r="B27" s="32"/>
      <c r="C27" s="32"/>
      <c r="D27" s="33"/>
    </row>
  </sheetData>
  <mergeCells count="1">
    <mergeCell ref="A26:D2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7725CF74ACB44B878E4D3EED756733" ma:contentTypeVersion="19" ma:contentTypeDescription="Een nieuw document maken." ma:contentTypeScope="" ma:versionID="2ec98fd9c3bbfd153f82475260e71cf9">
  <xsd:schema xmlns:xsd="http://www.w3.org/2001/XMLSchema" xmlns:xs="http://www.w3.org/2001/XMLSchema" xmlns:p="http://schemas.microsoft.com/office/2006/metadata/properties" xmlns:ns2="d3452893-521a-45aa-a095-b69476e9f2c2" xmlns:ns3="ee9eb5fe-9ba3-45a3-8b70-3c033f035f72" targetNamespace="http://schemas.microsoft.com/office/2006/metadata/properties" ma:root="true" ma:fieldsID="a21646afe96c9b0b35ef06a8c177168e" ns2:_="" ns3:_="">
    <xsd:import namespace="d3452893-521a-45aa-a095-b69476e9f2c2"/>
    <xsd:import namespace="ee9eb5fe-9ba3-45a3-8b70-3c033f035f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452893-521a-45aa-a095-b69476e9f2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f47593fc-9d2a-471e-aaf4-081f2c31a8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eb5fe-9ba3-45a3-8b70-3c033f035f7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6d3a13d-6441-471a-8471-762a26122e11}" ma:internalName="TaxCatchAll" ma:showField="CatchAllData" ma:web="ee9eb5fe-9ba3-45a3-8b70-3c033f035f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452893-521a-45aa-a095-b69476e9f2c2">
      <Terms xmlns="http://schemas.microsoft.com/office/infopath/2007/PartnerControls"/>
    </lcf76f155ced4ddcb4097134ff3c332f>
    <TaxCatchAll xmlns="ee9eb5fe-9ba3-45a3-8b70-3c033f035f72" xsi:nil="true"/>
  </documentManagement>
</p:properties>
</file>

<file path=customXml/itemProps1.xml><?xml version="1.0" encoding="utf-8"?>
<ds:datastoreItem xmlns:ds="http://schemas.openxmlformats.org/officeDocument/2006/customXml" ds:itemID="{7A01A2A4-98B8-4FA9-93B3-B090F387F6EC}"/>
</file>

<file path=customXml/itemProps2.xml><?xml version="1.0" encoding="utf-8"?>
<ds:datastoreItem xmlns:ds="http://schemas.openxmlformats.org/officeDocument/2006/customXml" ds:itemID="{20281768-7662-4CCD-A720-6DEEAFD4A0B3}"/>
</file>

<file path=customXml/itemProps3.xml><?xml version="1.0" encoding="utf-8"?>
<ds:datastoreItem xmlns:ds="http://schemas.openxmlformats.org/officeDocument/2006/customXml" ds:itemID="{C5DABE07-0FB4-401C-926D-534F7B2B5BC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Gemeente Borsele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Lennard Openneer</dc:creator>
  <cp:keywords/>
  <dc:description/>
  <cp:lastModifiedBy>Lennard Openneer</cp:lastModifiedBy>
  <cp:revision/>
  <dcterms:created xsi:type="dcterms:W3CDTF">2018-07-09T10:56:56Z</dcterms:created>
  <dcterms:modified xsi:type="dcterms:W3CDTF">2026-01-15T08:52:15Z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0x010100D47725CF74ACB44B878E4D3EED756733</vt:lpwstr>
  </property>
  <property fmtid="{D5CDD505-2E9C-101B-9397-08002B2CF9AE}" pid="3" name="MediaServiceImageTags">
    <vt:lpwstr/>
  </property>
</Properties>
</file>