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Aanbestedingen\Banden\"/>
    </mc:Choice>
  </mc:AlternateContent>
  <xr:revisionPtr revIDLastSave="0" documentId="8_{548F4773-686A-446D-AD6F-54A9BA2067B2}" xr6:coauthVersionLast="47" xr6:coauthVersionMax="47" xr10:uidLastSave="{00000000-0000-0000-0000-000000000000}"/>
  <bookViews>
    <workbookView xWindow="-108" yWindow="-108" windowWidth="23256" windowHeight="12576" xr2:uid="{E25F1D7C-4DAB-4C87-A7D9-FF6F0C346D1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1" l="1"/>
  <c r="H9" i="1"/>
  <c r="H11" i="1"/>
  <c r="H12" i="1"/>
  <c r="H13" i="1"/>
  <c r="H14" i="1"/>
  <c r="H15" i="1"/>
  <c r="H16" i="1"/>
  <c r="H17" i="1"/>
  <c r="H18" i="1"/>
  <c r="H19" i="1"/>
  <c r="H20" i="1"/>
  <c r="H21" i="1"/>
  <c r="H22" i="1"/>
  <c r="H23" i="1"/>
  <c r="H24" i="1"/>
  <c r="H25" i="1"/>
  <c r="H26" i="1"/>
  <c r="F54" i="1" l="1"/>
  <c r="H27" i="1" l="1"/>
  <c r="B56" i="1" s="1"/>
</calcChain>
</file>

<file path=xl/sharedStrings.xml><?xml version="1.0" encoding="utf-8"?>
<sst xmlns="http://schemas.openxmlformats.org/spreadsheetml/2006/main" count="113" uniqueCount="80">
  <si>
    <t>In te vullen door inschrijver</t>
  </si>
  <si>
    <t>Naam Inschrijver</t>
  </si>
  <si>
    <t>Naam ondertekenaar:</t>
  </si>
  <si>
    <t>Handtekening</t>
  </si>
  <si>
    <t>Datum</t>
  </si>
  <si>
    <t>Prijs 1: Banden</t>
  </si>
  <si>
    <t>Soort band</t>
  </si>
  <si>
    <t>Merk</t>
  </si>
  <si>
    <t>Brutoprijs per stuk</t>
  </si>
  <si>
    <t>Korting</t>
  </si>
  <si>
    <t>Nettoprijs per stuk</t>
  </si>
  <si>
    <t>Totaal</t>
  </si>
  <si>
    <t>Truck</t>
  </si>
  <si>
    <t>315/80R22.5 MICHELIN X MULTI D 156/150L TL 3PMSF M+S</t>
  </si>
  <si>
    <t>385/55R22.5 MICHELIN X LINE EF 160K TL VB MI M+S</t>
  </si>
  <si>
    <t>385/65R22.5 MICHELIN X MULT Z HL 164K TL HL RFID 3PMSF M+S</t>
  </si>
  <si>
    <t>315/70R22.5 MICHELIN X LINE EZ 156/150L TL</t>
  </si>
  <si>
    <t>315/60R22.5 MICHELIN X LINE EZ 154/148L TL VB MI M+S</t>
  </si>
  <si>
    <t>Personenwagen</t>
  </si>
  <si>
    <t>175/65R14 CONTINENTAL AS CONTAC 86H TL XL 3PMSF M+S</t>
  </si>
  <si>
    <t>195/65R15 CONTINENTAL AS CONTAC 95V TL XL 3PMSF M+S</t>
  </si>
  <si>
    <t>205/55R16 MICHELIN CROSSCL 2 94V TL XL 3PMSF M+S</t>
  </si>
  <si>
    <t>205/80R16 HANKOOK DYN AT M 104T TL XL M+S</t>
  </si>
  <si>
    <t>Bedrijfswagen</t>
  </si>
  <si>
    <t>205/75R16C MICHELIN AG CCLIM 113/111R TL 10PR 3PMSF M+S</t>
  </si>
  <si>
    <t>225/75R16C VREDESTN COMT2 AS+ 121/120R TL 3PMSF M+S</t>
  </si>
  <si>
    <t>215/65R16C HANKOOK VANT STA2 109/107T TL 6PR 3PMSF M+S</t>
  </si>
  <si>
    <t>235/65R16C MICHELIN AG CCLIM 115/113R TL 8PR 3PMSF M+S</t>
  </si>
  <si>
    <t>Tuin en Park/ Landbouw</t>
  </si>
  <si>
    <t>250/50-10 VREDESTN GREENTRAX 97A8 TL IMP</t>
  </si>
  <si>
    <t>320/55-12 VREDESTN GREENTRAX 116A8 TL IMP</t>
  </si>
  <si>
    <t>600/40-22.5 ALLIANCE 331 HD WB SB 169A8/173A6 TL</t>
  </si>
  <si>
    <t>Nokian Ground kare 650/45/R22,5</t>
  </si>
  <si>
    <t>Nokian Ground kare 600/50-22.5</t>
  </si>
  <si>
    <t xml:space="preserve">Beschrijving </t>
  </si>
  <si>
    <t>Netto prijs per stuk</t>
  </si>
  <si>
    <t>Personen/ bestelauto</t>
  </si>
  <si>
    <t>Reparatie band los wiel</t>
  </si>
  <si>
    <t>Balanceren los wiel</t>
  </si>
  <si>
    <t>Nieuwe band monteren/balanceren (TL) incl. ventiel</t>
  </si>
  <si>
    <t>Uitlijnen (vierkant)</t>
  </si>
  <si>
    <t>Verwijderings bijdrage, Per band tot 17"</t>
  </si>
  <si>
    <t>Trucks</t>
  </si>
  <si>
    <t>Uitlijnen (3- asser totaal)</t>
  </si>
  <si>
    <t>Nieuwe band monteren,  incl. nieuw ventiel</t>
  </si>
  <si>
    <t>Nieuwe band monteren/ balanceren op locatie aanvrager</t>
  </si>
  <si>
    <t xml:space="preserve">Verwijderingsbijdrage Truck band </t>
  </si>
  <si>
    <t>Landbouw banden</t>
  </si>
  <si>
    <t>Montage band af/aan voertuig op locatie aanvrager 600/60-30,5. Inclusief reparatie en voorrijkosten</t>
  </si>
  <si>
    <t>Verwijderingsbijdrage landbouwband Per Kg.</t>
  </si>
  <si>
    <t>Totaalprijs</t>
  </si>
  <si>
    <t>Geschatte afname per jaar</t>
  </si>
  <si>
    <t>Prijs 2: Reparatie/service prijzen</t>
  </si>
  <si>
    <t>Geschat aantal per jaar</t>
  </si>
  <si>
    <t>Inname hergebruik band</t>
  </si>
  <si>
    <t>Halfjaarlijkse bandencontrole op locatie per vrachtwagen</t>
  </si>
  <si>
    <t>Stikstof vulling</t>
  </si>
  <si>
    <t xml:space="preserve">Totaal </t>
  </si>
  <si>
    <t>NOKIAN</t>
  </si>
  <si>
    <t>VREDESTN</t>
  </si>
  <si>
    <t>ALLIANCE</t>
  </si>
  <si>
    <t>MICHELIN</t>
  </si>
  <si>
    <t>Vast tarief pechhulp dag 7 dagen per week</t>
  </si>
  <si>
    <t>Vast tarief pechhulp nacht 7 dagen per week</t>
  </si>
  <si>
    <t xml:space="preserve">1. Vul de geel gekleurde cellen in; </t>
  </si>
  <si>
    <t>3. U vult alleen de geel gekleurde cellen in. Het aanpassen van de overige cellen of het manipuleren van formules leidt tot uitsluiting van de aanbesteding.</t>
  </si>
  <si>
    <t>4. De door u opgegeven prijzen zijn vanaf € 0,- en hoger. Er mogen geen negatieve prijzen worden opgegeven</t>
  </si>
  <si>
    <t>5. Alle prijzen zijn in Euro's en exclusief BTW.</t>
  </si>
  <si>
    <t xml:space="preserve">6. Inschrijver garandeert dat in geval van opdrachtverlening hij bovengenoemde tarieven hanteert voor de uitvoering van de overeenkomst en geen additionele kosten in rekening brengt. Indexering van de prijzen vindt plaats conform de afspraken als vastgelegd in de Overeenkomst. </t>
  </si>
  <si>
    <t>7. U dient het ingevulde prijzenblad in Excel format bij uw Inschrijving in te dienen.</t>
  </si>
  <si>
    <t>8. De opgegeven korting geldt als minimumpercentage voor al het materieel dat onder de looptijd van het contract wordt besteld. In dit verband wordt ook verwezen naar het Programma van Eisen.</t>
  </si>
  <si>
    <t>9. Het kortingsbedrag mag niet negatief zijn.</t>
  </si>
  <si>
    <t>10. De aangeboden prijzen voor revisie zijn gebaseerd op de werkwijze zoals door de inschrijver uitgewerkt in diens plan van aanpak en uitgebracht met inachtneming van het Programma van Eisen.</t>
  </si>
  <si>
    <t>2. Wanneer niet alle geel gekleurde cellen zijn ingevuld, dan is uw Inschrijving onvolledig.</t>
  </si>
  <si>
    <t>Invulinstructie</t>
  </si>
  <si>
    <t>Bandenmaat,  welke nu onder de huidige voertuigen zit</t>
  </si>
  <si>
    <t>Alternatieve band</t>
  </si>
  <si>
    <t xml:space="preserve">10. In de afprijzingstabel bij "prijs 1 banden" staat onder "merk" het type welke gewenst is.  Onder "bandenmaat" staan de huidige banden genoemd welke nu onder de voertuigen zitten.  Bij een aantal wijken deze af van het gewenste merk. </t>
  </si>
  <si>
    <t xml:space="preserve">       Graag hier een een band aanbieden welke aansluit bij de huidige bandeigenschap per voertuig.</t>
  </si>
  <si>
    <t>11. Voor de afprijzing van de banden dient men de gewenste bandenmerk af te prijzen, met bijbehorende band welke als "alternatieve band" kan worden  ingevuld in de tabel.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</si>
</sst>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4" x14ac:knownFonts="1">
    <font>
      <sz val="11"/>
      <color theme="1"/>
      <name val="Calibri"/>
      <family val="2"/>
      <scheme val="minor"/>
    </font>
    <font>
      <sz val="11"/>
      <color rgb="FF3F3F76"/>
      <name val="Calibri"/>
      <family val="2"/>
      <scheme val="minor"/>
    </font>
    <font>
      <b/>
      <sz val="11"/>
      <color theme="0"/>
      <name val="Calibri"/>
      <family val="2"/>
      <scheme val="minor"/>
    </font>
    <font>
      <b/>
      <sz val="11"/>
      <color theme="1"/>
      <name val="Calibri"/>
      <family val="2"/>
      <scheme val="minor"/>
    </font>
    <font>
      <sz val="14"/>
      <color theme="1"/>
      <name val="Calibri"/>
      <family val="2"/>
      <scheme val="minor"/>
    </font>
    <font>
      <b/>
      <sz val="11"/>
      <color rgb="FF3F3F76"/>
      <name val="Calibri"/>
      <family val="2"/>
      <scheme val="minor"/>
    </font>
    <font>
      <sz val="11"/>
      <color theme="1"/>
      <name val="Calibri"/>
      <family val="2"/>
      <scheme val="minor"/>
    </font>
    <font>
      <b/>
      <sz val="11"/>
      <color rgb="FFFA7D00"/>
      <name val="Calibri"/>
      <family val="2"/>
      <scheme val="minor"/>
    </font>
    <font>
      <sz val="11"/>
      <color theme="4" tint="-0.249977111117893"/>
      <name val="Calibri"/>
      <family val="2"/>
      <scheme val="minor"/>
    </font>
    <font>
      <b/>
      <sz val="11"/>
      <color theme="4" tint="-0.249977111117893"/>
      <name val="Calibri"/>
      <family val="2"/>
      <scheme val="minor"/>
    </font>
    <font>
      <b/>
      <u/>
      <sz val="11"/>
      <color rgb="FF000000"/>
      <name val="Calibri"/>
      <family val="2"/>
      <scheme val="minor"/>
    </font>
    <font>
      <sz val="11"/>
      <color rgb="FF000000"/>
      <name val="Calibri"/>
      <family val="2"/>
      <scheme val="minor"/>
    </font>
    <font>
      <b/>
      <sz val="11"/>
      <color rgb="FF000000"/>
      <name val="Calibri"/>
      <family val="2"/>
      <scheme val="minor"/>
    </font>
    <font>
      <b/>
      <sz val="11"/>
      <color rgb="FFFF0000"/>
      <name val="Calibri"/>
      <family val="2"/>
      <scheme val="minor"/>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4" tint="-0.499984740745262"/>
        <bgColor indexed="64"/>
      </patternFill>
    </fill>
    <fill>
      <patternFill patternType="solid">
        <fgColor theme="9"/>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s>
  <borders count="28">
    <border>
      <left/>
      <right/>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rgb="FF7F7F7F"/>
      </right>
      <top style="medium">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indexed="64"/>
      </right>
      <top style="thin">
        <color rgb="FF7F7F7F"/>
      </top>
      <bottom style="thin">
        <color indexed="64"/>
      </bottom>
      <diagonal/>
    </border>
    <border>
      <left style="thin">
        <color indexed="64"/>
      </left>
      <right style="thin">
        <color rgb="FF3F3F3F"/>
      </right>
      <top style="thin">
        <color indexed="64"/>
      </top>
      <bottom style="thin">
        <color rgb="FF7F7F7F"/>
      </bottom>
      <diagonal/>
    </border>
    <border>
      <left style="thin">
        <color indexed="64"/>
      </left>
      <right style="thin">
        <color rgb="FF7F7F7F"/>
      </right>
      <top style="thin">
        <color indexed="64"/>
      </top>
      <bottom style="thin">
        <color rgb="FF7F7F7F"/>
      </bottom>
      <diagonal/>
    </border>
    <border>
      <left style="thin">
        <color rgb="FF7F7F7F"/>
      </left>
      <right style="thin">
        <color rgb="FF7F7F7F"/>
      </right>
      <top style="thin">
        <color rgb="FF7F7F7F"/>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0" fontId="1" fillId="2" borderId="1" applyNumberFormat="0" applyAlignment="0" applyProtection="0"/>
    <xf numFmtId="0" fontId="3" fillId="0" borderId="2" applyNumberFormat="0" applyFill="0" applyAlignment="0" applyProtection="0"/>
    <xf numFmtId="44" fontId="6" fillId="0" borderId="0" applyFont="0" applyFill="0" applyBorder="0" applyAlignment="0" applyProtection="0"/>
    <xf numFmtId="9" fontId="6" fillId="0" borderId="0" applyFont="0" applyFill="0" applyBorder="0" applyAlignment="0" applyProtection="0"/>
    <xf numFmtId="0" fontId="7" fillId="3" borderId="1" applyNumberFormat="0" applyAlignment="0" applyProtection="0"/>
  </cellStyleXfs>
  <cellXfs count="82">
    <xf numFmtId="0" fontId="0" fillId="0" borderId="0" xfId="0"/>
    <xf numFmtId="0" fontId="0" fillId="0" borderId="0" xfId="0" applyAlignment="1">
      <alignment horizontal="left"/>
    </xf>
    <xf numFmtId="0" fontId="0" fillId="0" borderId="4" xfId="0" applyBorder="1" applyAlignment="1">
      <alignment horizontal="left"/>
    </xf>
    <xf numFmtId="0" fontId="3" fillId="0" borderId="0" xfId="0" applyFont="1"/>
    <xf numFmtId="164" fontId="0" fillId="0" borderId="0" xfId="0" applyNumberFormat="1" applyAlignment="1">
      <alignment horizontal="left"/>
    </xf>
    <xf numFmtId="0" fontId="0" fillId="0" borderId="4" xfId="0" applyBorder="1" applyAlignment="1">
      <alignment horizontal="center"/>
    </xf>
    <xf numFmtId="0" fontId="4" fillId="0" borderId="0" xfId="0" applyFont="1"/>
    <xf numFmtId="0" fontId="2" fillId="4" borderId="3" xfId="0" applyFont="1" applyFill="1" applyBorder="1" applyAlignment="1">
      <alignment horizontal="left"/>
    </xf>
    <xf numFmtId="0" fontId="2" fillId="6" borderId="6" xfId="0" applyFont="1" applyFill="1" applyBorder="1" applyAlignment="1">
      <alignment horizontal="left"/>
    </xf>
    <xf numFmtId="0" fontId="8" fillId="5" borderId="4" xfId="0" applyFont="1" applyFill="1" applyBorder="1" applyAlignment="1">
      <alignment horizontal="left"/>
    </xf>
    <xf numFmtId="0" fontId="8" fillId="0" borderId="4" xfId="0" applyFont="1" applyBorder="1" applyAlignment="1">
      <alignment horizontal="left"/>
    </xf>
    <xf numFmtId="0" fontId="2" fillId="6" borderId="4" xfId="0" applyFont="1" applyFill="1" applyBorder="1" applyAlignment="1">
      <alignment horizontal="left"/>
    </xf>
    <xf numFmtId="0" fontId="0" fillId="0" borderId="9" xfId="0" applyBorder="1" applyAlignment="1">
      <alignment horizontal="left"/>
    </xf>
    <xf numFmtId="0" fontId="0" fillId="0" borderId="10" xfId="0" applyBorder="1"/>
    <xf numFmtId="0" fontId="0" fillId="0" borderId="11" xfId="0" applyBorder="1" applyAlignment="1">
      <alignment horizontal="left"/>
    </xf>
    <xf numFmtId="0" fontId="2" fillId="4" borderId="13" xfId="0" applyFont="1" applyFill="1" applyBorder="1" applyAlignment="1">
      <alignment horizontal="left"/>
    </xf>
    <xf numFmtId="0" fontId="0" fillId="0" borderId="10" xfId="0" applyBorder="1" applyAlignment="1">
      <alignment horizontal="left"/>
    </xf>
    <xf numFmtId="44" fontId="7" fillId="3" borderId="1" xfId="5" applyNumberFormat="1" applyAlignment="1">
      <alignment horizontal="left"/>
    </xf>
    <xf numFmtId="44" fontId="3" fillId="0" borderId="2" xfId="2" applyNumberFormat="1" applyAlignment="1">
      <alignment horizontal="left"/>
    </xf>
    <xf numFmtId="0" fontId="4" fillId="0" borderId="11" xfId="0" applyFont="1" applyBorder="1"/>
    <xf numFmtId="44" fontId="3" fillId="0" borderId="0" xfId="3" applyFont="1" applyBorder="1" applyAlignment="1">
      <alignment horizontal="left"/>
    </xf>
    <xf numFmtId="44" fontId="0" fillId="7" borderId="16" xfId="0" applyNumberFormat="1" applyFill="1" applyBorder="1" applyAlignment="1">
      <alignment horizontal="left"/>
    </xf>
    <xf numFmtId="0" fontId="3" fillId="0" borderId="15" xfId="0" applyFont="1" applyBorder="1" applyAlignment="1">
      <alignment horizontal="left"/>
    </xf>
    <xf numFmtId="0" fontId="0" fillId="0" borderId="0" xfId="0" applyAlignment="1">
      <alignment wrapText="1"/>
    </xf>
    <xf numFmtId="0" fontId="0" fillId="0" borderId="6" xfId="0" applyBorder="1" applyAlignment="1">
      <alignment horizontal="left"/>
    </xf>
    <xf numFmtId="44" fontId="7" fillId="3" borderId="17" xfId="5" applyNumberFormat="1" applyBorder="1" applyAlignment="1">
      <alignment horizontal="left"/>
    </xf>
    <xf numFmtId="0" fontId="8" fillId="0" borderId="14" xfId="0" applyFont="1" applyBorder="1" applyAlignment="1">
      <alignment horizontal="left"/>
    </xf>
    <xf numFmtId="0" fontId="8" fillId="0" borderId="7" xfId="0" applyFont="1" applyBorder="1" applyAlignment="1">
      <alignment horizontal="left"/>
    </xf>
    <xf numFmtId="0" fontId="8" fillId="0" borderId="6" xfId="0" applyFont="1" applyBorder="1" applyAlignment="1">
      <alignment horizontal="left"/>
    </xf>
    <xf numFmtId="0" fontId="0" fillId="0" borderId="18" xfId="0" applyBorder="1" applyAlignment="1">
      <alignment horizontal="left"/>
    </xf>
    <xf numFmtId="0" fontId="8" fillId="9" borderId="4" xfId="0" applyFont="1" applyFill="1" applyBorder="1" applyAlignment="1">
      <alignment horizontal="left"/>
    </xf>
    <xf numFmtId="0" fontId="9" fillId="9" borderId="4" xfId="0" applyFont="1" applyFill="1" applyBorder="1" applyAlignment="1">
      <alignment horizontal="left"/>
    </xf>
    <xf numFmtId="0" fontId="9" fillId="8" borderId="4" xfId="0" applyFont="1" applyFill="1" applyBorder="1" applyAlignment="1">
      <alignment horizontal="left"/>
    </xf>
    <xf numFmtId="44" fontId="7" fillId="3" borderId="22" xfId="5" applyNumberFormat="1" applyBorder="1" applyAlignment="1">
      <alignment horizontal="left"/>
    </xf>
    <xf numFmtId="44" fontId="0" fillId="0" borderId="4" xfId="0" applyNumberFormat="1" applyBorder="1" applyAlignment="1">
      <alignment horizontal="left"/>
    </xf>
    <xf numFmtId="0" fontId="3" fillId="0" borderId="4" xfId="0" applyFont="1" applyBorder="1" applyAlignment="1">
      <alignment horizontal="left"/>
    </xf>
    <xf numFmtId="44" fontId="3" fillId="0" borderId="4" xfId="0" applyNumberFormat="1" applyFont="1" applyBorder="1" applyAlignment="1">
      <alignment horizontal="left"/>
    </xf>
    <xf numFmtId="0" fontId="10" fillId="0" borderId="23" xfId="0" applyFont="1" applyBorder="1"/>
    <xf numFmtId="0" fontId="0" fillId="0" borderId="24" xfId="0" applyBorder="1" applyAlignment="1">
      <alignment horizontal="left"/>
    </xf>
    <xf numFmtId="0" fontId="11" fillId="0" borderId="18" xfId="0" applyFont="1" applyBorder="1"/>
    <xf numFmtId="0" fontId="12" fillId="0" borderId="18" xfId="0" applyFont="1" applyBorder="1"/>
    <xf numFmtId="0" fontId="0" fillId="0" borderId="5" xfId="0" applyBorder="1" applyAlignment="1">
      <alignment horizontal="left"/>
    </xf>
    <xf numFmtId="0" fontId="1" fillId="10" borderId="4" xfId="1" applyFill="1" applyBorder="1" applyAlignment="1">
      <alignment horizontal="left"/>
    </xf>
    <xf numFmtId="44" fontId="1" fillId="10" borderId="4" xfId="3" applyFont="1" applyFill="1" applyBorder="1" applyAlignment="1">
      <alignment horizontal="left"/>
    </xf>
    <xf numFmtId="9" fontId="1" fillId="10" borderId="4" xfId="4" applyFont="1" applyFill="1" applyBorder="1" applyAlignment="1">
      <alignment horizontal="center"/>
    </xf>
    <xf numFmtId="44" fontId="3" fillId="10" borderId="4" xfId="0" applyNumberFormat="1" applyFont="1" applyFill="1" applyBorder="1" applyAlignment="1">
      <alignment horizontal="left"/>
    </xf>
    <xf numFmtId="44" fontId="1" fillId="10" borderId="21" xfId="3" applyFont="1" applyFill="1" applyBorder="1" applyAlignment="1">
      <alignment horizontal="left"/>
    </xf>
    <xf numFmtId="44" fontId="1" fillId="10" borderId="1" xfId="3" applyFont="1" applyFill="1" applyBorder="1" applyAlignment="1">
      <alignment horizontal="left"/>
    </xf>
    <xf numFmtId="44" fontId="1" fillId="10" borderId="19" xfId="3" applyFont="1" applyFill="1" applyBorder="1" applyAlignment="1">
      <alignment horizontal="left"/>
    </xf>
    <xf numFmtId="44" fontId="1" fillId="10" borderId="20" xfId="3" applyFont="1" applyFill="1" applyBorder="1" applyAlignment="1">
      <alignment horizontal="left"/>
    </xf>
    <xf numFmtId="44" fontId="1" fillId="10" borderId="22" xfId="3" applyFont="1" applyFill="1" applyBorder="1" applyAlignment="1">
      <alignment horizontal="left"/>
    </xf>
    <xf numFmtId="0" fontId="13" fillId="0" borderId="0" xfId="0" applyFont="1" applyAlignment="1">
      <alignment horizontal="left"/>
    </xf>
    <xf numFmtId="0" fontId="5" fillId="8" borderId="8" xfId="1" applyFont="1" applyFill="1" applyBorder="1" applyAlignment="1">
      <alignment horizontal="left"/>
    </xf>
    <xf numFmtId="0" fontId="8" fillId="5" borderId="6" xfId="0" applyFont="1" applyFill="1" applyBorder="1" applyAlignment="1">
      <alignment horizontal="left"/>
    </xf>
    <xf numFmtId="0" fontId="8" fillId="9" borderId="7" xfId="0" applyFont="1" applyFill="1" applyBorder="1"/>
    <xf numFmtId="0" fontId="8" fillId="9" borderId="6" xfId="0" applyFont="1" applyFill="1" applyBorder="1" applyAlignment="1">
      <alignment horizontal="left"/>
    </xf>
    <xf numFmtId="0" fontId="8" fillId="8" borderId="6" xfId="0" applyFont="1" applyFill="1" applyBorder="1" applyAlignment="1">
      <alignment horizontal="left"/>
    </xf>
    <xf numFmtId="0" fontId="0" fillId="0" borderId="25" xfId="0" applyBorder="1" applyAlignment="1">
      <alignment horizontal="left"/>
    </xf>
    <xf numFmtId="0" fontId="0" fillId="0" borderId="26" xfId="0" applyBorder="1" applyAlignment="1">
      <alignment wrapText="1"/>
    </xf>
    <xf numFmtId="0" fontId="0" fillId="0" borderId="27" xfId="0" applyBorder="1" applyAlignment="1">
      <alignment wrapText="1"/>
    </xf>
    <xf numFmtId="0" fontId="0" fillId="0" borderId="0" xfId="0" applyBorder="1" applyAlignment="1">
      <alignment horizontal="left"/>
    </xf>
    <xf numFmtId="0" fontId="8" fillId="0" borderId="14" xfId="0" applyFont="1" applyBorder="1" applyAlignment="1">
      <alignment horizontal="left"/>
    </xf>
    <xf numFmtId="0" fontId="8" fillId="0" borderId="7" xfId="0" applyFont="1" applyBorder="1" applyAlignment="1">
      <alignment horizontal="left"/>
    </xf>
    <xf numFmtId="0" fontId="8" fillId="0" borderId="6" xfId="0" applyFont="1" applyBorder="1" applyAlignment="1">
      <alignment horizontal="left"/>
    </xf>
    <xf numFmtId="0" fontId="3" fillId="0" borderId="0" xfId="0" applyFont="1" applyAlignment="1">
      <alignment horizontal="left"/>
    </xf>
    <xf numFmtId="0" fontId="8" fillId="5" borderId="14" xfId="0" applyFont="1" applyFill="1" applyBorder="1" applyAlignment="1">
      <alignment horizontal="left"/>
    </xf>
    <xf numFmtId="0" fontId="8" fillId="5" borderId="7" xfId="0" applyFont="1" applyFill="1" applyBorder="1" applyAlignment="1">
      <alignment horizontal="left"/>
    </xf>
    <xf numFmtId="0" fontId="8" fillId="5" borderId="6" xfId="0" applyFont="1" applyFill="1" applyBorder="1" applyAlignment="1">
      <alignment horizontal="left"/>
    </xf>
    <xf numFmtId="0" fontId="4" fillId="0" borderId="12" xfId="0" applyFont="1" applyBorder="1" applyAlignment="1">
      <alignment horizontal="left"/>
    </xf>
    <xf numFmtId="0" fontId="4" fillId="0" borderId="5" xfId="0" applyFont="1" applyBorder="1" applyAlignment="1">
      <alignment horizontal="left"/>
    </xf>
    <xf numFmtId="0" fontId="4" fillId="0" borderId="0" xfId="0" applyFont="1" applyAlignment="1">
      <alignment horizontal="left"/>
    </xf>
    <xf numFmtId="0" fontId="2" fillId="6" borderId="14" xfId="0" applyFont="1" applyFill="1" applyBorder="1" applyAlignment="1">
      <alignment horizontal="left"/>
    </xf>
    <xf numFmtId="0" fontId="2" fillId="6" borderId="7" xfId="0" applyFont="1" applyFill="1" applyBorder="1" applyAlignment="1">
      <alignment horizontal="left"/>
    </xf>
    <xf numFmtId="0" fontId="2" fillId="6" borderId="6" xfId="0" applyFont="1" applyFill="1" applyBorder="1" applyAlignment="1">
      <alignment horizontal="left"/>
    </xf>
    <xf numFmtId="0" fontId="8" fillId="9" borderId="14" xfId="0" applyFont="1" applyFill="1" applyBorder="1"/>
    <xf numFmtId="0" fontId="8" fillId="9" borderId="7" xfId="0" applyFont="1" applyFill="1" applyBorder="1"/>
    <xf numFmtId="0" fontId="8" fillId="9" borderId="14" xfId="0" applyFont="1" applyFill="1" applyBorder="1" applyAlignment="1">
      <alignment horizontal="left"/>
    </xf>
    <xf numFmtId="0" fontId="8" fillId="9" borderId="7" xfId="0" applyFont="1" applyFill="1" applyBorder="1" applyAlignment="1">
      <alignment horizontal="left"/>
    </xf>
    <xf numFmtId="0" fontId="8" fillId="9" borderId="6" xfId="0" applyFont="1" applyFill="1" applyBorder="1" applyAlignment="1">
      <alignment horizontal="left"/>
    </xf>
    <xf numFmtId="0" fontId="8" fillId="8" borderId="14" xfId="0" applyFont="1" applyFill="1" applyBorder="1" applyAlignment="1">
      <alignment horizontal="left"/>
    </xf>
    <xf numFmtId="0" fontId="8" fillId="8" borderId="7" xfId="0" applyFont="1" applyFill="1" applyBorder="1" applyAlignment="1">
      <alignment horizontal="left"/>
    </xf>
    <xf numFmtId="0" fontId="8" fillId="8" borderId="6" xfId="0" applyFont="1" applyFill="1" applyBorder="1" applyAlignment="1">
      <alignment horizontal="left"/>
    </xf>
  </cellXfs>
  <cellStyles count="6">
    <cellStyle name="Berekening" xfId="5" builtinId="22"/>
    <cellStyle name="Invoer" xfId="1" builtinId="20"/>
    <cellStyle name="Procent" xfId="4" builtinId="5"/>
    <cellStyle name="Standaard" xfId="0" builtinId="0"/>
    <cellStyle name="Totaal" xfId="2" builtinId="25"/>
    <cellStyle name="Valuta" xfId="3" builtinId="4"/>
  </cellStyles>
  <dxfs count="11">
    <dxf>
      <numFmt numFmtId="34" formatCode="_ &quot;€&quot;\ * #,##0.00_ ;_ &quot;€&quot;\ * \-#,##0.00_ ;_ &quot;€&quot;\ * &quot;-&quot;??_ ;_ @_ "/>
      <alignment horizontal="left" vertical="bottom" textRotation="0" wrapText="0" indent="0" justifyLastLine="0" shrinkToFit="0" readingOrder="0"/>
      <border diagonalUp="0" diagonalDown="0" outline="0">
        <left style="thin">
          <color indexed="64"/>
        </left>
      </border>
    </dxf>
    <dxf>
      <font>
        <b val="0"/>
        <i val="0"/>
        <strike val="0"/>
        <condense val="0"/>
        <extend val="0"/>
        <outline val="0"/>
        <shadow val="0"/>
        <u val="none"/>
        <vertAlign val="baseline"/>
        <sz val="11"/>
        <color rgb="FF3F3F76"/>
        <name val="Calibri"/>
        <family val="2"/>
        <scheme val="minor"/>
      </font>
      <fill>
        <patternFill patternType="solid">
          <fgColor indexed="64"/>
          <bgColor rgb="FFFFFF0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3F3F76"/>
        <name val="Calibri"/>
        <family val="2"/>
        <scheme val="minor"/>
      </font>
      <fill>
        <patternFill patternType="solid">
          <fgColor indexed="64"/>
          <bgColor rgb="FFFFFF00"/>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top style="thin">
          <color indexed="64"/>
        </top>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left"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724C3E1-5102-446C-8447-10A775CADE65}" name="Tabel2" displayName="Tabel2" ref="A8:H26" totalsRowShown="0" headerRowDxfId="10" headerRowBorderDxfId="9" tableBorderDxfId="8">
  <autoFilter ref="A8:H26" xr:uid="{8724C3E1-5102-446C-8447-10A775CADE6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848A05F-62E9-4B3C-ACA6-D472D6EB0BA9}" name="Soort band" dataDxfId="7"/>
    <tableColumn id="2" xr3:uid="{C0F7067A-300F-4647-8303-D5435C05E661}" name="Merk" dataDxfId="6"/>
    <tableColumn id="3" xr3:uid="{4CE23F60-BF2A-4B6D-B4AB-E144EEDE25DE}" name="Bandenmaat,  welke nu onder de huidige voertuigen zit" dataDxfId="5"/>
    <tableColumn id="4" xr3:uid="{AAF7E756-AC14-4964-892A-2D2FA09FDCF0}" name="Alternatieve band" dataDxfId="4"/>
    <tableColumn id="5" xr3:uid="{9045CBA7-F141-468D-BDFB-F6733589DF0F}" name="Geschatte afname per jaar" dataDxfId="3"/>
    <tableColumn id="6" xr3:uid="{D7AD9984-395C-43B9-9A0D-253DF5D3D3E5}" name="Brutoprijs per stuk" dataDxfId="2" dataCellStyle="Valuta"/>
    <tableColumn id="7" xr3:uid="{C0984860-BCB2-4A0A-9F18-F22705A18867}" name="Korting" dataDxfId="1" dataCellStyle="Procent"/>
    <tableColumn id="8" xr3:uid="{21104864-14BE-48A3-A1DE-E2CCA37486B3}" name="Nettoprijs per stuk" dataDxfId="0" dataCellStyle="Berekening">
      <calculatedColumnFormula>F9-(F9*G9)</calculatedColumnFormula>
    </tableColumn>
  </tableColumns>
  <tableStyleInfo name="TableStyleLight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2CDC9-0F93-4F75-8A78-FDB6DCF9A5CF}">
  <dimension ref="A1:N91"/>
  <sheetViews>
    <sheetView showGridLines="0" tabSelected="1" zoomScale="90" zoomScaleNormal="90" workbookViewId="0">
      <selection activeCell="E88" sqref="E88"/>
    </sheetView>
  </sheetViews>
  <sheetFormatPr defaultColWidth="0" defaultRowHeight="14.4" zeroHeight="1" x14ac:dyDescent="0.3"/>
  <cols>
    <col min="1" max="1" width="29.21875" style="1" customWidth="1"/>
    <col min="2" max="2" width="21.21875" style="1" customWidth="1"/>
    <col min="3" max="3" width="59.21875" style="1" bestFit="1" customWidth="1"/>
    <col min="4" max="4" width="59.21875" style="1" customWidth="1"/>
    <col min="5" max="5" width="24.44140625" style="1" bestFit="1" customWidth="1"/>
    <col min="6" max="6" width="23.6640625" style="1" bestFit="1" customWidth="1"/>
    <col min="7" max="7" width="17.5546875" style="1" bestFit="1" customWidth="1"/>
    <col min="8" max="8" width="16.77734375" style="1" bestFit="1" customWidth="1"/>
    <col min="9" max="9" width="17.77734375" style="1" bestFit="1" customWidth="1"/>
    <col min="10" max="10" width="11.44140625" style="1" hidden="1" customWidth="1"/>
    <col min="11" max="12" width="2.77734375" style="1" customWidth="1"/>
    <col min="13" max="14" width="0" style="1" hidden="1" customWidth="1"/>
    <col min="15" max="16384" width="9.21875" style="1" hidden="1"/>
  </cols>
  <sheetData>
    <row r="1" spans="1:10" x14ac:dyDescent="0.3">
      <c r="A1" s="52" t="s">
        <v>0</v>
      </c>
      <c r="B1" s="12"/>
      <c r="C1" s="12"/>
      <c r="D1" s="12"/>
      <c r="E1" s="12"/>
      <c r="F1" s="12"/>
      <c r="G1" s="12"/>
      <c r="H1" s="12"/>
      <c r="I1" s="12"/>
      <c r="J1" s="12"/>
    </row>
    <row r="2" spans="1:10" x14ac:dyDescent="0.3">
      <c r="A2" s="13" t="s">
        <v>1</v>
      </c>
      <c r="B2" s="42"/>
    </row>
    <row r="3" spans="1:10" x14ac:dyDescent="0.3">
      <c r="A3" s="13" t="s">
        <v>2</v>
      </c>
      <c r="B3" s="42"/>
    </row>
    <row r="4" spans="1:10" x14ac:dyDescent="0.3">
      <c r="A4" s="13" t="s">
        <v>3</v>
      </c>
      <c r="B4" s="42"/>
    </row>
    <row r="5" spans="1:10" x14ac:dyDescent="0.3">
      <c r="A5" s="13" t="s">
        <v>4</v>
      </c>
      <c r="B5" s="42"/>
    </row>
    <row r="6" spans="1:10" x14ac:dyDescent="0.3">
      <c r="A6" s="14"/>
    </row>
    <row r="7" spans="1:10" ht="18" x14ac:dyDescent="0.35">
      <c r="A7" s="68" t="s">
        <v>5</v>
      </c>
      <c r="B7" s="69"/>
      <c r="C7" s="69"/>
      <c r="D7" s="69"/>
      <c r="E7" s="69"/>
      <c r="F7" s="69"/>
      <c r="G7" s="69"/>
      <c r="H7" s="69"/>
      <c r="I7" s="70"/>
      <c r="J7" s="69"/>
    </row>
    <row r="8" spans="1:10" x14ac:dyDescent="0.3">
      <c r="A8" s="15" t="s">
        <v>6</v>
      </c>
      <c r="B8" s="7" t="s">
        <v>7</v>
      </c>
      <c r="C8" s="7" t="s">
        <v>75</v>
      </c>
      <c r="D8" s="7" t="s">
        <v>76</v>
      </c>
      <c r="E8" s="7" t="s">
        <v>51</v>
      </c>
      <c r="F8" s="7" t="s">
        <v>8</v>
      </c>
      <c r="G8" s="7" t="s">
        <v>9</v>
      </c>
      <c r="H8" s="7" t="s">
        <v>10</v>
      </c>
    </row>
    <row r="9" spans="1:10" x14ac:dyDescent="0.3">
      <c r="A9" s="16" t="s">
        <v>12</v>
      </c>
      <c r="B9" s="2" t="s">
        <v>61</v>
      </c>
      <c r="C9" s="23" t="s">
        <v>13</v>
      </c>
      <c r="D9" s="58"/>
      <c r="E9" s="5">
        <v>6</v>
      </c>
      <c r="F9" s="43">
        <v>0</v>
      </c>
      <c r="G9" s="44"/>
      <c r="H9" s="17">
        <f t="shared" ref="H9:H26" si="0">F9-(F9*G9)</f>
        <v>0</v>
      </c>
      <c r="I9" s="29"/>
    </row>
    <row r="10" spans="1:10" x14ac:dyDescent="0.3">
      <c r="A10" s="16" t="s">
        <v>12</v>
      </c>
      <c r="B10" s="2" t="s">
        <v>61</v>
      </c>
      <c r="C10" s="57" t="s">
        <v>14</v>
      </c>
      <c r="D10" s="2"/>
      <c r="E10" s="5">
        <v>2</v>
      </c>
      <c r="F10" s="43">
        <v>0</v>
      </c>
      <c r="G10" s="44"/>
      <c r="H10" s="17">
        <f t="shared" si="0"/>
        <v>0</v>
      </c>
    </row>
    <row r="11" spans="1:10" x14ac:dyDescent="0.3">
      <c r="A11" s="24" t="s">
        <v>12</v>
      </c>
      <c r="B11" s="2" t="s">
        <v>61</v>
      </c>
      <c r="C11" s="57" t="s">
        <v>15</v>
      </c>
      <c r="D11" s="2"/>
      <c r="E11" s="5">
        <v>22</v>
      </c>
      <c r="F11" s="43">
        <v>0</v>
      </c>
      <c r="G11" s="44"/>
      <c r="H11" s="25">
        <f>F11-(F11*G11)</f>
        <v>0</v>
      </c>
    </row>
    <row r="12" spans="1:10" x14ac:dyDescent="0.3">
      <c r="A12" s="16" t="s">
        <v>12</v>
      </c>
      <c r="B12" s="2" t="s">
        <v>61</v>
      </c>
      <c r="C12" s="23" t="s">
        <v>16</v>
      </c>
      <c r="D12" s="59"/>
      <c r="E12" s="5">
        <v>24</v>
      </c>
      <c r="F12" s="43">
        <v>0</v>
      </c>
      <c r="G12" s="44"/>
      <c r="H12" s="17">
        <f t="shared" si="0"/>
        <v>0</v>
      </c>
    </row>
    <row r="13" spans="1:10" x14ac:dyDescent="0.3">
      <c r="A13" s="16" t="s">
        <v>12</v>
      </c>
      <c r="B13" s="2" t="s">
        <v>61</v>
      </c>
      <c r="C13" s="57" t="s">
        <v>17</v>
      </c>
      <c r="D13" s="2"/>
      <c r="E13" s="5">
        <v>2</v>
      </c>
      <c r="F13" s="43">
        <v>0</v>
      </c>
      <c r="G13" s="44"/>
      <c r="H13" s="17">
        <f t="shared" si="0"/>
        <v>0</v>
      </c>
    </row>
    <row r="14" spans="1:10" x14ac:dyDescent="0.3">
      <c r="A14" s="16" t="s">
        <v>18</v>
      </c>
      <c r="B14" s="2" t="s">
        <v>61</v>
      </c>
      <c r="C14" s="57" t="s">
        <v>19</v>
      </c>
      <c r="D14" s="2"/>
      <c r="E14" s="5">
        <v>4</v>
      </c>
      <c r="F14" s="43">
        <v>0</v>
      </c>
      <c r="G14" s="44"/>
      <c r="H14" s="17">
        <f t="shared" si="0"/>
        <v>0</v>
      </c>
    </row>
    <row r="15" spans="1:10" x14ac:dyDescent="0.3">
      <c r="A15" s="16" t="s">
        <v>18</v>
      </c>
      <c r="B15" s="2" t="s">
        <v>61</v>
      </c>
      <c r="C15" s="57" t="s">
        <v>20</v>
      </c>
      <c r="D15" s="2"/>
      <c r="E15" s="5">
        <v>5</v>
      </c>
      <c r="F15" s="43">
        <v>0</v>
      </c>
      <c r="G15" s="44"/>
      <c r="H15" s="17">
        <f t="shared" si="0"/>
        <v>0</v>
      </c>
    </row>
    <row r="16" spans="1:10" x14ac:dyDescent="0.3">
      <c r="A16" s="16" t="s">
        <v>18</v>
      </c>
      <c r="B16" s="2" t="s">
        <v>61</v>
      </c>
      <c r="C16" s="57" t="s">
        <v>21</v>
      </c>
      <c r="D16" s="2"/>
      <c r="E16" s="5">
        <v>4</v>
      </c>
      <c r="F16" s="43">
        <v>0</v>
      </c>
      <c r="G16" s="44"/>
      <c r="H16" s="17">
        <f t="shared" si="0"/>
        <v>0</v>
      </c>
    </row>
    <row r="17" spans="1:10" x14ac:dyDescent="0.3">
      <c r="A17" s="16" t="s">
        <v>18</v>
      </c>
      <c r="B17" s="2" t="s">
        <v>61</v>
      </c>
      <c r="C17" s="57" t="s">
        <v>22</v>
      </c>
      <c r="D17" s="2"/>
      <c r="E17" s="5">
        <v>2</v>
      </c>
      <c r="F17" s="43">
        <v>0</v>
      </c>
      <c r="G17" s="44"/>
      <c r="H17" s="17">
        <f t="shared" si="0"/>
        <v>0</v>
      </c>
    </row>
    <row r="18" spans="1:10" x14ac:dyDescent="0.3">
      <c r="A18" s="16" t="s">
        <v>23</v>
      </c>
      <c r="B18" s="2" t="s">
        <v>61</v>
      </c>
      <c r="C18" s="57" t="s">
        <v>24</v>
      </c>
      <c r="D18" s="2"/>
      <c r="E18" s="5">
        <v>10</v>
      </c>
      <c r="F18" s="43">
        <v>0</v>
      </c>
      <c r="G18" s="44"/>
      <c r="H18" s="17">
        <f t="shared" si="0"/>
        <v>0</v>
      </c>
    </row>
    <row r="19" spans="1:10" x14ac:dyDescent="0.3">
      <c r="A19" s="16" t="s">
        <v>23</v>
      </c>
      <c r="B19" s="2" t="s">
        <v>61</v>
      </c>
      <c r="C19" s="57" t="s">
        <v>25</v>
      </c>
      <c r="D19" s="2"/>
      <c r="E19" s="5">
        <v>2</v>
      </c>
      <c r="F19" s="43">
        <v>0</v>
      </c>
      <c r="G19" s="44"/>
      <c r="H19" s="17">
        <f t="shared" si="0"/>
        <v>0</v>
      </c>
    </row>
    <row r="20" spans="1:10" x14ac:dyDescent="0.3">
      <c r="A20" s="16" t="s">
        <v>23</v>
      </c>
      <c r="B20" s="2" t="s">
        <v>61</v>
      </c>
      <c r="C20" s="57" t="s">
        <v>26</v>
      </c>
      <c r="D20" s="2"/>
      <c r="E20" s="5">
        <v>2</v>
      </c>
      <c r="F20" s="43">
        <v>0</v>
      </c>
      <c r="G20" s="44"/>
      <c r="H20" s="17">
        <f t="shared" si="0"/>
        <v>0</v>
      </c>
    </row>
    <row r="21" spans="1:10" x14ac:dyDescent="0.3">
      <c r="A21" s="16" t="s">
        <v>23</v>
      </c>
      <c r="B21" s="2" t="s">
        <v>61</v>
      </c>
      <c r="C21" s="57" t="s">
        <v>27</v>
      </c>
      <c r="D21" s="2"/>
      <c r="E21" s="5">
        <v>4</v>
      </c>
      <c r="F21" s="43">
        <v>0</v>
      </c>
      <c r="G21" s="44"/>
      <c r="H21" s="17">
        <f t="shared" si="0"/>
        <v>0</v>
      </c>
    </row>
    <row r="22" spans="1:10" x14ac:dyDescent="0.3">
      <c r="A22" s="16" t="s">
        <v>28</v>
      </c>
      <c r="B22" s="2" t="s">
        <v>59</v>
      </c>
      <c r="C22" s="23" t="s">
        <v>29</v>
      </c>
      <c r="D22" s="59"/>
      <c r="E22" s="5">
        <v>10</v>
      </c>
      <c r="F22" s="43">
        <v>0</v>
      </c>
      <c r="G22" s="44"/>
      <c r="H22" s="17">
        <f t="shared" si="0"/>
        <v>0</v>
      </c>
    </row>
    <row r="23" spans="1:10" x14ac:dyDescent="0.3">
      <c r="A23" s="16" t="s">
        <v>28</v>
      </c>
      <c r="B23" s="2" t="s">
        <v>59</v>
      </c>
      <c r="C23" s="23" t="s">
        <v>30</v>
      </c>
      <c r="D23" s="59"/>
      <c r="E23" s="5">
        <v>13</v>
      </c>
      <c r="F23" s="43">
        <v>0</v>
      </c>
      <c r="G23" s="44"/>
      <c r="H23" s="17">
        <f t="shared" si="0"/>
        <v>0</v>
      </c>
    </row>
    <row r="24" spans="1:10" x14ac:dyDescent="0.3">
      <c r="A24" s="16" t="s">
        <v>28</v>
      </c>
      <c r="B24" s="2" t="s">
        <v>60</v>
      </c>
      <c r="C24" s="57" t="s">
        <v>31</v>
      </c>
      <c r="D24" s="2"/>
      <c r="E24" s="5">
        <v>2</v>
      </c>
      <c r="F24" s="43">
        <v>0</v>
      </c>
      <c r="G24" s="44"/>
      <c r="H24" s="25">
        <f>F24-(F24*G24)</f>
        <v>0</v>
      </c>
    </row>
    <row r="25" spans="1:10" x14ac:dyDescent="0.3">
      <c r="A25" s="16" t="s">
        <v>28</v>
      </c>
      <c r="B25" s="2" t="s">
        <v>58</v>
      </c>
      <c r="C25" s="57" t="s">
        <v>32</v>
      </c>
      <c r="D25" s="2"/>
      <c r="E25" s="5">
        <v>2</v>
      </c>
      <c r="F25" s="43">
        <v>0</v>
      </c>
      <c r="G25" s="44"/>
      <c r="H25" s="25">
        <f>F25-(F25*G25)</f>
        <v>0</v>
      </c>
    </row>
    <row r="26" spans="1:10" x14ac:dyDescent="0.3">
      <c r="A26" s="16" t="s">
        <v>28</v>
      </c>
      <c r="B26" s="2" t="s">
        <v>58</v>
      </c>
      <c r="C26" s="57" t="s">
        <v>33</v>
      </c>
      <c r="D26" s="2"/>
      <c r="E26" s="5">
        <v>2</v>
      </c>
      <c r="F26" s="43">
        <v>0</v>
      </c>
      <c r="G26" s="44"/>
      <c r="H26" s="33">
        <f t="shared" si="0"/>
        <v>0</v>
      </c>
    </row>
    <row r="27" spans="1:10" ht="15" thickBot="1" x14ac:dyDescent="0.35">
      <c r="A27" s="14"/>
      <c r="G27" s="36" t="s">
        <v>11</v>
      </c>
      <c r="H27" s="34">
        <f>SUM(Tabel2[Nettoprijs per stuk])</f>
        <v>0</v>
      </c>
      <c r="J27" s="18"/>
    </row>
    <row r="28" spans="1:10" ht="18.600000000000001" thickTop="1" x14ac:dyDescent="0.35">
      <c r="A28" s="19" t="s">
        <v>52</v>
      </c>
      <c r="B28" s="6"/>
      <c r="C28" s="6"/>
      <c r="D28" s="6"/>
      <c r="E28" s="6"/>
      <c r="F28" s="6"/>
      <c r="G28" s="6"/>
      <c r="H28" s="6"/>
      <c r="I28" s="6"/>
      <c r="J28" s="6"/>
    </row>
    <row r="29" spans="1:10" x14ac:dyDescent="0.3">
      <c r="A29" s="71" t="s">
        <v>34</v>
      </c>
      <c r="B29" s="72"/>
      <c r="C29" s="73"/>
      <c r="D29" s="8"/>
      <c r="E29" s="8" t="s">
        <v>53</v>
      </c>
      <c r="F29" s="11" t="s">
        <v>35</v>
      </c>
    </row>
    <row r="30" spans="1:10" x14ac:dyDescent="0.3">
      <c r="A30" s="76" t="s">
        <v>62</v>
      </c>
      <c r="B30" s="77"/>
      <c r="C30" s="78"/>
      <c r="D30" s="55"/>
      <c r="E30" s="31">
        <v>2</v>
      </c>
      <c r="F30" s="45">
        <v>0</v>
      </c>
    </row>
    <row r="31" spans="1:10" x14ac:dyDescent="0.3">
      <c r="A31" s="79" t="s">
        <v>63</v>
      </c>
      <c r="B31" s="80"/>
      <c r="C31" s="81"/>
      <c r="D31" s="56"/>
      <c r="E31" s="32">
        <v>10</v>
      </c>
      <c r="F31" s="45">
        <v>0</v>
      </c>
    </row>
    <row r="32" spans="1:10" x14ac:dyDescent="0.3">
      <c r="A32" s="76" t="s">
        <v>55</v>
      </c>
      <c r="B32" s="77"/>
      <c r="C32" s="78"/>
      <c r="D32" s="55"/>
      <c r="E32" s="31">
        <v>2</v>
      </c>
      <c r="F32" s="45">
        <v>0</v>
      </c>
    </row>
    <row r="33" spans="1:8" x14ac:dyDescent="0.3">
      <c r="A33" s="64" t="s">
        <v>36</v>
      </c>
      <c r="B33" s="64"/>
      <c r="C33" s="64"/>
      <c r="D33" s="64"/>
      <c r="E33" s="64"/>
      <c r="F33" s="64"/>
      <c r="G33" s="64"/>
      <c r="H33" s="3"/>
    </row>
    <row r="34" spans="1:8" x14ac:dyDescent="0.3">
      <c r="A34" s="65" t="s">
        <v>37</v>
      </c>
      <c r="B34" s="66"/>
      <c r="C34" s="67"/>
      <c r="D34" s="53"/>
      <c r="E34" s="9">
        <v>10</v>
      </c>
      <c r="F34" s="46">
        <v>0</v>
      </c>
      <c r="G34" s="4"/>
    </row>
    <row r="35" spans="1:8" x14ac:dyDescent="0.3">
      <c r="A35" s="61" t="s">
        <v>38</v>
      </c>
      <c r="B35" s="62"/>
      <c r="C35" s="63"/>
      <c r="D35" s="28"/>
      <c r="E35" s="10">
        <v>10</v>
      </c>
      <c r="F35" s="47">
        <v>0</v>
      </c>
      <c r="G35" s="4"/>
    </row>
    <row r="36" spans="1:8" hidden="1" x14ac:dyDescent="0.3">
      <c r="A36" s="26" t="s">
        <v>39</v>
      </c>
      <c r="B36" s="27"/>
      <c r="C36" s="28"/>
      <c r="D36" s="28"/>
      <c r="E36" s="10">
        <v>16</v>
      </c>
      <c r="F36" s="47"/>
      <c r="G36" s="4"/>
    </row>
    <row r="37" spans="1:8" x14ac:dyDescent="0.3">
      <c r="A37" s="65" t="s">
        <v>40</v>
      </c>
      <c r="B37" s="66"/>
      <c r="C37" s="67"/>
      <c r="D37" s="53"/>
      <c r="E37" s="9">
        <v>1</v>
      </c>
      <c r="F37" s="47">
        <v>0</v>
      </c>
      <c r="G37" s="4"/>
    </row>
    <row r="38" spans="1:8" x14ac:dyDescent="0.3">
      <c r="A38" s="61" t="s">
        <v>39</v>
      </c>
      <c r="B38" s="62"/>
      <c r="C38" s="63"/>
      <c r="D38" s="28"/>
      <c r="E38" s="10">
        <v>10</v>
      </c>
      <c r="F38" s="47">
        <v>0</v>
      </c>
      <c r="G38" s="4"/>
    </row>
    <row r="39" spans="1:8" x14ac:dyDescent="0.3">
      <c r="A39" s="65" t="s">
        <v>41</v>
      </c>
      <c r="B39" s="66"/>
      <c r="C39" s="67"/>
      <c r="D39" s="53"/>
      <c r="E39" s="9">
        <v>37</v>
      </c>
      <c r="F39" s="47">
        <v>0</v>
      </c>
      <c r="G39" s="4"/>
    </row>
    <row r="40" spans="1:8" x14ac:dyDescent="0.3">
      <c r="A40" s="65" t="s">
        <v>54</v>
      </c>
      <c r="B40" s="66"/>
      <c r="C40" s="67"/>
      <c r="D40" s="53"/>
      <c r="E40" s="9">
        <v>10</v>
      </c>
      <c r="F40" s="48">
        <v>0</v>
      </c>
      <c r="G40" s="4"/>
    </row>
    <row r="41" spans="1:8" x14ac:dyDescent="0.3">
      <c r="A41" s="64" t="s">
        <v>42</v>
      </c>
      <c r="B41" s="64"/>
      <c r="C41" s="64"/>
      <c r="D41" s="64"/>
      <c r="E41" s="64"/>
      <c r="F41" s="64"/>
      <c r="G41" s="64"/>
      <c r="H41" s="3"/>
    </row>
    <row r="42" spans="1:8" x14ac:dyDescent="0.3">
      <c r="A42" s="65" t="s">
        <v>37</v>
      </c>
      <c r="B42" s="66"/>
      <c r="C42" s="67"/>
      <c r="D42" s="53"/>
      <c r="E42" s="9">
        <v>13</v>
      </c>
      <c r="F42" s="46">
        <v>0</v>
      </c>
      <c r="G42" s="4"/>
    </row>
    <row r="43" spans="1:8" x14ac:dyDescent="0.3">
      <c r="A43" s="61" t="s">
        <v>38</v>
      </c>
      <c r="B43" s="62"/>
      <c r="C43" s="63"/>
      <c r="D43" s="28"/>
      <c r="E43" s="10">
        <v>62</v>
      </c>
      <c r="F43" s="47">
        <v>0</v>
      </c>
      <c r="G43" s="4"/>
    </row>
    <row r="44" spans="1:8" x14ac:dyDescent="0.3">
      <c r="A44" s="65" t="s">
        <v>43</v>
      </c>
      <c r="B44" s="66"/>
      <c r="C44" s="67"/>
      <c r="D44" s="53"/>
      <c r="E44" s="9">
        <v>6</v>
      </c>
      <c r="F44" s="47">
        <v>0</v>
      </c>
      <c r="G44" s="4"/>
    </row>
    <row r="45" spans="1:8" x14ac:dyDescent="0.3">
      <c r="A45" s="61" t="s">
        <v>44</v>
      </c>
      <c r="B45" s="62"/>
      <c r="C45" s="63"/>
      <c r="D45" s="28"/>
      <c r="E45" s="10">
        <v>62</v>
      </c>
      <c r="F45" s="47">
        <v>0</v>
      </c>
      <c r="G45" s="4"/>
    </row>
    <row r="46" spans="1:8" x14ac:dyDescent="0.3">
      <c r="A46" s="65" t="s">
        <v>45</v>
      </c>
      <c r="B46" s="66"/>
      <c r="C46" s="67"/>
      <c r="D46" s="53"/>
      <c r="E46" s="9">
        <v>5</v>
      </c>
      <c r="F46" s="47">
        <v>0</v>
      </c>
      <c r="G46" s="4"/>
    </row>
    <row r="47" spans="1:8" x14ac:dyDescent="0.3">
      <c r="A47" s="61" t="s">
        <v>46</v>
      </c>
      <c r="B47" s="62"/>
      <c r="C47" s="63"/>
      <c r="D47" s="28"/>
      <c r="E47" s="10">
        <v>62</v>
      </c>
      <c r="F47" s="47">
        <v>0</v>
      </c>
      <c r="G47" s="4"/>
    </row>
    <row r="48" spans="1:8" x14ac:dyDescent="0.3">
      <c r="A48" s="76" t="s">
        <v>56</v>
      </c>
      <c r="B48" s="77"/>
      <c r="C48" s="78"/>
      <c r="D48" s="55"/>
      <c r="E48" s="30">
        <v>62</v>
      </c>
      <c r="F48" s="48">
        <v>0</v>
      </c>
      <c r="G48" s="4"/>
    </row>
    <row r="49" spans="1:8" x14ac:dyDescent="0.3">
      <c r="A49" s="61" t="s">
        <v>54</v>
      </c>
      <c r="B49" s="62"/>
      <c r="C49" s="63"/>
      <c r="D49" s="28"/>
      <c r="E49" s="10">
        <v>62</v>
      </c>
      <c r="F49" s="43">
        <v>0</v>
      </c>
      <c r="G49" s="4"/>
    </row>
    <row r="50" spans="1:8" x14ac:dyDescent="0.3">
      <c r="A50" s="64" t="s">
        <v>47</v>
      </c>
      <c r="B50" s="64"/>
      <c r="C50" s="64"/>
      <c r="D50" s="64"/>
      <c r="E50" s="64"/>
      <c r="F50" s="64"/>
      <c r="G50" s="64"/>
      <c r="H50" s="3"/>
    </row>
    <row r="51" spans="1:8" x14ac:dyDescent="0.3">
      <c r="A51" s="65" t="s">
        <v>48</v>
      </c>
      <c r="B51" s="66"/>
      <c r="C51" s="67"/>
      <c r="D51" s="53"/>
      <c r="E51" s="9">
        <v>12</v>
      </c>
      <c r="F51" s="49">
        <v>0</v>
      </c>
      <c r="G51" s="4"/>
    </row>
    <row r="52" spans="1:8" x14ac:dyDescent="0.3">
      <c r="A52" s="61" t="s">
        <v>49</v>
      </c>
      <c r="B52" s="62"/>
      <c r="C52" s="63"/>
      <c r="D52" s="28"/>
      <c r="E52" s="10">
        <v>12</v>
      </c>
      <c r="F52" s="47">
        <v>0</v>
      </c>
      <c r="G52" s="4"/>
    </row>
    <row r="53" spans="1:8" x14ac:dyDescent="0.3">
      <c r="A53" s="74" t="s">
        <v>54</v>
      </c>
      <c r="B53" s="75"/>
      <c r="C53" s="75"/>
      <c r="D53" s="54"/>
      <c r="E53" s="30">
        <v>12</v>
      </c>
      <c r="F53" s="50">
        <v>0</v>
      </c>
    </row>
    <row r="54" spans="1:8" x14ac:dyDescent="0.3">
      <c r="A54" s="14"/>
      <c r="E54" s="35" t="s">
        <v>57</v>
      </c>
      <c r="F54" s="34">
        <f>SUM(F30,F31,F32,F34,F35,F37,F38,F39,F40,F42,F43,F44,F45,F46,F47,F48,F49,F51,F52,F53)</f>
        <v>0</v>
      </c>
      <c r="G54" s="20"/>
    </row>
    <row r="55" spans="1:8" ht="15" thickBot="1" x14ac:dyDescent="0.35">
      <c r="A55" s="14"/>
      <c r="G55" s="20"/>
    </row>
    <row r="56" spans="1:8" ht="15" thickBot="1" x14ac:dyDescent="0.35">
      <c r="A56" s="22" t="s">
        <v>50</v>
      </c>
      <c r="B56" s="21">
        <f>H27+F54</f>
        <v>0</v>
      </c>
      <c r="G56" s="20"/>
    </row>
    <row r="57" spans="1:8" x14ac:dyDescent="0.3">
      <c r="A57" s="14"/>
      <c r="G57" s="20"/>
    </row>
    <row r="58" spans="1:8" x14ac:dyDescent="0.3">
      <c r="A58" s="14"/>
    </row>
    <row r="59" spans="1:8" x14ac:dyDescent="0.3"/>
    <row r="60" spans="1:8" x14ac:dyDescent="0.3"/>
    <row r="61" spans="1:8" x14ac:dyDescent="0.3"/>
    <row r="62" spans="1:8" x14ac:dyDescent="0.3">
      <c r="A62" s="51"/>
    </row>
    <row r="63" spans="1:8" s="38" customFormat="1" x14ac:dyDescent="0.3">
      <c r="A63" s="37" t="s">
        <v>74</v>
      </c>
    </row>
    <row r="64" spans="1:8" x14ac:dyDescent="0.3">
      <c r="A64" s="39" t="s">
        <v>64</v>
      </c>
    </row>
    <row r="65" spans="1:1" x14ac:dyDescent="0.3">
      <c r="A65" s="39" t="s">
        <v>73</v>
      </c>
    </row>
    <row r="66" spans="1:1" x14ac:dyDescent="0.3">
      <c r="A66" s="39" t="s">
        <v>65</v>
      </c>
    </row>
    <row r="67" spans="1:1" x14ac:dyDescent="0.3">
      <c r="A67" s="39" t="s">
        <v>66</v>
      </c>
    </row>
    <row r="68" spans="1:1" x14ac:dyDescent="0.3">
      <c r="A68" s="39" t="s">
        <v>67</v>
      </c>
    </row>
    <row r="69" spans="1:1" x14ac:dyDescent="0.3">
      <c r="A69" s="39" t="s">
        <v>68</v>
      </c>
    </row>
    <row r="70" spans="1:1" x14ac:dyDescent="0.3">
      <c r="A70" s="39" t="s">
        <v>69</v>
      </c>
    </row>
    <row r="71" spans="1:1" x14ac:dyDescent="0.3">
      <c r="A71" s="39" t="s">
        <v>70</v>
      </c>
    </row>
    <row r="72" spans="1:1" x14ac:dyDescent="0.3">
      <c r="A72" s="39" t="s">
        <v>71</v>
      </c>
    </row>
    <row r="73" spans="1:1" ht="14.4" hidden="1" customHeight="1" x14ac:dyDescent="0.3">
      <c r="A73" s="40" t="s">
        <v>72</v>
      </c>
    </row>
    <row r="74" spans="1:1" hidden="1" x14ac:dyDescent="0.3">
      <c r="A74" s="29"/>
    </row>
    <row r="75" spans="1:1" hidden="1" x14ac:dyDescent="0.3">
      <c r="A75" s="29"/>
    </row>
    <row r="76" spans="1:1" hidden="1" x14ac:dyDescent="0.3">
      <c r="A76" s="29"/>
    </row>
    <row r="77" spans="1:1" hidden="1" x14ac:dyDescent="0.3">
      <c r="A77" s="29"/>
    </row>
    <row r="78" spans="1:1" hidden="1" x14ac:dyDescent="0.3">
      <c r="A78" s="29"/>
    </row>
    <row r="79" spans="1:1" hidden="1" x14ac:dyDescent="0.3">
      <c r="A79" s="29"/>
    </row>
    <row r="80" spans="1:1" hidden="1" x14ac:dyDescent="0.3">
      <c r="A80" s="29"/>
    </row>
    <row r="81" spans="1:1" hidden="1" x14ac:dyDescent="0.3">
      <c r="A81" s="29"/>
    </row>
    <row r="82" spans="1:1" hidden="1" x14ac:dyDescent="0.3">
      <c r="A82" s="29"/>
    </row>
    <row r="83" spans="1:1" hidden="1" x14ac:dyDescent="0.3">
      <c r="A83" s="29"/>
    </row>
    <row r="84" spans="1:1" hidden="1" x14ac:dyDescent="0.3">
      <c r="A84" s="29"/>
    </row>
    <row r="85" spans="1:1" hidden="1" x14ac:dyDescent="0.3">
      <c r="A85" s="29"/>
    </row>
    <row r="86" spans="1:1" hidden="1" x14ac:dyDescent="0.3">
      <c r="A86" s="29"/>
    </row>
    <row r="87" spans="1:1" s="60" customFormat="1" x14ac:dyDescent="0.3">
      <c r="A87" s="60" t="s">
        <v>77</v>
      </c>
    </row>
    <row r="88" spans="1:1" s="60" customFormat="1" x14ac:dyDescent="0.3">
      <c r="A88" s="60" t="s">
        <v>78</v>
      </c>
    </row>
    <row r="89" spans="1:1" s="41" customFormat="1" x14ac:dyDescent="0.3">
      <c r="A89" s="41" t="s">
        <v>79</v>
      </c>
    </row>
    <row r="90" spans="1:1" x14ac:dyDescent="0.3"/>
    <row r="91" spans="1:1" x14ac:dyDescent="0.3"/>
  </sheetData>
  <mergeCells count="25">
    <mergeCell ref="A53:C53"/>
    <mergeCell ref="A30:C30"/>
    <mergeCell ref="A31:C31"/>
    <mergeCell ref="A32:C32"/>
    <mergeCell ref="A48:C48"/>
    <mergeCell ref="A49:C49"/>
    <mergeCell ref="A35:C35"/>
    <mergeCell ref="A37:C37"/>
    <mergeCell ref="A38:C38"/>
    <mergeCell ref="A39:C39"/>
    <mergeCell ref="A43:C43"/>
    <mergeCell ref="A44:C44"/>
    <mergeCell ref="A45:C45"/>
    <mergeCell ref="A46:C46"/>
    <mergeCell ref="A47:C47"/>
    <mergeCell ref="A51:C51"/>
    <mergeCell ref="A52:C52"/>
    <mergeCell ref="A50:G50"/>
    <mergeCell ref="A40:C40"/>
    <mergeCell ref="A7:J7"/>
    <mergeCell ref="A29:C29"/>
    <mergeCell ref="A34:C34"/>
    <mergeCell ref="A33:G33"/>
    <mergeCell ref="A42:C42"/>
    <mergeCell ref="A41:G41"/>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5E1F27FD7F31E49917772BDBE725E8D" ma:contentTypeVersion="3" ma:contentTypeDescription="Een nieuw document maken." ma:contentTypeScope="" ma:versionID="ee94ce3b542d0006c7a9c29402f8ccdd">
  <xsd:schema xmlns:xsd="http://www.w3.org/2001/XMLSchema" xmlns:xs="http://www.w3.org/2001/XMLSchema" xmlns:p="http://schemas.microsoft.com/office/2006/metadata/properties" xmlns:ns2="87413e9e-51e9-4a05-8319-59225faee5af" targetNamespace="http://schemas.microsoft.com/office/2006/metadata/properties" ma:root="true" ma:fieldsID="3c7609d69f4bcc1eb23da66d2df30c67" ns2:_="">
    <xsd:import namespace="87413e9e-51e9-4a05-8319-59225faee5a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413e9e-51e9-4a05-8319-59225faee5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09B4AF6-D94A-4A86-AFFC-59141D336035}">
  <ds:schemaRefs>
    <ds:schemaRef ds:uri="http://schemas.microsoft.com/sharepoint/v3/contenttype/forms"/>
  </ds:schemaRefs>
</ds:datastoreItem>
</file>

<file path=customXml/itemProps2.xml><?xml version="1.0" encoding="utf-8"?>
<ds:datastoreItem xmlns:ds="http://schemas.openxmlformats.org/officeDocument/2006/customXml" ds:itemID="{5E4AC09A-1ED4-4012-BEC8-68B680BE9A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413e9e-51e9-4a05-8319-59225faee5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5CB82B-23EF-476F-AA91-80B3E2C9DBF1}">
  <ds:schemaRefs>
    <ds:schemaRef ds:uri="http://purl.org/dc/elements/1.1/"/>
    <ds:schemaRef ds:uri="http://purl.org/dc/dcmitype/"/>
    <ds:schemaRef ds:uri="87413e9e-51e9-4a05-8319-59225faee5af"/>
    <ds:schemaRef ds:uri="http://purl.org/dc/term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rzeew</dc:creator>
  <cp:keywords/>
  <dc:description/>
  <cp:lastModifiedBy>Erik Mars</cp:lastModifiedBy>
  <cp:revision/>
  <dcterms:created xsi:type="dcterms:W3CDTF">2021-06-09T13:17:37Z</dcterms:created>
  <dcterms:modified xsi:type="dcterms:W3CDTF">2026-01-15T07:06:41Z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0x01010045E1F27FD7F31E49917772BDBE725E8D</vt:lpwstr>
  </property>
</Properties>
</file>