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Inkoop_HVS2022\1. Lopend\2025\2025 - 01 - Postdiensten\4. Gunningsfase\1. Definitief TenderNed\"/>
    </mc:Choice>
  </mc:AlternateContent>
  <xr:revisionPtr revIDLastSave="0" documentId="13_ncr:1_{D21794F8-499D-44B8-8D61-6E6F25F59B9D}" xr6:coauthVersionLast="47" xr6:coauthVersionMax="47" xr10:uidLastSave="{00000000-0000-0000-0000-000000000000}"/>
  <bookViews>
    <workbookView xWindow="28680" yWindow="-120" windowWidth="29040" windowHeight="15840" activeTab="1" xr2:uid="{623AC85A-ACF7-4506-BFEF-A89E6C274A0B}"/>
  </bookViews>
  <sheets>
    <sheet name="Toelichting" sheetId="2" r:id="rId1"/>
    <sheet name="Tariefopbouw"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J8" i="1"/>
  <c r="J7" i="1"/>
  <c r="J30" i="1"/>
  <c r="J29" i="1"/>
  <c r="J28" i="1"/>
  <c r="J27" i="1"/>
  <c r="J26" i="1"/>
  <c r="J25" i="1"/>
  <c r="J24" i="1"/>
  <c r="J23" i="1"/>
  <c r="J22" i="1"/>
  <c r="J19" i="1"/>
  <c r="J18" i="1"/>
  <c r="J17" i="1"/>
  <c r="J16" i="1"/>
  <c r="J14" i="1"/>
  <c r="J13" i="1"/>
  <c r="J12" i="1"/>
  <c r="J11" i="1"/>
  <c r="J5" i="1"/>
  <c r="J4" i="1"/>
  <c r="J31" i="1" l="1"/>
</calcChain>
</file>

<file path=xl/sharedStrings.xml><?xml version="1.0" encoding="utf-8"?>
<sst xmlns="http://schemas.openxmlformats.org/spreadsheetml/2006/main" count="87" uniqueCount="73">
  <si>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</si>
  <si>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</si>
  <si>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</si>
  <si>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</si>
  <si>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</si>
  <si>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</si>
  <si>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</si>
  <si>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9"/>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</si>
  <si>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</si>
  <si>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</si>
  <si>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</si>
  <si>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</si>
  <si>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9"/>
        <color theme="1"/>
        <rFont val="Arial"/>
        <family val="2"/>
      </rPr>
      <t>Min. partijgrootte: 250 stuks</t>
    </r>
  </si>
  <si>
    <t>Groot 0-50 gr</t>
  </si>
  <si>
    <t>Groot 50-100 gr</t>
  </si>
  <si>
    <t>Groot 100-350 gr</t>
  </si>
  <si>
    <t>Gemengd</t>
  </si>
  <si>
    <t>Gemiddeld gewicht</t>
  </si>
  <si>
    <t>Gemengd 0-20 gr</t>
  </si>
  <si>
    <t>Gemengd 20-50 gr</t>
  </si>
  <si>
    <t>Gemengd 50-100 gr</t>
  </si>
  <si>
    <t>Gemengd 100-350 gr</t>
  </si>
  <si>
    <t>Verkiezingspost</t>
  </si>
  <si>
    <t>Volume Flex</t>
  </si>
  <si>
    <t>Tarief Flex</t>
  </si>
  <si>
    <t>Stempassen</t>
  </si>
  <si>
    <t>Klein 0-20</t>
  </si>
  <si>
    <t>Klein 20-50</t>
  </si>
  <si>
    <t xml:space="preserve">Kandidaatlijsten </t>
  </si>
  <si>
    <t>Klein 0-50</t>
  </si>
  <si>
    <t>Kandidaatlijsten</t>
  </si>
  <si>
    <t>Speciaal 0-50</t>
  </si>
  <si>
    <t>Overige</t>
  </si>
  <si>
    <t>Volume</t>
  </si>
  <si>
    <t>Tarief</t>
  </si>
  <si>
    <t>Aangetekende Binnenlandse Post 24 uur</t>
  </si>
  <si>
    <t>Brievenbuspakje 0-2 Kg</t>
  </si>
  <si>
    <t>Pakket 0-10 Kg</t>
  </si>
  <si>
    <t>Pakket 10-23 kg</t>
  </si>
  <si>
    <t>Haalservice per rit (uitgaande van 255 werkdagen per jaar)</t>
  </si>
  <si>
    <t>Brengservice per rit  (uitgaande van 255 werkdagen per jaar)</t>
  </si>
  <si>
    <t>Toeslag ontzorging (Gemakspost) per brief</t>
  </si>
  <si>
    <t>Toeslag ontzorging (Gemakspost) per pakket / aangetekende brief</t>
  </si>
  <si>
    <t>Toeslag retourpost per stuk</t>
  </si>
  <si>
    <t>Eindtotaal</t>
  </si>
  <si>
    <t>Alle tarieven zijn excluseif BTW</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</si>
  <si>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</si>
  <si>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</si>
  <si>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</si>
  <si>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De volgende velden worden automatisch berekend:</t>
  </si>
  <si>
    <t>groen</t>
  </si>
  <si>
    <t>Het volgende veld wordt automatisch berekend en beoordeeld:</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</si>
  <si>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</si>
  <si>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</si>
  <si>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</si>
  <si>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overeenkomst. </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</si>
  <si>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Postdiensten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</si>
  <si>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8.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</si>
  <si>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9. Alle opgegeven aantallen in het Prijzenblad zijn fictief, hieraan kunnen geen rechten worden ontleend.</t>
  </si>
  <si>
    <t>Organisatie:</t>
  </si>
  <si>
    <t>Datum:</t>
  </si>
  <si>
    <t>Naam:</t>
  </si>
  <si>
    <t>Functie:</t>
  </si>
  <si>
    <t>Eigen referentie inschrijving:</t>
  </si>
  <si>
    <t>Handtekening:</t>
  </si>
  <si>
    <t>Geel</t>
  </si>
  <si>
    <t>Blauw</t>
  </si>
  <si>
    <r>
      <t xml:space="preserve">4. Op deze bijlage en onderliggende werkbladen gelden </t>
    </r>
    <r>
      <rPr>
        <sz val="11"/>
        <color theme="1"/>
        <rFont val="Calibri"/>
        <family val="2"/>
      </rPr>
      <t>de Inkoopvoorwaarden gemeente Voorne aan Zee.</t>
    </r>
  </si>
  <si>
    <t>Bijlage 3 Prijzenblad Europese aanbesteding Postdiensten</t>
  </si>
  <si>
    <t>Datum 02-10-2025</t>
  </si>
  <si>
    <t>Prijzenblad Europese Openbare aanbesteding Postdiensten</t>
  </si>
  <si>
    <t>Flex</t>
  </si>
  <si>
    <r>
      <t xml:space="preserve">Formaat: t/m C4 
Verpakking: papier
Inhoud: papier (gesloten envelop, kaart, selfmailer)
Uiterlijk: klein en groot
Gewicht: max. 350 gram  Dikte: max. 10 mm
</t>
    </r>
    <r>
      <rPr>
        <b/>
        <sz val="9"/>
        <rFont val="Arial"/>
        <family val="2"/>
      </rPr>
      <t>Min. Orderbedrag:</t>
    </r>
    <r>
      <rPr>
        <b/>
        <sz val="9"/>
        <color rgb="FFFF0000"/>
        <rFont val="Arial"/>
        <family val="2"/>
      </rPr>
      <t>30 Euro</t>
    </r>
    <r>
      <rPr>
        <sz val="9"/>
        <rFont val="Arial"/>
        <family val="2"/>
      </rPr>
      <t xml:space="preserve">
Het tarief wordt bepaald door het aantal stuks en het gemiddelde gewicht per stuk van de partij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</si>
</sst>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0_ ;_ [$€-413]\ * \-#,##0.000_ ;_ [$€-413]\ * &quot;-&quot;??_ ;_ @_ "/>
    <numFmt numFmtId="165" formatCode="_ &quot;€&quot;\ * #,##0.000_ ;_ &quot;€&quot;\ * \-#,##0.000_ ;_ &quot;€&quot;\ * &quot;-&quot;??_ ;_ @_ "/>
    <numFmt numFmtId="166" formatCode="00.00.00.000"/>
    <numFmt numFmtId="167" formatCode="#,##0;\-#,##0;#,##0;@"/>
  </numFmts>
  <fonts count="21" x14ac:knownFonts="1">
    <font>
      <sz val="11"/>
      <color theme="1"/>
      <name val="Aptos Narrow"/>
      <family val="2"/>
      <scheme val="minor"/>
    </font>
    <font>
      <b/>
      <sz val="11"/>
      <color theme="1"/>
      <name val="Aptos Narrow"/>
      <family val="2"/>
      <scheme val="minor"/>
    </font>
    <font>
      <b/>
      <sz val="11"/>
      <color theme="0"/>
      <name val="Calibri"/>
      <family val="2"/>
    </font>
    <font>
      <b/>
      <sz val="10"/>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10"/>
      <color theme="1"/>
      <name val="Arial"/>
      <family val="2"/>
    </font>
    <font>
      <sz val="9"/>
      <color rgb="FF000000"/>
      <name val="Arial"/>
      <family val="2"/>
    </font>
    <font>
      <b/>
      <sz val="14"/>
      <color theme="1"/>
      <name val="Aptos Narrow"/>
      <family val="2"/>
      <scheme val="minor"/>
    </font>
    <font>
      <sz val="11"/>
      <color theme="1"/>
      <name val="Aptos Narrow"/>
      <family val="2"/>
      <scheme val="minor"/>
    </font>
    <font>
      <sz val="11"/>
      <name val="Calibri"/>
      <family val="2"/>
    </font>
    <font>
      <b/>
      <sz val="11"/>
      <color rgb="FFFFFFFF"/>
      <name val="Calibri"/>
      <family val="2"/>
    </font>
    <font>
      <b/>
      <sz val="11"/>
      <name val="Calibri"/>
      <family val="2"/>
    </font>
    <font>
      <b/>
      <u/>
      <sz val="11"/>
      <name val="Calibri"/>
      <family val="2"/>
    </font>
    <font>
      <sz val="11"/>
      <color theme="1"/>
      <name val="Calibri"/>
      <family val="2"/>
    </font>
    <font>
      <b/>
      <sz val="10"/>
      <color rgb="FFFF0000"/>
      <name val="Arial"/>
      <family val="2"/>
    </font>
    <font>
      <sz val="9"/>
      <color rgb="FFFF0000"/>
      <name val="Arial"/>
      <family val="2"/>
    </font>
    <font>
      <b/>
      <sz val="9"/>
      <color rgb="FFFF0000"/>
      <name val="Arial"/>
      <family val="2"/>
    </font>
  </fonts>
  <fills count="1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79998168889431442"/>
        <bgColor indexed="64"/>
      </patternFill>
    </fill>
    <fill>
      <patternFill patternType="solid">
        <fgColor rgb="FF00CEFF"/>
        <bgColor indexed="64"/>
      </patternFill>
    </fill>
    <fill>
      <patternFill patternType="solid">
        <fgColor rgb="FFFFEDB3"/>
        <bgColor indexed="64"/>
      </patternFill>
    </fill>
    <fill>
      <patternFill patternType="solid">
        <fgColor theme="0" tint="-4.9989318521683403E-2"/>
        <bgColor indexed="64"/>
      </patternFill>
    </fill>
    <fill>
      <patternFill patternType="solid">
        <fgColor theme="9" tint="0.79998168889431442"/>
        <bgColor indexed="8"/>
      </patternFill>
    </fill>
    <fill>
      <patternFill patternType="solid">
        <fgColor theme="0" tint="-0.34998626667073579"/>
        <bgColor indexed="64"/>
      </patternFill>
    </fill>
  </fills>
  <borders count="10">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74">
    <xf numFmtId="0" fontId="0" fillId="0" borderId="0" xfId="0"/>
    <xf numFmtId="0" fontId="2" fillId="2" borderId="1" xfId="0" applyFont="1" applyFill="1" applyBorder="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Protection="1">
      <protection locked="0"/>
    </xf>
    <xf numFmtId="0" fontId="2" fillId="2" borderId="2" xfId="0" applyFont="1" applyFill="1" applyBorder="1"/>
    <xf numFmtId="0" fontId="3" fillId="0" borderId="3" xfId="0" applyFont="1" applyBorder="1" applyAlignment="1">
      <alignment vertical="center"/>
    </xf>
    <xf numFmtId="0" fontId="4" fillId="0" borderId="3" xfId="0" applyFont="1" applyBorder="1" applyAlignment="1">
      <alignment vertical="center"/>
    </xf>
    <xf numFmtId="0" fontId="4" fillId="3" borderId="3" xfId="0" applyFont="1" applyFill="1" applyBorder="1" applyAlignment="1">
      <alignment horizontal="center" vertical="center"/>
    </xf>
    <xf numFmtId="0" fontId="4" fillId="0" borderId="3" xfId="0" applyFont="1" applyBorder="1" applyAlignment="1" applyProtection="1">
      <alignment horizontal="center" vertical="center"/>
      <protection locked="0"/>
    </xf>
    <xf numFmtId="0" fontId="1" fillId="0" borderId="3" xfId="0" applyFont="1" applyBorder="1" applyAlignment="1">
      <alignment horizontal="center" vertical="center"/>
    </xf>
    <xf numFmtId="0" fontId="7" fillId="0" borderId="3" xfId="0" applyFont="1" applyBorder="1" applyAlignment="1">
      <alignment vertical="center"/>
    </xf>
    <xf numFmtId="165" fontId="7" fillId="4" borderId="3" xfId="0" applyNumberFormat="1" applyFont="1" applyFill="1" applyBorder="1" applyAlignment="1">
      <alignment horizontal="center" vertical="center"/>
    </xf>
    <xf numFmtId="44" fontId="7" fillId="0" borderId="3" xfId="0" applyNumberFormat="1" applyFont="1" applyBorder="1" applyAlignment="1">
      <alignment horizontal="center" vertical="center"/>
    </xf>
    <xf numFmtId="166" fontId="7" fillId="0" borderId="3" xfId="0" quotePrefix="1" applyNumberFormat="1" applyFont="1" applyBorder="1" applyAlignment="1">
      <alignment vertical="center" wrapText="1"/>
    </xf>
    <xf numFmtId="166" fontId="5" fillId="0" borderId="3" xfId="0" applyNumberFormat="1" applyFont="1" applyBorder="1" applyAlignment="1">
      <alignment vertical="center"/>
    </xf>
    <xf numFmtId="0" fontId="4" fillId="3" borderId="4" xfId="0" applyFont="1" applyFill="1" applyBorder="1" applyAlignment="1">
      <alignment horizontal="center" vertical="center"/>
    </xf>
    <xf numFmtId="0" fontId="0" fillId="3" borderId="0" xfId="0" applyFill="1"/>
    <xf numFmtId="0" fontId="7" fillId="3" borderId="0" xfId="0" applyFont="1" applyFill="1" applyAlignment="1">
      <alignment horizontal="center" vertical="center"/>
    </xf>
    <xf numFmtId="0" fontId="7"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 fillId="0" borderId="3" xfId="0" applyFont="1" applyBorder="1"/>
    <xf numFmtId="0" fontId="8" fillId="0" borderId="3" xfId="0" applyFont="1" applyBorder="1" applyAlignment="1">
      <alignment horizontal="center" vertical="center"/>
    </xf>
    <xf numFmtId="0" fontId="8" fillId="3" borderId="3" xfId="0" applyFont="1" applyFill="1" applyBorder="1" applyAlignment="1">
      <alignment horizontal="center" vertical="center"/>
    </xf>
    <xf numFmtId="0" fontId="5" fillId="0" borderId="3" xfId="0" applyFont="1" applyBorder="1"/>
    <xf numFmtId="0" fontId="0" fillId="3" borderId="0" xfId="0" applyFill="1" applyAlignment="1">
      <alignment horizontal="center" vertical="center"/>
    </xf>
    <xf numFmtId="0" fontId="0" fillId="0" borderId="0" xfId="0" applyProtection="1">
      <protection locked="0"/>
    </xf>
    <xf numFmtId="0" fontId="11" fillId="5" borderId="0" xfId="0" applyFont="1" applyFill="1"/>
    <xf numFmtId="0" fontId="0" fillId="5" borderId="0" xfId="0" applyFill="1"/>
    <xf numFmtId="0" fontId="0" fillId="5" borderId="0" xfId="0" applyFill="1" applyAlignment="1">
      <alignment horizontal="center"/>
    </xf>
    <xf numFmtId="0" fontId="0" fillId="5" borderId="0" xfId="0" applyFill="1" applyAlignment="1">
      <alignment horizontal="center" vertical="center"/>
    </xf>
    <xf numFmtId="0" fontId="0" fillId="5" borderId="0" xfId="0" applyFill="1" applyProtection="1">
      <protection locked="0"/>
    </xf>
    <xf numFmtId="0" fontId="1" fillId="5" borderId="0" xfId="0" applyFont="1" applyFill="1" applyProtection="1">
      <protection locked="0"/>
    </xf>
    <xf numFmtId="164" fontId="1" fillId="5" borderId="3" xfId="0" applyNumberFormat="1" applyFont="1" applyFill="1" applyBorder="1" applyAlignment="1">
      <alignment horizontal="center"/>
    </xf>
    <xf numFmtId="164" fontId="7" fillId="6" borderId="3" xfId="0" applyNumberFormat="1" applyFont="1" applyFill="1" applyBorder="1" applyAlignment="1" applyProtection="1">
      <alignment horizontal="center" vertical="center"/>
      <protection locked="0"/>
    </xf>
    <xf numFmtId="0" fontId="13" fillId="2" borderId="7" xfId="0" applyFont="1" applyFill="1" applyBorder="1"/>
    <xf numFmtId="0" fontId="14" fillId="2" borderId="2" xfId="0" applyFont="1" applyFill="1" applyBorder="1"/>
    <xf numFmtId="0" fontId="13" fillId="2" borderId="8" xfId="0" applyFont="1" applyFill="1" applyBorder="1"/>
    <xf numFmtId="0" fontId="14" fillId="2" borderId="0" xfId="0" applyFont="1" applyFill="1"/>
    <xf numFmtId="0" fontId="13" fillId="2" borderId="0" xfId="0" applyFont="1" applyFill="1"/>
    <xf numFmtId="0" fontId="15" fillId="7" borderId="0" xfId="0" applyFont="1" applyFill="1"/>
    <xf numFmtId="0" fontId="13" fillId="7" borderId="0" xfId="0" applyFont="1" applyFill="1"/>
    <xf numFmtId="0" fontId="13" fillId="7" borderId="0" xfId="0" applyFont="1" applyFill="1" applyAlignment="1">
      <alignment wrapText="1"/>
    </xf>
    <xf numFmtId="0" fontId="13" fillId="7" borderId="3" xfId="0" applyFont="1" applyFill="1" applyBorder="1" applyAlignment="1">
      <alignment wrapText="1"/>
    </xf>
    <xf numFmtId="44" fontId="15" fillId="8" borderId="3" xfId="1" applyFont="1" applyFill="1" applyBorder="1" applyAlignment="1" applyProtection="1">
      <alignment horizontal="center" wrapText="1"/>
    </xf>
    <xf numFmtId="0" fontId="13" fillId="9" borderId="3" xfId="0" applyFont="1" applyFill="1" applyBorder="1"/>
    <xf numFmtId="0" fontId="13" fillId="9" borderId="3" xfId="0" applyFont="1" applyFill="1" applyBorder="1" applyAlignment="1">
      <alignment wrapText="1"/>
    </xf>
    <xf numFmtId="164" fontId="8" fillId="6" borderId="3" xfId="0" applyNumberFormat="1" applyFont="1" applyFill="1" applyBorder="1" applyAlignment="1" applyProtection="1">
      <alignment horizontal="center" vertical="center"/>
      <protection locked="0"/>
    </xf>
    <xf numFmtId="0" fontId="7" fillId="3" borderId="3" xfId="0" applyFont="1" applyFill="1" applyBorder="1" applyAlignment="1">
      <alignment horizontal="center" vertical="center"/>
    </xf>
    <xf numFmtId="0" fontId="9" fillId="3" borderId="5" xfId="0" applyFont="1" applyFill="1" applyBorder="1" applyAlignment="1">
      <alignment horizontal="center" vertical="center"/>
    </xf>
    <xf numFmtId="167" fontId="10" fillId="3" borderId="3" xfId="0" applyNumberFormat="1" applyFont="1" applyFill="1" applyBorder="1" applyAlignment="1">
      <alignment horizontal="center" vertical="center" wrapText="1"/>
    </xf>
    <xf numFmtId="0" fontId="9" fillId="3" borderId="3" xfId="0" applyFont="1" applyFill="1" applyBorder="1" applyAlignment="1">
      <alignment horizontal="center" vertical="center"/>
    </xf>
    <xf numFmtId="0" fontId="7" fillId="3" borderId="6" xfId="0" applyFont="1" applyFill="1" applyBorder="1" applyAlignment="1">
      <alignment horizontal="center" vertical="center"/>
    </xf>
    <xf numFmtId="3" fontId="7" fillId="3" borderId="3" xfId="0" applyNumberFormat="1" applyFont="1" applyFill="1" applyBorder="1" applyAlignment="1">
      <alignment horizontal="center" vertical="center"/>
    </xf>
    <xf numFmtId="0" fontId="5" fillId="3" borderId="3" xfId="0" applyFont="1" applyFill="1" applyBorder="1" applyAlignment="1">
      <alignment horizontal="center"/>
    </xf>
    <xf numFmtId="0" fontId="1" fillId="5" borderId="0" xfId="0" applyFont="1" applyFill="1" applyAlignment="1">
      <alignment horizontal="center" vertical="center"/>
    </xf>
    <xf numFmtId="0" fontId="13" fillId="4" borderId="3" xfId="0" applyFont="1" applyFill="1" applyBorder="1" applyProtection="1">
      <protection locked="0"/>
    </xf>
    <xf numFmtId="0" fontId="18" fillId="0" borderId="3" xfId="0" applyFont="1" applyBorder="1" applyAlignment="1" applyProtection="1">
      <alignment horizontal="center" vertical="center"/>
      <protection locked="0"/>
    </xf>
    <xf numFmtId="0" fontId="18" fillId="3" borderId="3" xfId="0" applyFont="1" applyFill="1" applyBorder="1" applyAlignment="1">
      <alignment horizontal="center" vertical="center"/>
    </xf>
    <xf numFmtId="0" fontId="19" fillId="3" borderId="3" xfId="0" applyFont="1" applyFill="1" applyBorder="1" applyAlignment="1">
      <alignment horizontal="center" vertical="center"/>
    </xf>
    <xf numFmtId="3" fontId="18" fillId="3" borderId="3" xfId="0" applyNumberFormat="1" applyFont="1" applyFill="1" applyBorder="1" applyAlignment="1">
      <alignment horizontal="center" vertical="center"/>
    </xf>
    <xf numFmtId="3" fontId="20" fillId="3" borderId="3" xfId="0" applyNumberFormat="1" applyFont="1" applyFill="1" applyBorder="1" applyAlignment="1">
      <alignment horizontal="center" vertical="center"/>
    </xf>
    <xf numFmtId="0" fontId="13" fillId="7" borderId="3" xfId="0" applyFont="1" applyFill="1" applyBorder="1" applyAlignment="1">
      <alignment wrapText="1"/>
    </xf>
    <xf numFmtId="0" fontId="13" fillId="7" borderId="3" xfId="0" applyFont="1" applyFill="1" applyBorder="1" applyAlignment="1">
      <alignment horizontal="left" vertical="top" wrapText="1"/>
    </xf>
    <xf numFmtId="0" fontId="13" fillId="9" borderId="3" xfId="0" applyFont="1" applyFill="1" applyBorder="1" applyAlignment="1">
      <alignment horizontal="left" vertical="top"/>
    </xf>
    <xf numFmtId="0" fontId="13" fillId="4" borderId="3" xfId="0" applyFont="1" applyFill="1" applyBorder="1" applyAlignment="1" applyProtection="1">
      <alignment horizontal="center"/>
      <protection locked="0"/>
    </xf>
    <xf numFmtId="0" fontId="13" fillId="7" borderId="3" xfId="0" applyFont="1" applyFill="1" applyBorder="1" applyAlignment="1">
      <alignment horizontal="left" wrapText="1"/>
    </xf>
    <xf numFmtId="0" fontId="13" fillId="7" borderId="5" xfId="0" applyFont="1" applyFill="1" applyBorder="1" applyAlignment="1">
      <alignment horizontal="left" vertical="top" wrapText="1"/>
    </xf>
    <xf numFmtId="0" fontId="13" fillId="7" borderId="9" xfId="0" applyFont="1" applyFill="1" applyBorder="1" applyAlignment="1">
      <alignment horizontal="left" vertical="top" wrapText="1"/>
    </xf>
    <xf numFmtId="0" fontId="5" fillId="0" borderId="3" xfId="0" applyFont="1" applyBorder="1" applyAlignment="1">
      <alignment vertical="center" wrapText="1"/>
    </xf>
    <xf numFmtId="0" fontId="5" fillId="0" borderId="3" xfId="0" applyFont="1" applyBorder="1" applyAlignment="1">
      <alignment vertical="center"/>
    </xf>
    <xf numFmtId="166" fontId="7" fillId="0" borderId="3" xfId="0" quotePrefix="1" applyNumberFormat="1" applyFont="1" applyBorder="1" applyAlignment="1">
      <alignment vertical="center" wrapText="1"/>
    </xf>
    <xf numFmtId="166" fontId="5" fillId="0" borderId="3" xfId="0" applyNumberFormat="1" applyFont="1" applyBorder="1" applyAlignment="1">
      <alignment vertical="center"/>
    </xf>
  </cellXfs>
  <cellStyles count="2">
    <cellStyle name="Standaard" xfId="0" builtinId="0"/>
    <cellStyle name="Valuta" xfId="1" builtinId="4"/>
  </cellStyles>
  <dxfs count="0"/>
  <tableStyles count="0" defaultTableStyle="TableStyleMedium2" defaultPivotStyle="PivotStyleLight16"/>
  <colors>
    <mruColors>
      <color rgb="FFB4FACA"/>
      <color rgb="FFFFEDB3"/>
      <color rgb="FFFFD243"/>
      <color rgb="FF00C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2857500</xdr:colOff>
      <xdr:row>0</xdr:row>
      <xdr:rowOff>47625</xdr:rowOff>
    </xdr:from>
    <xdr:to>
      <xdr:col>1</xdr:col>
      <xdr:colOff>4391024</xdr:colOff>
      <xdr:row>2</xdr:row>
      <xdr:rowOff>476562</xdr:rowOff>
    </xdr:to>
    <xdr:pic>
      <xdr:nvPicPr>
        <xdr:cNvPr id="3" name="Afbeelding 2">
          <a:extLst>
            <a:ext uri="{FF2B5EF4-FFF2-40B4-BE49-F238E27FC236}">
              <a16:creationId xmlns:a16="http://schemas.microsoft.com/office/drawing/2014/main" id="{0B48C5CD-643E-4BDF-84B6-B84A57F52F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0125" y="47625"/>
          <a:ext cx="1533524" cy="8194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19051</xdr:colOff>
      <xdr:row>0</xdr:row>
      <xdr:rowOff>76201</xdr:rowOff>
    </xdr:from>
    <xdr:to>
      <xdr:col>9</xdr:col>
      <xdr:colOff>1541145</xdr:colOff>
      <xdr:row>1</xdr:row>
      <xdr:rowOff>705163</xdr:rowOff>
    </xdr:to>
    <xdr:pic>
      <xdr:nvPicPr>
        <xdr:cNvPr id="3" name="Afbeelding 2">
          <a:extLst>
            <a:ext uri="{FF2B5EF4-FFF2-40B4-BE49-F238E27FC236}">
              <a16:creationId xmlns:a16="http://schemas.microsoft.com/office/drawing/2014/main" id="{C787BE93-F07B-4098-98CC-6549A239C8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0226" y="76201"/>
          <a:ext cx="1533524" cy="81946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9BD1-88F6-47CB-A066-1BEF752BD1DB}">
  <dimension ref="A1:B24"/>
  <sheetViews>
    <sheetView workbookViewId="0">
      <selection activeCell="A15" sqref="A15:B15"/>
    </sheetView>
  </sheetViews>
  <sheetFormatPr defaultRowHeight="15" x14ac:dyDescent="0.25"/>
  <cols>
    <col min="1" max="1" width="86.42578125" customWidth="1"/>
    <col min="2" max="2" width="73.42578125" customWidth="1"/>
  </cols>
  <sheetData>
    <row r="1" spans="1:2" x14ac:dyDescent="0.25">
      <c r="A1" s="1" t="s">
        <v>70</v>
      </c>
      <c r="B1" s="36"/>
    </row>
    <row r="2" spans="1:2" ht="15.75" thickBot="1" x14ac:dyDescent="0.3">
      <c r="A2" s="37" t="s">
        <v>69</v>
      </c>
      <c r="B2" s="38"/>
    </row>
    <row r="3" spans="1:2" ht="43.5" customHeight="1" x14ac:dyDescent="0.25">
      <c r="A3" s="39"/>
      <c r="B3" s="40"/>
    </row>
    <row r="4" spans="1:2" x14ac:dyDescent="0.25">
      <c r="A4" s="41"/>
      <c r="B4" s="42"/>
    </row>
    <row r="5" spans="1:2" x14ac:dyDescent="0.25">
      <c r="A5" s="41" t="s">
        <v>46</v>
      </c>
      <c r="B5" s="42"/>
    </row>
    <row r="6" spans="1:2" ht="73.5" customHeight="1" x14ac:dyDescent="0.25">
      <c r="A6" s="43" t="s">
        <v>47</v>
      </c>
      <c r="B6" s="42"/>
    </row>
    <row r="7" spans="1:2" ht="23.25" customHeight="1" x14ac:dyDescent="0.25">
      <c r="A7" s="44" t="s">
        <v>48</v>
      </c>
      <c r="B7" s="48" t="s">
        <v>65</v>
      </c>
    </row>
    <row r="8" spans="1:2" ht="20.25" customHeight="1" x14ac:dyDescent="0.25">
      <c r="A8" s="44" t="s">
        <v>49</v>
      </c>
      <c r="B8" s="45" t="s">
        <v>50</v>
      </c>
    </row>
    <row r="9" spans="1:2" ht="21.75" customHeight="1" x14ac:dyDescent="0.25">
      <c r="A9" s="44" t="s">
        <v>51</v>
      </c>
      <c r="B9" s="56" t="s">
        <v>66</v>
      </c>
    </row>
    <row r="10" spans="1:2" x14ac:dyDescent="0.25">
      <c r="A10" s="67" t="s">
        <v>52</v>
      </c>
      <c r="B10" s="67"/>
    </row>
    <row r="11" spans="1:2" x14ac:dyDescent="0.25">
      <c r="A11" s="67" t="s">
        <v>53</v>
      </c>
      <c r="B11" s="67"/>
    </row>
    <row r="12" spans="1:2" x14ac:dyDescent="0.25">
      <c r="A12" s="67" t="s">
        <v>67</v>
      </c>
      <c r="B12" s="67"/>
    </row>
    <row r="13" spans="1:2" x14ac:dyDescent="0.25">
      <c r="A13" s="68" t="s">
        <v>54</v>
      </c>
      <c r="B13" s="69"/>
    </row>
    <row r="14" spans="1:2" x14ac:dyDescent="0.25">
      <c r="A14" s="64" t="s">
        <v>55</v>
      </c>
      <c r="B14" s="64"/>
    </row>
    <row r="15" spans="1:2" ht="93" customHeight="1" x14ac:dyDescent="0.25">
      <c r="A15" s="64" t="s">
        <v>56</v>
      </c>
      <c r="B15" s="64"/>
    </row>
    <row r="16" spans="1:2" ht="46.5" customHeight="1" x14ac:dyDescent="0.25">
      <c r="A16" s="63" t="s">
        <v>57</v>
      </c>
      <c r="B16" s="63"/>
    </row>
    <row r="17" spans="1:2" x14ac:dyDescent="0.25">
      <c r="A17" s="64" t="s">
        <v>58</v>
      </c>
      <c r="B17" s="64"/>
    </row>
    <row r="18" spans="1:2" ht="21" customHeight="1" x14ac:dyDescent="0.25">
      <c r="A18" s="46" t="s">
        <v>59</v>
      </c>
      <c r="B18" s="57"/>
    </row>
    <row r="19" spans="1:2" ht="20.25" customHeight="1" x14ac:dyDescent="0.25">
      <c r="A19" s="46" t="s">
        <v>60</v>
      </c>
      <c r="B19" s="57"/>
    </row>
    <row r="20" spans="1:2" ht="24" customHeight="1" x14ac:dyDescent="0.25">
      <c r="A20" s="46" t="s">
        <v>61</v>
      </c>
      <c r="B20" s="57"/>
    </row>
    <row r="21" spans="1:2" x14ac:dyDescent="0.25">
      <c r="A21" s="46" t="s">
        <v>62</v>
      </c>
      <c r="B21" s="57"/>
    </row>
    <row r="22" spans="1:2" ht="23.25" customHeight="1" x14ac:dyDescent="0.25">
      <c r="A22" s="47" t="s">
        <v>63</v>
      </c>
      <c r="B22" s="57"/>
    </row>
    <row r="23" spans="1:2" x14ac:dyDescent="0.25">
      <c r="A23" s="65" t="s">
        <v>64</v>
      </c>
      <c r="B23" s="66"/>
    </row>
    <row r="24" spans="1:2" x14ac:dyDescent="0.25">
      <c r="A24" s="65"/>
      <c r="B24" s="66"/>
    </row>
  </sheetData>
  <mergeCells count="10">
    <mergeCell ref="A10:B10"/>
    <mergeCell ref="A11:B11"/>
    <mergeCell ref="A12:B12"/>
    <mergeCell ref="A13:B13"/>
    <mergeCell ref="A14:B14"/>
    <mergeCell ref="A16:B16"/>
    <mergeCell ref="A17:B17"/>
    <mergeCell ref="A23:A24"/>
    <mergeCell ref="B23:B24"/>
    <mergeCell ref="A15:B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74D3-198A-4229-B83E-D144855C4CBD}">
  <dimension ref="A1:J31"/>
  <sheetViews>
    <sheetView tabSelected="1" topLeftCell="A5" workbookViewId="0">
      <selection activeCell="F7" sqref="F7"/>
    </sheetView>
  </sheetViews>
  <sheetFormatPr defaultRowHeight="15" x14ac:dyDescent="0.25"/>
  <cols>
    <col min="1" max="1" width="54.140625" bestFit="1" customWidth="1"/>
    <col min="2" max="2" width="19" bestFit="1" customWidth="1"/>
    <col min="3" max="3" width="18.85546875" bestFit="1" customWidth="1"/>
    <col min="4" max="5" width="20" customWidth="1"/>
    <col min="6" max="6" width="16.42578125" bestFit="1" customWidth="1"/>
    <col min="7" max="8" width="17.5703125" customWidth="1"/>
    <col min="10" max="10" width="32.140625" customWidth="1"/>
  </cols>
  <sheetData>
    <row r="1" spans="1:10" x14ac:dyDescent="0.25">
      <c r="A1" s="1" t="s">
        <v>68</v>
      </c>
      <c r="B1" s="2"/>
      <c r="C1" s="3"/>
      <c r="D1" s="4"/>
      <c r="E1" s="4"/>
      <c r="F1" s="5"/>
      <c r="G1" s="5"/>
      <c r="H1" s="5"/>
      <c r="I1" s="2"/>
      <c r="J1" s="2"/>
    </row>
    <row r="2" spans="1:10" ht="60" customHeight="1" thickBot="1" x14ac:dyDescent="0.3">
      <c r="A2" s="6" t="s">
        <v>69</v>
      </c>
      <c r="B2" s="2"/>
      <c r="C2" s="3"/>
      <c r="D2" s="4"/>
      <c r="E2" s="4"/>
      <c r="F2" s="5"/>
      <c r="G2" s="5"/>
      <c r="H2" s="5"/>
      <c r="I2" s="2"/>
      <c r="J2" s="2"/>
    </row>
    <row r="3" spans="1:10" x14ac:dyDescent="0.25">
      <c r="A3" s="7" t="s">
        <v>0</v>
      </c>
      <c r="B3" s="8" t="s">
        <v>1</v>
      </c>
      <c r="C3" s="9" t="s">
        <v>2</v>
      </c>
      <c r="D3" s="9" t="s">
        <v>3</v>
      </c>
      <c r="E3" s="9"/>
      <c r="F3" s="10" t="s">
        <v>4</v>
      </c>
      <c r="G3" s="10" t="s">
        <v>5</v>
      </c>
      <c r="H3" s="10"/>
      <c r="J3" s="11" t="s">
        <v>6</v>
      </c>
    </row>
    <row r="4" spans="1:10" ht="39" customHeight="1" x14ac:dyDescent="0.25">
      <c r="A4" s="70" t="s">
        <v>7</v>
      </c>
      <c r="B4" s="12" t="s">
        <v>8</v>
      </c>
      <c r="C4" s="49">
        <v>5174</v>
      </c>
      <c r="D4" s="49">
        <v>18450</v>
      </c>
      <c r="E4" s="49"/>
      <c r="F4" s="35"/>
      <c r="G4" s="35"/>
      <c r="H4" s="35"/>
      <c r="J4" s="13">
        <f>(C4*F4)+(D4*G4)</f>
        <v>0</v>
      </c>
    </row>
    <row r="5" spans="1:10" ht="50.25" customHeight="1" x14ac:dyDescent="0.25">
      <c r="A5" s="71"/>
      <c r="B5" s="12" t="s">
        <v>9</v>
      </c>
      <c r="C5" s="49">
        <v>1</v>
      </c>
      <c r="D5" s="49">
        <v>1</v>
      </c>
      <c r="E5" s="49"/>
      <c r="F5" s="35"/>
      <c r="G5" s="35"/>
      <c r="H5" s="35"/>
      <c r="J5" s="13">
        <f>(C5*F5)+(D5*G5)</f>
        <v>0</v>
      </c>
    </row>
    <row r="6" spans="1:10" x14ac:dyDescent="0.25">
      <c r="A6" s="7" t="s">
        <v>10</v>
      </c>
      <c r="B6" s="7" t="s">
        <v>1</v>
      </c>
      <c r="C6" s="9" t="s">
        <v>11</v>
      </c>
      <c r="D6" s="9" t="s">
        <v>3</v>
      </c>
      <c r="E6" s="59" t="s">
        <v>71</v>
      </c>
      <c r="F6" s="10" t="s">
        <v>4</v>
      </c>
      <c r="G6" s="10" t="s">
        <v>5</v>
      </c>
      <c r="H6" s="58" t="s">
        <v>71</v>
      </c>
      <c r="J6" s="14"/>
    </row>
    <row r="7" spans="1:10" ht="33.75" customHeight="1" x14ac:dyDescent="0.25">
      <c r="A7" s="70" t="s">
        <v>12</v>
      </c>
      <c r="B7" s="12" t="s">
        <v>13</v>
      </c>
      <c r="C7" s="49">
        <v>1</v>
      </c>
      <c r="D7" s="49">
        <v>1</v>
      </c>
      <c r="E7" s="60">
        <v>1</v>
      </c>
      <c r="F7" s="35"/>
      <c r="G7" s="35"/>
      <c r="H7" s="35"/>
      <c r="J7" s="13">
        <f>(C7*F7)+(D7*G7)+(E7*H7)</f>
        <v>0</v>
      </c>
    </row>
    <row r="8" spans="1:10" ht="34.5" customHeight="1" x14ac:dyDescent="0.25">
      <c r="A8" s="71"/>
      <c r="B8" s="12" t="s">
        <v>14</v>
      </c>
      <c r="C8" s="49">
        <v>975</v>
      </c>
      <c r="D8" s="49">
        <v>1</v>
      </c>
      <c r="E8" s="60">
        <v>1</v>
      </c>
      <c r="F8" s="35"/>
      <c r="G8" s="35"/>
      <c r="H8" s="35"/>
      <c r="J8" s="13">
        <f>(C8*F8)+(D8*G8)+(E8*H8)</f>
        <v>0</v>
      </c>
    </row>
    <row r="9" spans="1:10" ht="30.75" customHeight="1" x14ac:dyDescent="0.25">
      <c r="A9" s="71"/>
      <c r="B9" s="12" t="s">
        <v>15</v>
      </c>
      <c r="C9" s="49">
        <v>1</v>
      </c>
      <c r="D9" s="49">
        <v>1</v>
      </c>
      <c r="E9" s="60">
        <v>1</v>
      </c>
      <c r="F9" s="35"/>
      <c r="G9" s="35"/>
      <c r="H9" s="35"/>
      <c r="J9" s="13">
        <f>(C9*F9)+(D9*G9)+(E9*H9)</f>
        <v>0</v>
      </c>
    </row>
    <row r="10" spans="1:10" x14ac:dyDescent="0.25">
      <c r="A10" s="7" t="s">
        <v>16</v>
      </c>
      <c r="B10" s="8" t="s">
        <v>17</v>
      </c>
      <c r="C10" s="9" t="s">
        <v>11</v>
      </c>
      <c r="D10" s="9" t="s">
        <v>3</v>
      </c>
      <c r="E10" s="9"/>
      <c r="F10" s="10" t="s">
        <v>4</v>
      </c>
      <c r="G10" s="10" t="s">
        <v>5</v>
      </c>
      <c r="H10" s="10"/>
      <c r="J10" s="14"/>
    </row>
    <row r="11" spans="1:10" ht="33.75" customHeight="1" x14ac:dyDescent="0.25">
      <c r="A11" s="72" t="s">
        <v>72</v>
      </c>
      <c r="B11" s="12" t="s">
        <v>18</v>
      </c>
      <c r="C11" s="49">
        <v>95003</v>
      </c>
      <c r="D11" s="49">
        <v>1</v>
      </c>
      <c r="E11" s="49"/>
      <c r="F11" s="35"/>
      <c r="G11" s="35"/>
      <c r="H11" s="35"/>
      <c r="J11" s="13">
        <f t="shared" ref="J11:J19" si="0">(C11*F11)+(D11*G11)</f>
        <v>0</v>
      </c>
    </row>
    <row r="12" spans="1:10" ht="27.75" customHeight="1" x14ac:dyDescent="0.25">
      <c r="A12" s="73"/>
      <c r="B12" s="12" t="s">
        <v>19</v>
      </c>
      <c r="C12" s="49">
        <v>18148</v>
      </c>
      <c r="D12" s="49">
        <v>1</v>
      </c>
      <c r="E12" s="49"/>
      <c r="F12" s="35"/>
      <c r="G12" s="35"/>
      <c r="H12" s="35"/>
      <c r="J12" s="13">
        <f t="shared" si="0"/>
        <v>0</v>
      </c>
    </row>
    <row r="13" spans="1:10" ht="30" customHeight="1" x14ac:dyDescent="0.25">
      <c r="A13" s="73"/>
      <c r="B13" s="12" t="s">
        <v>20</v>
      </c>
      <c r="C13" s="49">
        <v>2002</v>
      </c>
      <c r="D13" s="49">
        <v>1</v>
      </c>
      <c r="E13" s="49"/>
      <c r="F13" s="35"/>
      <c r="G13" s="35"/>
      <c r="H13" s="35"/>
      <c r="J13" s="13">
        <f t="shared" si="0"/>
        <v>0</v>
      </c>
    </row>
    <row r="14" spans="1:10" ht="44.25" customHeight="1" x14ac:dyDescent="0.25">
      <c r="A14" s="73"/>
      <c r="B14" s="12" t="s">
        <v>21</v>
      </c>
      <c r="C14" s="49">
        <v>1</v>
      </c>
      <c r="D14" s="49">
        <v>1</v>
      </c>
      <c r="E14" s="49"/>
      <c r="F14" s="35"/>
      <c r="G14" s="35"/>
      <c r="H14" s="35"/>
      <c r="J14" s="13">
        <f t="shared" si="0"/>
        <v>0</v>
      </c>
    </row>
    <row r="15" spans="1:10" x14ac:dyDescent="0.25">
      <c r="A15" s="7" t="s">
        <v>22</v>
      </c>
      <c r="B15" s="7" t="s">
        <v>1</v>
      </c>
      <c r="C15" s="59" t="s">
        <v>3</v>
      </c>
      <c r="D15" s="17" t="s">
        <v>23</v>
      </c>
      <c r="E15" s="17"/>
      <c r="F15" s="10" t="s">
        <v>4</v>
      </c>
      <c r="G15" s="10" t="s">
        <v>24</v>
      </c>
      <c r="H15" s="10"/>
      <c r="J15" s="14"/>
    </row>
    <row r="16" spans="1:10" x14ac:dyDescent="0.25">
      <c r="A16" s="15" t="s">
        <v>25</v>
      </c>
      <c r="B16" s="12" t="s">
        <v>26</v>
      </c>
      <c r="C16" s="50">
        <v>1</v>
      </c>
      <c r="D16" s="51">
        <v>60000</v>
      </c>
      <c r="E16" s="51"/>
      <c r="F16" s="35"/>
      <c r="G16" s="35"/>
      <c r="H16" s="35"/>
      <c r="J16" s="13">
        <f>(C16*F16)+(D16*G16)</f>
        <v>0</v>
      </c>
    </row>
    <row r="17" spans="1:10" ht="19.5" customHeight="1" x14ac:dyDescent="0.25">
      <c r="A17" s="15" t="s">
        <v>25</v>
      </c>
      <c r="B17" s="12" t="s">
        <v>27</v>
      </c>
      <c r="C17" s="52">
        <v>1</v>
      </c>
      <c r="D17" s="53">
        <v>1</v>
      </c>
      <c r="E17" s="53"/>
      <c r="F17" s="35"/>
      <c r="G17" s="35"/>
      <c r="H17" s="35"/>
      <c r="J17" s="13">
        <f t="shared" si="0"/>
        <v>0</v>
      </c>
    </row>
    <row r="18" spans="1:10" x14ac:dyDescent="0.25">
      <c r="A18" s="16" t="s">
        <v>28</v>
      </c>
      <c r="B18" s="12" t="s">
        <v>29</v>
      </c>
      <c r="C18" s="61">
        <v>1</v>
      </c>
      <c r="D18" s="62">
        <v>41000</v>
      </c>
      <c r="E18" s="54"/>
      <c r="F18" s="35"/>
      <c r="G18" s="35"/>
      <c r="H18" s="35"/>
      <c r="J18" s="13">
        <f t="shared" si="0"/>
        <v>0</v>
      </c>
    </row>
    <row r="19" spans="1:10" x14ac:dyDescent="0.25">
      <c r="A19" s="16" t="s">
        <v>30</v>
      </c>
      <c r="B19" s="12" t="s">
        <v>31</v>
      </c>
      <c r="C19" s="52">
        <v>1</v>
      </c>
      <c r="D19" s="49">
        <v>1</v>
      </c>
      <c r="E19" s="49"/>
      <c r="F19" s="35"/>
      <c r="G19" s="35"/>
      <c r="H19" s="35"/>
      <c r="J19" s="13">
        <f t="shared" si="0"/>
        <v>0</v>
      </c>
    </row>
    <row r="20" spans="1:10" x14ac:dyDescent="0.25">
      <c r="C20" s="18"/>
      <c r="D20" s="19"/>
      <c r="E20" s="19"/>
      <c r="F20" s="20"/>
      <c r="G20" s="21"/>
      <c r="H20" s="21"/>
    </row>
    <row r="21" spans="1:10" x14ac:dyDescent="0.25">
      <c r="A21" s="22" t="s">
        <v>32</v>
      </c>
      <c r="B21" s="23" t="s">
        <v>33</v>
      </c>
      <c r="C21" s="24" t="s">
        <v>34</v>
      </c>
      <c r="D21" s="19"/>
      <c r="E21" s="19"/>
      <c r="F21" s="20"/>
      <c r="G21" s="21"/>
      <c r="H21" s="21"/>
    </row>
    <row r="22" spans="1:10" x14ac:dyDescent="0.25">
      <c r="A22" s="25" t="s">
        <v>35</v>
      </c>
      <c r="B22" s="55">
        <v>1</v>
      </c>
      <c r="C22" s="35"/>
      <c r="D22" s="26"/>
      <c r="E22" s="26"/>
      <c r="F22" s="27"/>
      <c r="G22" s="27"/>
      <c r="H22" s="27"/>
      <c r="J22" s="13">
        <f>B22*C22</f>
        <v>0</v>
      </c>
    </row>
    <row r="23" spans="1:10" x14ac:dyDescent="0.25">
      <c r="A23" s="25" t="s">
        <v>36</v>
      </c>
      <c r="B23" s="55">
        <v>1</v>
      </c>
      <c r="C23" s="35"/>
      <c r="D23" s="26"/>
      <c r="E23" s="26"/>
      <c r="F23" s="27"/>
      <c r="G23" s="27"/>
      <c r="H23" s="27"/>
      <c r="J23" s="13">
        <f t="shared" ref="J23:J30" si="1">B23*C23</f>
        <v>0</v>
      </c>
    </row>
    <row r="24" spans="1:10" x14ac:dyDescent="0.25">
      <c r="A24" s="25" t="s">
        <v>37</v>
      </c>
      <c r="B24" s="55">
        <v>10</v>
      </c>
      <c r="C24" s="35"/>
      <c r="D24" s="26"/>
      <c r="E24" s="26"/>
      <c r="F24" s="27"/>
      <c r="G24" s="27"/>
      <c r="H24" s="27"/>
      <c r="J24" s="13">
        <f t="shared" si="1"/>
        <v>0</v>
      </c>
    </row>
    <row r="25" spans="1:10" x14ac:dyDescent="0.25">
      <c r="A25" s="25" t="s">
        <v>38</v>
      </c>
      <c r="B25" s="55">
        <v>1</v>
      </c>
      <c r="C25" s="35"/>
      <c r="D25" s="26"/>
      <c r="E25" s="26"/>
      <c r="F25" s="27"/>
      <c r="G25" s="27"/>
      <c r="H25" s="27"/>
      <c r="J25" s="13">
        <f t="shared" si="1"/>
        <v>0</v>
      </c>
    </row>
    <row r="26" spans="1:10" x14ac:dyDescent="0.25">
      <c r="A26" s="25" t="s">
        <v>39</v>
      </c>
      <c r="B26" s="55">
        <v>255</v>
      </c>
      <c r="C26" s="35"/>
      <c r="D26" s="26"/>
      <c r="E26" s="26"/>
      <c r="F26" s="27"/>
      <c r="G26" s="27"/>
      <c r="H26" s="27"/>
      <c r="J26" s="13">
        <f t="shared" si="1"/>
        <v>0</v>
      </c>
    </row>
    <row r="27" spans="1:10" x14ac:dyDescent="0.25">
      <c r="A27" s="25" t="s">
        <v>40</v>
      </c>
      <c r="B27" s="55">
        <v>255</v>
      </c>
      <c r="C27" s="35"/>
      <c r="D27" s="26"/>
      <c r="E27" s="26"/>
      <c r="F27" s="27"/>
      <c r="G27" s="27"/>
      <c r="H27" s="27"/>
      <c r="J27" s="13">
        <f t="shared" si="1"/>
        <v>0</v>
      </c>
    </row>
    <row r="28" spans="1:10" x14ac:dyDescent="0.25">
      <c r="A28" s="25" t="s">
        <v>41</v>
      </c>
      <c r="B28" s="55">
        <v>1</v>
      </c>
      <c r="C28" s="35"/>
      <c r="D28" s="26"/>
      <c r="E28" s="26"/>
      <c r="F28" s="27"/>
      <c r="G28" s="27"/>
      <c r="H28" s="27"/>
      <c r="J28" s="13">
        <f t="shared" si="1"/>
        <v>0</v>
      </c>
    </row>
    <row r="29" spans="1:10" x14ac:dyDescent="0.25">
      <c r="A29" s="25" t="s">
        <v>42</v>
      </c>
      <c r="B29" s="55">
        <v>1</v>
      </c>
      <c r="C29" s="35"/>
      <c r="D29" s="26"/>
      <c r="E29" s="26"/>
      <c r="F29" s="27"/>
      <c r="G29" s="27"/>
      <c r="H29" s="27"/>
      <c r="J29" s="13">
        <f t="shared" si="1"/>
        <v>0</v>
      </c>
    </row>
    <row r="30" spans="1:10" x14ac:dyDescent="0.25">
      <c r="A30" s="25" t="s">
        <v>43</v>
      </c>
      <c r="B30" s="55">
        <v>1</v>
      </c>
      <c r="C30" s="35"/>
      <c r="D30" s="26"/>
      <c r="E30" s="26"/>
      <c r="F30" s="27"/>
      <c r="G30" s="27"/>
      <c r="H30" s="27"/>
      <c r="J30" s="13">
        <f t="shared" si="1"/>
        <v>0</v>
      </c>
    </row>
    <row r="31" spans="1:10" ht="18.75" x14ac:dyDescent="0.3">
      <c r="A31" s="28" t="s">
        <v>45</v>
      </c>
      <c r="B31" s="29"/>
      <c r="C31" s="30"/>
      <c r="D31" s="31"/>
      <c r="E31" s="31"/>
      <c r="F31" s="32"/>
      <c r="G31" s="33" t="s">
        <v>44</v>
      </c>
      <c r="H31" s="33"/>
      <c r="I31" s="29"/>
      <c r="J31" s="34">
        <f>SUM(J4:J30)</f>
        <v>0</v>
      </c>
    </row>
  </sheetData>
  <sheetProtection algorithmName="SHA-512" hashValue="W1ZN/OOlLHCgKHzwfVU76veutLwmF39C2AOIzZ9VBB+/X1z18fWj8Bm6GFhHPRCL5qKO0eaCmsjFGdvPCjpbFA==" saltValue="rvlqsbkyK6CZJUvTLzv0+g==" spinCount="100000" sheet="1" objects="1" scenarios="1"/>
  <mergeCells count="3">
    <mergeCell ref="A4:A5"/>
    <mergeCell ref="A7:A9"/>
    <mergeCell ref="A11:A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Tariefopbouw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Heeneman, Lizzy</dc:creator>
  <cp:lastModifiedBy>Heeneman, Lizzy</cp:lastModifiedBy>
  <cp:lastPrinted>2025-10-02T14:16:08Z</cp:lastPrinted>
  <dcterms:created xsi:type="dcterms:W3CDTF">2025-09-18T09:29:03Z</dcterms:created>
  <dcterms:modified xsi:type="dcterms:W3CDTF">2025-10-22T11:53:06Z</dcterms:modified>
</cp:coreProperties>
</file>