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Q:\Inkoop Emmen\2 Aanbestedingen\3 Lopend\WMO Klanttevredenheids- en kwaliteitsonderzoeken SOBG BW CEO\1. Specificeren\Aanbestedingsstukken\"/>
    </mc:Choice>
  </mc:AlternateContent>
  <xr:revisionPtr revIDLastSave="0" documentId="13_ncr:1_{CA6DBCE5-B597-4EB1-872E-55469B030F64}" xr6:coauthVersionLast="47" xr6:coauthVersionMax="47" xr10:uidLastSave="{00000000-0000-0000-0000-000000000000}"/>
  <bookViews>
    <workbookView xWindow="-120" yWindow="-120" windowWidth="25440" windowHeight="15390" xr2:uid="{00000000-000D-0000-FFFF-FFFF00000000}"/>
  </bookViews>
  <sheets>
    <sheet name="Voorblad" sheetId="7" r:id="rId1"/>
    <sheet name="Perceel 1" sheetId="11" r:id="rId2"/>
    <sheet name="Perceel 2"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1" l="1"/>
  <c r="F36" i="11"/>
  <c r="F10" i="12"/>
  <c r="F16" i="12"/>
  <c r="F18" i="12"/>
  <c r="F8" i="12"/>
  <c r="F12" i="12" s="1"/>
  <c r="F39" i="11"/>
  <c r="F38" i="11"/>
  <c r="F42" i="11"/>
  <c r="F44" i="11" s="1"/>
  <c r="F30" i="11"/>
  <c r="F29" i="11"/>
  <c r="F28" i="11"/>
  <c r="F26" i="11"/>
  <c r="F32" i="11" s="1"/>
  <c r="F19" i="11"/>
  <c r="F17" i="11"/>
  <c r="F20" i="11" s="1"/>
  <c r="F10" i="11"/>
  <c r="F12" i="11"/>
  <c r="F20" i="12" l="1"/>
  <c r="F22" i="12" s="1"/>
  <c r="C22" i="7" s="1"/>
  <c r="F13" i="11"/>
  <c r="C17" i="7" s="1"/>
</calcChain>
</file>

<file path=xl/sharedStrings.xml><?xml version="1.0" encoding="utf-8"?>
<sst xmlns="http://schemas.openxmlformats.org/spreadsheetml/2006/main" count="94" uniqueCount="51">
  <si>
    <t>Bijlage 11 Prijzenblad Cliëntervaringsonderzoeken Wmo</t>
  </si>
  <si>
    <t>Naam</t>
  </si>
  <si>
    <t>Functie</t>
  </si>
  <si>
    <t>Datum</t>
  </si>
  <si>
    <t>Handtekening</t>
  </si>
  <si>
    <t xml:space="preserve">1 (a) wettelijk verplichte Cliëntervaringsonderzoek Wmo </t>
  </si>
  <si>
    <t>Dit onderzoek wordt één keer per jaar uitgevoerd.</t>
  </si>
  <si>
    <t>Omschrijving</t>
  </si>
  <si>
    <t>Eenheid</t>
  </si>
  <si>
    <t xml:space="preserve">Aantal </t>
  </si>
  <si>
    <t xml:space="preserve">Totaal </t>
  </si>
  <si>
    <t>Toelichting</t>
  </si>
  <si>
    <t>Contractjaar 1</t>
  </si>
  <si>
    <t>Voorbereiding onderzoek</t>
  </si>
  <si>
    <t>Vragenlijsten versturen</t>
  </si>
  <si>
    <t>per inwoner</t>
  </si>
  <si>
    <t xml:space="preserve">Rapportage </t>
  </si>
  <si>
    <t>per rapport</t>
  </si>
  <si>
    <t xml:space="preserve">Totaal Contractjaar 1 </t>
  </si>
  <si>
    <t>Totaal Contractjaar 2</t>
  </si>
  <si>
    <t>1 (b) Cliëntervaringsonderzoeken voor de diensten begeleiding, dagbesteding, beschermd wonen, maatschappelijke opvang en vrouwenopvang</t>
  </si>
  <si>
    <t>Uitvoeren onderzoeken</t>
  </si>
  <si>
    <t>per inwoner met indicatie</t>
  </si>
  <si>
    <t>Rapportage Beschermd Wonen, Maatschappelijke Opvang en  Vrouwenopvang</t>
  </si>
  <si>
    <t xml:space="preserve">Vergelijkingsprijs (exclusief BTW) perceel 1 </t>
  </si>
  <si>
    <t>Perceel 2: (c) Cliëntervaringsonderzoek schoonmaakondersteuning (inclusief technische meting)</t>
  </si>
  <si>
    <t>Huisbezoek (interview &amp; technische meting)</t>
  </si>
  <si>
    <t xml:space="preserve">per rapport </t>
  </si>
  <si>
    <t>Vergelijkingsprijs (exclusief BTW) perceel 2</t>
  </si>
  <si>
    <t>Prijs (indien van toepassing per eenheid)</t>
  </si>
  <si>
    <t>Deze onderzoeken worden 1 keer per twee jaar uitgevoerd.</t>
  </si>
  <si>
    <t>Contractjaar 3</t>
  </si>
  <si>
    <t>Totaal Contractjaar 3</t>
  </si>
  <si>
    <t>Inschrijfprijs Perceel 1</t>
  </si>
  <si>
    <t>Inschrijfprijs Perceel 2</t>
  </si>
  <si>
    <t>Naam onderneming</t>
  </si>
  <si>
    <t>Adres, postcode en plaats</t>
  </si>
  <si>
    <t xml:space="preserve">Kvk-nummer </t>
  </si>
  <si>
    <t>verklaart/verklaren zich door ondertekening van dit prijzenblad bereid tot het leveren van de gevraagde diensten ten behoeve van bovengenoemd project voor de opgegeven tarieven (per perceel), alle exclusief btw:</t>
  </si>
  <si>
    <t>Uitvoering in contractjaar 1</t>
  </si>
  <si>
    <t>Uitvoering in contractjaar 2</t>
  </si>
  <si>
    <t>Uitvoering in contractjaar 3</t>
  </si>
  <si>
    <t xml:space="preserve">Inschrijver verklaart dat deze aanbieding wordt gedaan overeenkomstig de eisen en bepalingen zoals vermeld in de offerteaanvraag Cliëntervaringsonderzoeken Wmo en de bijbehorende documenten en de eventuele nota('s) van inlichtingen inclusief de werkzaamheden beschreven in het plan van aanpak. </t>
  </si>
  <si>
    <t>Kosten uitvoeringsfase</t>
  </si>
  <si>
    <t>Rapportage Schoonmaakondersteuning</t>
  </si>
  <si>
    <t>Rapportage Dagbesteding</t>
  </si>
  <si>
    <t xml:space="preserve">Rapportage Begeleiding </t>
  </si>
  <si>
    <t>Activiteiten lerende omgeving zoals beschreven in het plan van aanpak</t>
  </si>
  <si>
    <t xml:space="preserve">Perceel 1 
(a) wettelijk verplichte Cliëntervaringsonderzoek Wmo en 
(b) de Cliëntervaringsonderzoeken voor de diensten begeleiding, dagbesteding, beschermd wonen, maatschappelijke opvang en vrouwenopvang </t>
  </si>
  <si>
    <t>Dit onderzoek wordt 1 keer per twee jaar uitgevoerd.</t>
  </si>
  <si>
    <r>
      <rPr>
        <u/>
        <sz val="9"/>
        <color theme="1"/>
        <rFont val="Georgia"/>
        <family val="1"/>
      </rPr>
      <t>Prijzenblad - Cliëntervaringsonderzoeken Wmo</t>
    </r>
    <r>
      <rPr>
        <sz val="9"/>
        <color theme="1"/>
        <rFont val="Georgia"/>
        <family val="1"/>
      </rPr>
      <t xml:space="preserve">
•</t>
    </r>
    <r>
      <rPr>
        <sz val="9"/>
        <rFont val="Georgia"/>
        <family val="1"/>
      </rPr>
      <t xml:space="preserve"> Per perceel dient u de gevraagde prijscomponenten in te dienen, zie daarvoor de verschillende tabbladen
• Als u op één perceel inschrijft, hoeft u alleen het tabblad voor het betreffende perceel in te vullen</t>
    </r>
    <r>
      <rPr>
        <sz val="9"/>
        <color theme="1"/>
        <rFont val="Georgia"/>
        <family val="1"/>
      </rPr>
      <t xml:space="preserve">
• De prijzen dienen te worden uitgedrukt in Euro’s (exclusief btw), afgerond op maximaal twee decimalen achter de komma
• De genoemde aantallen zijn fictief en a</t>
    </r>
    <r>
      <rPr>
        <sz val="9"/>
        <rFont val="Georgia"/>
        <family val="1"/>
      </rPr>
      <t xml:space="preserve">lleen ter berekening van de inschrijfprijs per perceel. U kunt hieraan kunnen geen rechten ontlenen. 
</t>
    </r>
    <r>
      <rPr>
        <sz val="9"/>
        <color rgb="FFFF0000"/>
        <rFont val="Georgia"/>
        <family val="1"/>
      </rPr>
      <t xml:space="preserve">• Voor perceel 1b geeft u in het plan van aanpak aan voor welke onderzoekstmethode u kiest. Bij 'Uitvoeren onderzoeken' geeft u aan wat de variabele kosten van de gekozen onderzoeksmethode zijn. Dit zijn de kosten per inwoner met indicatie. Bij 'Kosten uitvoeringsfase' neemt u de vaste kosten van de uitvoeringsfase op. Deze zijn onafhankelijk zijn van het aantal inwoners met indicatie. </t>
    </r>
    <r>
      <rPr>
        <sz val="9"/>
        <rFont val="Georgia"/>
        <family val="1"/>
      </rPr>
      <t xml:space="preserve">
• In kolom G kunt u aangeven </t>
    </r>
    <r>
      <rPr>
        <sz val="9"/>
        <color rgb="FFFF0000"/>
        <rFont val="Georgia"/>
        <family val="1"/>
      </rPr>
      <t>voor welke onderzoeksmethode u kiest en</t>
    </r>
    <r>
      <rPr>
        <sz val="9"/>
        <rFont val="Georgia"/>
        <family val="1"/>
      </rPr>
      <t xml:space="preserve"> uit welke componenten de 'Kosten uitvoeringsfase' bestaan.
• De prijzen zijn all-in tarieven.
• Per onderzoek dienen de prijzen voor de uitvoering in contractjaar 1 en voor de uitvoering in contractjaar 2 of 3 worden ingevuld, omdat de prijzen voor de eerste keer dat het onderzoek wordt uitgevoerd kunnen afwijken van de prijzen voor het tweede onderzoek.
• Het wijzigen van de voorgeschreven tekst in de prijsbijlage is niet toegestaan en kan leiden tot uitsluiting
• Alle prijzen die in de offerte worden weergegeven dienen gedurende de contractperiode inclusief eventuele optiejaren vast te zijn 
• Het prijzenblad dient voorzien te zijn van naam, functie, datum en handtekening
• Inschrijver dient slechts de licht-oranje velden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</si>
</sst>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theme="1"/>
      <name val="Calibri"/>
      <family val="2"/>
      <scheme val="minor"/>
    </font>
    <font>
      <sz val="11"/>
      <color rgb="FFFF0000"/>
      <name val="Calibri"/>
      <family val="2"/>
      <scheme val="minor"/>
    </font>
    <font>
      <sz val="9"/>
      <color theme="1"/>
      <name val="Georgia"/>
      <family val="1"/>
    </font>
    <font>
      <b/>
      <u/>
      <sz val="20"/>
      <name val="Georgia"/>
      <family val="1"/>
    </font>
    <font>
      <b/>
      <sz val="9"/>
      <color theme="1"/>
      <name val="Georgia"/>
      <family val="1"/>
    </font>
    <font>
      <u/>
      <sz val="9"/>
      <color theme="1"/>
      <name val="Georgia"/>
      <family val="1"/>
    </font>
    <font>
      <b/>
      <i/>
      <sz val="11"/>
      <color theme="1"/>
      <name val="Calibri"/>
      <family val="2"/>
      <scheme val="minor"/>
    </font>
    <font>
      <b/>
      <sz val="12"/>
      <color theme="1"/>
      <name val="Calibri"/>
      <family val="2"/>
      <scheme val="minor"/>
    </font>
    <font>
      <b/>
      <sz val="11"/>
      <color theme="0"/>
      <name val="Calibri"/>
      <family val="2"/>
      <scheme val="minor"/>
    </font>
    <font>
      <sz val="11"/>
      <color rgb="FF00B0F0"/>
      <name val="Calibri"/>
      <family val="2"/>
      <scheme val="minor"/>
    </font>
    <font>
      <sz val="9"/>
      <name val="Georgia"/>
      <family val="1"/>
    </font>
    <font>
      <sz val="9"/>
      <color rgb="FFFF0000"/>
      <name val="Georgia"/>
      <family val="1"/>
    </font>
  </fonts>
  <fills count="1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CE4D6"/>
        <bgColor indexed="64"/>
      </patternFill>
    </fill>
    <fill>
      <patternFill patternType="solid">
        <fgColor rgb="FFC6E0B4"/>
        <bgColor indexed="64"/>
      </patternFill>
    </fill>
    <fill>
      <patternFill patternType="solid">
        <fgColor rgb="FFD9D9D9"/>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58">
    <xf numFmtId="0" fontId="0" fillId="0" borderId="0" xfId="0"/>
    <xf numFmtId="0" fontId="3" fillId="0" borderId="0" xfId="0" applyFont="1"/>
    <xf numFmtId="0" fontId="3" fillId="2" borderId="0" xfId="0" applyFont="1" applyFill="1"/>
    <xf numFmtId="0" fontId="0" fillId="3" borderId="0" xfId="0" applyFill="1"/>
    <xf numFmtId="0" fontId="5" fillId="7" borderId="21" xfId="0" applyFont="1" applyFill="1" applyBorder="1" applyAlignment="1" applyProtection="1">
      <alignment horizontal="left"/>
      <protection locked="0"/>
    </xf>
    <xf numFmtId="0" fontId="0" fillId="0" borderId="0" xfId="0" applyProtection="1">
      <protection locked="0"/>
    </xf>
    <xf numFmtId="0" fontId="3" fillId="0" borderId="0" xfId="0" applyFont="1" applyProtection="1">
      <protection locked="0"/>
    </xf>
    <xf numFmtId="0" fontId="9" fillId="2" borderId="0" xfId="0" applyFont="1" applyFill="1" applyProtection="1">
      <protection locked="0"/>
    </xf>
    <xf numFmtId="0" fontId="0" fillId="3" borderId="0" xfId="0" applyFill="1" applyProtection="1">
      <protection locked="0"/>
    </xf>
    <xf numFmtId="0" fontId="2" fillId="3" borderId="0" xfId="0" applyFont="1" applyFill="1"/>
    <xf numFmtId="44" fontId="0" fillId="7" borderId="21" xfId="0" applyNumberFormat="1" applyFill="1" applyBorder="1" applyProtection="1">
      <protection locked="0"/>
    </xf>
    <xf numFmtId="44" fontId="0" fillId="0" borderId="21" xfId="0" applyNumberFormat="1" applyBorder="1" applyProtection="1">
      <protection locked="0"/>
    </xf>
    <xf numFmtId="0" fontId="7" fillId="6" borderId="21" xfId="0" applyFont="1" applyFill="1" applyBorder="1" applyProtection="1">
      <protection locked="0"/>
    </xf>
    <xf numFmtId="0" fontId="0" fillId="6" borderId="21" xfId="0" applyFill="1" applyBorder="1" applyProtection="1">
      <protection locked="0"/>
    </xf>
    <xf numFmtId="0" fontId="0" fillId="7" borderId="23" xfId="0" applyFill="1" applyBorder="1" applyProtection="1">
      <protection locked="0"/>
    </xf>
    <xf numFmtId="0" fontId="0" fillId="9" borderId="23" xfId="0" applyFill="1" applyBorder="1" applyProtection="1">
      <protection locked="0"/>
    </xf>
    <xf numFmtId="0" fontId="5" fillId="0" borderId="9" xfId="0" applyFont="1" applyBorder="1" applyAlignment="1">
      <alignment horizontal="right"/>
    </xf>
    <xf numFmtId="0" fontId="5" fillId="3" borderId="21" xfId="0" applyFont="1" applyFill="1" applyBorder="1" applyAlignment="1">
      <alignment horizontal="left"/>
    </xf>
    <xf numFmtId="0" fontId="5" fillId="7" borderId="12" xfId="0" applyFont="1" applyFill="1" applyBorder="1" applyAlignment="1" applyProtection="1">
      <alignment horizontal="right"/>
      <protection locked="0"/>
    </xf>
    <xf numFmtId="0" fontId="1" fillId="0" borderId="22" xfId="0" applyFont="1" applyBorder="1"/>
    <xf numFmtId="0" fontId="1" fillId="0" borderId="21" xfId="0" applyFont="1" applyBorder="1" applyAlignment="1">
      <alignment wrapText="1"/>
    </xf>
    <xf numFmtId="0" fontId="1" fillId="0" borderId="21" xfId="0" applyFont="1" applyBorder="1"/>
    <xf numFmtId="0" fontId="1" fillId="0" borderId="23" xfId="0" applyFont="1" applyBorder="1"/>
    <xf numFmtId="0" fontId="7" fillId="2" borderId="22" xfId="0" applyFont="1" applyFill="1" applyBorder="1"/>
    <xf numFmtId="0" fontId="7" fillId="2" borderId="21" xfId="0" applyFont="1" applyFill="1" applyBorder="1"/>
    <xf numFmtId="0" fontId="1" fillId="2" borderId="21" xfId="0" applyFont="1" applyFill="1" applyBorder="1"/>
    <xf numFmtId="0" fontId="1" fillId="2" borderId="23" xfId="0" applyFont="1" applyFill="1" applyBorder="1"/>
    <xf numFmtId="0" fontId="0" fillId="0" borderId="22" xfId="0" applyBorder="1"/>
    <xf numFmtId="0" fontId="7" fillId="0" borderId="22" xfId="0" applyFont="1" applyBorder="1"/>
    <xf numFmtId="0" fontId="7" fillId="6" borderId="22" xfId="0" applyFont="1" applyFill="1" applyBorder="1"/>
    <xf numFmtId="0" fontId="0" fillId="0" borderId="23" xfId="0" applyBorder="1"/>
    <xf numFmtId="0" fontId="0" fillId="0" borderId="21" xfId="0" applyBorder="1"/>
    <xf numFmtId="0" fontId="0" fillId="3" borderId="21" xfId="0" applyFill="1" applyBorder="1"/>
    <xf numFmtId="44" fontId="0" fillId="0" borderId="21" xfId="0" applyNumberFormat="1" applyBorder="1"/>
    <xf numFmtId="0" fontId="7" fillId="6" borderId="21" xfId="0" applyFont="1" applyFill="1" applyBorder="1"/>
    <xf numFmtId="0" fontId="0" fillId="6" borderId="21" xfId="0" applyFill="1" applyBorder="1"/>
    <xf numFmtId="0" fontId="0" fillId="9" borderId="21" xfId="0" applyFill="1" applyBorder="1"/>
    <xf numFmtId="0" fontId="0" fillId="9" borderId="23" xfId="0" applyFill="1" applyBorder="1"/>
    <xf numFmtId="0" fontId="0" fillId="2" borderId="21" xfId="0" applyFill="1" applyBorder="1"/>
    <xf numFmtId="0" fontId="0" fillId="2" borderId="23" xfId="0" applyFill="1" applyBorder="1"/>
    <xf numFmtId="0" fontId="7" fillId="6" borderId="27" xfId="0" applyFont="1" applyFill="1" applyBorder="1"/>
    <xf numFmtId="0" fontId="0" fillId="6" borderId="27" xfId="0" applyFill="1" applyBorder="1"/>
    <xf numFmtId="0" fontId="0" fillId="9" borderId="29" xfId="0" applyFill="1" applyBorder="1"/>
    <xf numFmtId="0" fontId="0" fillId="0" borderId="22" xfId="0" applyBorder="1" applyAlignment="1">
      <alignment wrapText="1"/>
    </xf>
    <xf numFmtId="0" fontId="2" fillId="0" borderId="23" xfId="0" applyFont="1" applyBorder="1"/>
    <xf numFmtId="0" fontId="7" fillId="0" borderId="21" xfId="0" applyFont="1" applyBorder="1"/>
    <xf numFmtId="0" fontId="0" fillId="6" borderId="0" xfId="0" applyFill="1"/>
    <xf numFmtId="0" fontId="0" fillId="9" borderId="5" xfId="0" applyFill="1" applyBorder="1"/>
    <xf numFmtId="0" fontId="8" fillId="0" borderId="24" xfId="0" applyFont="1" applyBorder="1"/>
    <xf numFmtId="0" fontId="8" fillId="0" borderId="25" xfId="0" applyFont="1" applyBorder="1"/>
    <xf numFmtId="0" fontId="0" fillId="0" borderId="25" xfId="0" applyBorder="1"/>
    <xf numFmtId="44" fontId="0" fillId="8" borderId="25" xfId="0" applyNumberFormat="1" applyFill="1" applyBorder="1"/>
    <xf numFmtId="0" fontId="0" fillId="0" borderId="26" xfId="0" applyBorder="1"/>
    <xf numFmtId="0" fontId="0" fillId="3" borderId="22" xfId="0" applyFill="1" applyBorder="1"/>
    <xf numFmtId="0" fontId="4" fillId="3" borderId="0" xfId="0" applyFont="1" applyFill="1"/>
    <xf numFmtId="0" fontId="3" fillId="3" borderId="0" xfId="0" applyFont="1" applyFill="1"/>
    <xf numFmtId="0" fontId="5" fillId="0" borderId="1" xfId="0" applyFont="1" applyBorder="1" applyAlignment="1">
      <alignment horizontal="left"/>
    </xf>
    <xf numFmtId="0" fontId="0" fillId="0" borderId="4" xfId="0" applyBorder="1"/>
    <xf numFmtId="0" fontId="0" fillId="0" borderId="6" xfId="0" applyBorder="1"/>
    <xf numFmtId="0" fontId="5" fillId="0" borderId="12" xfId="0" applyFont="1" applyBorder="1" applyAlignment="1">
      <alignment horizontal="right"/>
    </xf>
    <xf numFmtId="44" fontId="0" fillId="5" borderId="1" xfId="0" applyNumberFormat="1" applyFill="1" applyBorder="1" applyAlignment="1">
      <alignment horizontal="center" vertical="top"/>
    </xf>
    <xf numFmtId="0" fontId="0" fillId="5" borderId="2" xfId="0" applyFill="1" applyBorder="1" applyAlignment="1">
      <alignment horizontal="center" vertical="top"/>
    </xf>
    <xf numFmtId="0" fontId="0" fillId="5" borderId="3" xfId="0" applyFill="1" applyBorder="1" applyAlignment="1">
      <alignment horizontal="center" vertical="top"/>
    </xf>
    <xf numFmtId="0" fontId="0" fillId="5" borderId="4" xfId="0" applyFill="1" applyBorder="1" applyAlignment="1">
      <alignment horizontal="center" vertical="top"/>
    </xf>
    <xf numFmtId="0" fontId="0" fillId="5" borderId="0" xfId="0" applyFill="1" applyAlignment="1">
      <alignment horizontal="center" vertical="top"/>
    </xf>
    <xf numFmtId="0" fontId="0" fillId="5" borderId="5" xfId="0" applyFill="1" applyBorder="1" applyAlignment="1">
      <alignment horizontal="center" vertical="top"/>
    </xf>
    <xf numFmtId="0" fontId="0" fillId="5" borderId="6" xfId="0" applyFill="1" applyBorder="1" applyAlignment="1">
      <alignment horizontal="center" vertical="top"/>
    </xf>
    <xf numFmtId="0" fontId="0" fillId="5" borderId="7" xfId="0" applyFill="1" applyBorder="1" applyAlignment="1">
      <alignment horizontal="center" vertical="top"/>
    </xf>
    <xf numFmtId="0" fontId="0" fillId="5" borderId="8" xfId="0" applyFill="1" applyBorder="1" applyAlignment="1">
      <alignment horizontal="center" vertical="top"/>
    </xf>
    <xf numFmtId="0" fontId="3" fillId="4" borderId="9" xfId="0" applyFont="1" applyFill="1" applyBorder="1" applyAlignment="1" applyProtection="1">
      <alignment horizontal="center"/>
      <protection locked="0"/>
    </xf>
    <xf numFmtId="0" fontId="3" fillId="4" borderId="10" xfId="0" applyFont="1" applyFill="1" applyBorder="1" applyAlignment="1" applyProtection="1">
      <alignment horizontal="center"/>
      <protection locked="0"/>
    </xf>
    <xf numFmtId="0" fontId="3" fillId="4" borderId="11" xfId="0" applyFont="1" applyFill="1" applyBorder="1" applyAlignment="1" applyProtection="1">
      <alignment horizontal="center"/>
      <protection locked="0"/>
    </xf>
    <xf numFmtId="0" fontId="3" fillId="4" borderId="12" xfId="0" applyFont="1" applyFill="1" applyBorder="1" applyAlignment="1" applyProtection="1">
      <alignment horizontal="center"/>
      <protection locked="0"/>
    </xf>
    <xf numFmtId="0" fontId="3" fillId="4" borderId="13" xfId="0" applyFont="1" applyFill="1" applyBorder="1" applyAlignment="1" applyProtection="1">
      <alignment horizontal="center"/>
      <protection locked="0"/>
    </xf>
    <xf numFmtId="0" fontId="3" fillId="4" borderId="14" xfId="0" applyFont="1" applyFill="1" applyBorder="1" applyAlignment="1" applyProtection="1">
      <alignment horizontal="center"/>
      <protection locked="0"/>
    </xf>
    <xf numFmtId="0" fontId="5" fillId="0" borderId="15" xfId="0" applyFont="1" applyBorder="1" applyAlignment="1">
      <alignment horizontal="right" vertical="top"/>
    </xf>
    <xf numFmtId="0" fontId="5" fillId="0" borderId="19" xfId="0" applyFont="1" applyBorder="1" applyAlignment="1">
      <alignment horizontal="right" vertical="top"/>
    </xf>
    <xf numFmtId="0" fontId="5" fillId="0" borderId="20" xfId="0" applyFont="1" applyBorder="1" applyAlignment="1">
      <alignment horizontal="right" vertical="top"/>
    </xf>
    <xf numFmtId="0" fontId="3" fillId="4" borderId="16"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8"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3" fillId="4" borderId="5" xfId="0" applyFont="1" applyFill="1" applyBorder="1" applyAlignment="1" applyProtection="1">
      <alignment horizontal="center"/>
      <protection locked="0"/>
    </xf>
    <xf numFmtId="0" fontId="3" fillId="4" borderId="6"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8" xfId="0" applyFont="1" applyFill="1" applyBorder="1" applyAlignment="1" applyProtection="1">
      <alignment horizontal="center"/>
      <protection locked="0"/>
    </xf>
    <xf numFmtId="0" fontId="11" fillId="3" borderId="0" xfId="0" applyFont="1" applyFill="1" applyAlignment="1">
      <alignment horizontal="left" wrapText="1"/>
    </xf>
    <xf numFmtId="0" fontId="10" fillId="0" borderId="0" xfId="0" applyFont="1" applyAlignment="1">
      <alignment horizontal="left" wrapText="1"/>
    </xf>
    <xf numFmtId="44" fontId="0" fillId="8" borderId="1" xfId="0" applyNumberFormat="1" applyFill="1" applyBorder="1" applyAlignment="1">
      <alignment horizontal="center" vertical="top"/>
    </xf>
    <xf numFmtId="0" fontId="0" fillId="8" borderId="2" xfId="0" applyFill="1" applyBorder="1" applyAlignment="1">
      <alignment horizontal="center" vertical="top"/>
    </xf>
    <xf numFmtId="0" fontId="0" fillId="8" borderId="3" xfId="0" applyFill="1" applyBorder="1" applyAlignment="1">
      <alignment horizontal="center" vertical="top"/>
    </xf>
    <xf numFmtId="0" fontId="0" fillId="8" borderId="4" xfId="0" applyFill="1" applyBorder="1" applyAlignment="1">
      <alignment horizontal="center" vertical="top"/>
    </xf>
    <xf numFmtId="0" fontId="0" fillId="8" borderId="0" xfId="0" applyFill="1" applyAlignment="1">
      <alignment horizontal="center" vertical="top"/>
    </xf>
    <xf numFmtId="0" fontId="0" fillId="8" borderId="5" xfId="0" applyFill="1" applyBorder="1" applyAlignment="1">
      <alignment horizontal="center" vertical="top"/>
    </xf>
    <xf numFmtId="0" fontId="0" fillId="8" borderId="6" xfId="0" applyFill="1" applyBorder="1" applyAlignment="1">
      <alignment horizontal="center" vertical="top"/>
    </xf>
    <xf numFmtId="0" fontId="0" fillId="8" borderId="7" xfId="0" applyFill="1" applyBorder="1" applyAlignment="1">
      <alignment horizontal="center" vertical="top"/>
    </xf>
    <xf numFmtId="0" fontId="0" fillId="8" borderId="8" xfId="0" applyFill="1" applyBorder="1" applyAlignment="1">
      <alignment horizontal="center" vertical="top"/>
    </xf>
    <xf numFmtId="0" fontId="0" fillId="0" borderId="0" xfId="0" applyAlignment="1">
      <alignment horizont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5" fillId="3" borderId="21" xfId="0" applyFont="1" applyFill="1" applyBorder="1" applyAlignment="1">
      <alignment horizontal="left"/>
    </xf>
    <xf numFmtId="0" fontId="0" fillId="0" borderId="21" xfId="0" applyBorder="1" applyAlignment="1">
      <alignment horizontal="left"/>
    </xf>
    <xf numFmtId="0" fontId="5" fillId="7" borderId="21" xfId="0" applyFont="1" applyFill="1" applyBorder="1" applyAlignment="1" applyProtection="1">
      <alignment horizontal="left"/>
      <protection locked="0"/>
    </xf>
    <xf numFmtId="0" fontId="0" fillId="7" borderId="21" xfId="0" applyFill="1" applyBorder="1" applyAlignment="1">
      <alignment horizontal="left"/>
    </xf>
    <xf numFmtId="0" fontId="11" fillId="3" borderId="17" xfId="0" applyFont="1" applyFill="1" applyBorder="1" applyAlignment="1">
      <alignment horizontal="left" wrapText="1"/>
    </xf>
    <xf numFmtId="0" fontId="10" fillId="0" borderId="17" xfId="0" applyFont="1" applyBorder="1" applyAlignment="1">
      <alignment horizontal="left" wrapText="1"/>
    </xf>
    <xf numFmtId="0" fontId="0" fillId="0" borderId="0" xfId="0" applyAlignment="1" applyProtection="1">
      <alignment horizontal="center"/>
      <protection locked="0"/>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6" xfId="0" applyFont="1" applyFill="1" applyBorder="1" applyAlignment="1">
      <alignment horizontal="left"/>
    </xf>
    <xf numFmtId="0" fontId="9" fillId="2" borderId="7" xfId="0" applyFont="1" applyFill="1" applyBorder="1" applyAlignment="1">
      <alignment horizontal="left"/>
    </xf>
    <xf numFmtId="0" fontId="9" fillId="2" borderId="8" xfId="0" applyFont="1" applyFill="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Protection="1"/>
    <xf numFmtId="0" fontId="1" fillId="2" borderId="9" xfId="0" applyFont="1" applyFill="1" applyBorder="1" applyAlignment="1" applyProtection="1">
      <alignment horizontal="left"/>
    </xf>
    <xf numFmtId="0" fontId="1" fillId="2" borderId="10" xfId="0" applyFont="1" applyFill="1" applyBorder="1" applyAlignment="1" applyProtection="1">
      <alignment horizontal="left"/>
    </xf>
    <xf numFmtId="0" fontId="1" fillId="2" borderId="11" xfId="0" applyFont="1" applyFill="1" applyBorder="1" applyAlignment="1" applyProtection="1">
      <alignment horizontal="left"/>
    </xf>
    <xf numFmtId="0" fontId="0" fillId="0" borderId="22" xfId="0" applyBorder="1" applyAlignment="1" applyProtection="1">
      <alignment horizontal="left"/>
    </xf>
    <xf numFmtId="0" fontId="0" fillId="0" borderId="21" xfId="0" applyBorder="1" applyAlignment="1" applyProtection="1">
      <alignment horizontal="left"/>
    </xf>
    <xf numFmtId="0" fontId="0" fillId="0" borderId="23" xfId="0" applyBorder="1" applyAlignment="1" applyProtection="1">
      <alignment horizontal="left"/>
    </xf>
    <xf numFmtId="0" fontId="1" fillId="0" borderId="22" xfId="0" applyFont="1" applyBorder="1" applyProtection="1"/>
    <xf numFmtId="0" fontId="1" fillId="0" borderId="21" xfId="0" applyFont="1" applyBorder="1" applyAlignment="1" applyProtection="1">
      <alignment wrapText="1"/>
    </xf>
    <xf numFmtId="0" fontId="1" fillId="0" borderId="21" xfId="0" applyFont="1" applyBorder="1" applyProtection="1"/>
    <xf numFmtId="0" fontId="1" fillId="0" borderId="23" xfId="0" applyFont="1" applyBorder="1" applyProtection="1"/>
    <xf numFmtId="0" fontId="9" fillId="2" borderId="0" xfId="0" applyFont="1" applyFill="1" applyAlignment="1" applyProtection="1">
      <alignment horizontal="left" vertical="top" wrapText="1"/>
    </xf>
    <xf numFmtId="0" fontId="0" fillId="0" borderId="22" xfId="0" applyBorder="1" applyProtection="1"/>
    <xf numFmtId="0" fontId="7" fillId="0" borderId="22" xfId="0" applyFont="1" applyBorder="1" applyProtection="1"/>
    <xf numFmtId="0" fontId="7" fillId="6" borderId="22" xfId="0" applyFont="1" applyFill="1" applyBorder="1" applyProtection="1"/>
    <xf numFmtId="0" fontId="7" fillId="2" borderId="22" xfId="0" applyFont="1" applyFill="1" applyBorder="1" applyProtection="1"/>
    <xf numFmtId="0" fontId="7" fillId="6" borderId="28" xfId="0" applyFont="1" applyFill="1" applyBorder="1" applyProtection="1"/>
    <xf numFmtId="0" fontId="1" fillId="2" borderId="22" xfId="0" applyFont="1" applyFill="1" applyBorder="1" applyProtection="1"/>
    <xf numFmtId="0" fontId="1" fillId="2" borderId="21" xfId="0" applyFont="1" applyFill="1" applyBorder="1" applyProtection="1"/>
    <xf numFmtId="0" fontId="1" fillId="2" borderId="23" xfId="0" applyFont="1" applyFill="1" applyBorder="1" applyProtection="1"/>
    <xf numFmtId="0" fontId="7" fillId="2" borderId="21" xfId="0" applyFont="1" applyFill="1" applyBorder="1" applyProtection="1"/>
    <xf numFmtId="0" fontId="0" fillId="0" borderId="22" xfId="0" applyBorder="1" applyAlignment="1" applyProtection="1">
      <alignment wrapText="1"/>
    </xf>
    <xf numFmtId="0" fontId="0" fillId="6" borderId="4" xfId="0" applyFill="1" applyBorder="1" applyProtection="1"/>
    <xf numFmtId="0" fontId="8" fillId="0" borderId="6" xfId="0" applyFont="1" applyBorder="1" applyProtection="1"/>
    <xf numFmtId="0" fontId="0" fillId="3" borderId="21" xfId="0" applyFill="1" applyBorder="1" applyProtection="1"/>
    <xf numFmtId="0" fontId="0" fillId="0" borderId="21" xfId="0" applyBorder="1" applyProtection="1"/>
    <xf numFmtId="0" fontId="0" fillId="0" borderId="23" xfId="0" applyBorder="1" applyProtection="1"/>
    <xf numFmtId="0" fontId="0" fillId="0" borderId="21" xfId="0" applyBorder="1" applyAlignment="1" applyProtection="1">
      <alignment wrapText="1"/>
    </xf>
    <xf numFmtId="0" fontId="2" fillId="0" borderId="21" xfId="0" applyFont="1" applyBorder="1" applyProtection="1"/>
    <xf numFmtId="44" fontId="0" fillId="0" borderId="21" xfId="0" applyNumberFormat="1" applyBorder="1" applyProtection="1"/>
    <xf numFmtId="0" fontId="2" fillId="0" borderId="23" xfId="0" applyFont="1" applyBorder="1" applyProtection="1"/>
    <xf numFmtId="0" fontId="7" fillId="0" borderId="21" xfId="0" applyFont="1" applyBorder="1" applyProtection="1"/>
    <xf numFmtId="0" fontId="8" fillId="0" borderId="7" xfId="0" applyFont="1" applyBorder="1" applyProtection="1"/>
    <xf numFmtId="0" fontId="0" fillId="0" borderId="7" xfId="0" applyBorder="1" applyProtection="1"/>
    <xf numFmtId="44" fontId="0" fillId="8" borderId="7" xfId="0" applyNumberFormat="1" applyFill="1" applyBorder="1" applyProtection="1"/>
    <xf numFmtId="0" fontId="0" fillId="0" borderId="8" xfId="0" applyBorder="1" applyProtection="1"/>
  </cellXfs>
  <cellStyles count="1">
    <cellStyle name="Standaard" xfId="0" builtinId="0"/>
  </cellStyles>
  <dxfs count="0"/>
  <tableStyles count="0" defaultTableStyle="TableStyleMedium2" defaultPivotStyle="PivotStyleLight16"/>
  <colors>
    <mruColors>
      <color rgb="FFD9D9D9"/>
      <color rgb="FFFCE4D6"/>
      <color rgb="FFC6E0B4"/>
      <color rgb="FFFFCC99"/>
      <color rgb="FFFF9966"/>
      <color rgb="FFFF9933"/>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396240</xdr:colOff>
      <xdr:row>4</xdr:row>
      <xdr:rowOff>0</xdr:rowOff>
    </xdr:from>
    <xdr:to>
      <xdr:col>6</xdr:col>
      <xdr:colOff>400050</xdr:colOff>
      <xdr:row>6</xdr:row>
      <xdr:rowOff>130673</xdr:rowOff>
    </xdr:to>
    <xdr:pic>
      <xdr:nvPicPr>
        <xdr:cNvPr id="2" name="Afbeelding 1" descr="Home | Gemeente Emmen">
          <a:extLst>
            <a:ext uri="{FF2B5EF4-FFF2-40B4-BE49-F238E27FC236}">
              <a16:creationId xmlns:a16="http://schemas.microsoft.com/office/drawing/2014/main" id="{EFA9040B-1637-4312-83DC-F4917654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2965" y="1581150"/>
          <a:ext cx="3810" cy="511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76200</xdr:rowOff>
    </xdr:from>
    <xdr:to>
      <xdr:col>2</xdr:col>
      <xdr:colOff>97147</xdr:colOff>
      <xdr:row>1</xdr:row>
      <xdr:rowOff>0</xdr:rowOff>
    </xdr:to>
    <xdr:pic>
      <xdr:nvPicPr>
        <xdr:cNvPr id="3" name="Afbeelding 2">
          <a:extLst>
            <a:ext uri="{FF2B5EF4-FFF2-40B4-BE49-F238E27FC236}">
              <a16:creationId xmlns:a16="http://schemas.microsoft.com/office/drawing/2014/main" id="{99F6602F-6972-4003-A079-B8DD8CEA65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76200"/>
          <a:ext cx="1716397" cy="790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1716397</xdr:colOff>
      <xdr:row>1</xdr:row>
      <xdr:rowOff>0</xdr:rowOff>
    </xdr:to>
    <xdr:pic>
      <xdr:nvPicPr>
        <xdr:cNvPr id="2" name="Afbeelding 1">
          <a:extLst>
            <a:ext uri="{FF2B5EF4-FFF2-40B4-BE49-F238E27FC236}">
              <a16:creationId xmlns:a16="http://schemas.microsoft.com/office/drawing/2014/main" id="{2B7C3AC4-C0BD-409B-B474-A71790F091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76200"/>
          <a:ext cx="1716397" cy="7905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1716397</xdr:colOff>
      <xdr:row>1</xdr:row>
      <xdr:rowOff>0</xdr:rowOff>
    </xdr:to>
    <xdr:pic>
      <xdr:nvPicPr>
        <xdr:cNvPr id="2" name="Afbeelding 1">
          <a:extLst>
            <a:ext uri="{FF2B5EF4-FFF2-40B4-BE49-F238E27FC236}">
              <a16:creationId xmlns:a16="http://schemas.microsoft.com/office/drawing/2014/main" id="{AC5E7812-B69D-4F13-BFFC-82F9BC3CA8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76200"/>
          <a:ext cx="1716397" cy="790575"/>
        </a:xfrm>
        <a:prstGeom prst="rect">
          <a:avLst/>
        </a:prstGeom>
        <a:noFill/>
      </xdr:spPr>
    </xdr:pic>
    <xdr:clientData/>
  </xdr:twoCellAnchor>
  <xdr:twoCellAnchor editAs="oneCell">
    <xdr:from>
      <xdr:col>1</xdr:col>
      <xdr:colOff>0</xdr:colOff>
      <xdr:row>0</xdr:row>
      <xdr:rowOff>76200</xdr:rowOff>
    </xdr:from>
    <xdr:to>
      <xdr:col>1</xdr:col>
      <xdr:colOff>1716397</xdr:colOff>
      <xdr:row>1</xdr:row>
      <xdr:rowOff>0</xdr:rowOff>
    </xdr:to>
    <xdr:pic>
      <xdr:nvPicPr>
        <xdr:cNvPr id="3" name="Afbeelding 2">
          <a:extLst>
            <a:ext uri="{FF2B5EF4-FFF2-40B4-BE49-F238E27FC236}">
              <a16:creationId xmlns:a16="http://schemas.microsoft.com/office/drawing/2014/main" id="{10756147-64D6-4DE5-96B4-43E3BE1E80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76200"/>
          <a:ext cx="1716397" cy="790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86DD7-875D-4F1C-97C0-48D5250117D5}">
  <dimension ref="B1:L34"/>
  <sheetViews>
    <sheetView showGridLines="0" tabSelected="1" topLeftCell="A5" zoomScale="120" zoomScaleNormal="120" workbookViewId="0">
      <selection activeCell="C17" sqref="C17:G20"/>
    </sheetView>
  </sheetViews>
  <sheetFormatPr defaultRowHeight="15" x14ac:dyDescent="0.25"/>
  <cols>
    <col min="1" max="1" width="3.28515625" customWidth="1"/>
    <col min="2" max="2" width="24.28515625" customWidth="1"/>
    <col min="6" max="6" width="9.140625" customWidth="1"/>
    <col min="7" max="7" width="63" customWidth="1"/>
  </cols>
  <sheetData>
    <row r="1" spans="2:12" ht="68.25" customHeight="1" x14ac:dyDescent="0.25">
      <c r="B1" s="98"/>
      <c r="C1" s="98"/>
      <c r="E1" s="1"/>
      <c r="F1" s="1"/>
      <c r="G1" s="1"/>
    </row>
    <row r="2" spans="2:12" x14ac:dyDescent="0.25">
      <c r="B2" s="2"/>
      <c r="C2" s="2"/>
      <c r="D2" s="2"/>
      <c r="E2" s="2"/>
      <c r="F2" s="2"/>
      <c r="G2" s="2"/>
    </row>
    <row r="3" spans="2:12" ht="25.5" x14ac:dyDescent="0.35">
      <c r="B3" s="54" t="s">
        <v>0</v>
      </c>
      <c r="C3" s="55"/>
      <c r="D3" s="55"/>
      <c r="E3" s="55"/>
      <c r="F3" s="55"/>
      <c r="G3" s="55"/>
    </row>
    <row r="4" spans="2:12" ht="15.75" thickBot="1" x14ac:dyDescent="0.3">
      <c r="B4" s="1"/>
      <c r="C4" s="1"/>
      <c r="D4" s="1"/>
      <c r="E4" s="1"/>
      <c r="F4" s="1"/>
      <c r="G4" s="1"/>
    </row>
    <row r="5" spans="2:12" x14ac:dyDescent="0.25">
      <c r="B5" s="99" t="s">
        <v>50</v>
      </c>
      <c r="C5" s="100"/>
      <c r="D5" s="100"/>
      <c r="E5" s="100"/>
      <c r="F5" s="100"/>
      <c r="G5" s="101"/>
    </row>
    <row r="6" spans="2:12" x14ac:dyDescent="0.25">
      <c r="B6" s="102"/>
      <c r="C6" s="103"/>
      <c r="D6" s="103"/>
      <c r="E6" s="103"/>
      <c r="F6" s="103"/>
      <c r="G6" s="104"/>
    </row>
    <row r="7" spans="2:12" x14ac:dyDescent="0.25">
      <c r="B7" s="102"/>
      <c r="C7" s="103"/>
      <c r="D7" s="103"/>
      <c r="E7" s="103"/>
      <c r="F7" s="103"/>
      <c r="G7" s="104"/>
      <c r="I7" s="9"/>
      <c r="J7" s="3"/>
      <c r="K7" s="3"/>
      <c r="L7" s="3"/>
    </row>
    <row r="8" spans="2:12" x14ac:dyDescent="0.25">
      <c r="B8" s="102"/>
      <c r="C8" s="103"/>
      <c r="D8" s="103"/>
      <c r="E8" s="103"/>
      <c r="F8" s="103"/>
      <c r="G8" s="104"/>
      <c r="I8" s="3"/>
      <c r="J8" s="3"/>
      <c r="K8" s="3"/>
      <c r="L8" s="3"/>
    </row>
    <row r="9" spans="2:12" x14ac:dyDescent="0.25">
      <c r="B9" s="102"/>
      <c r="C9" s="103"/>
      <c r="D9" s="103"/>
      <c r="E9" s="103"/>
      <c r="F9" s="103"/>
      <c r="G9" s="104"/>
      <c r="I9" s="3"/>
      <c r="J9" s="3"/>
      <c r="K9" s="3"/>
      <c r="L9" s="3"/>
    </row>
    <row r="10" spans="2:12" x14ac:dyDescent="0.25">
      <c r="B10" s="102"/>
      <c r="C10" s="103"/>
      <c r="D10" s="103"/>
      <c r="E10" s="103"/>
      <c r="F10" s="103"/>
      <c r="G10" s="104"/>
      <c r="I10" s="3"/>
      <c r="J10" s="3"/>
      <c r="K10" s="3"/>
      <c r="L10" s="3"/>
    </row>
    <row r="11" spans="2:12" x14ac:dyDescent="0.25">
      <c r="B11" s="102"/>
      <c r="C11" s="103"/>
      <c r="D11" s="103"/>
      <c r="E11" s="103"/>
      <c r="F11" s="103"/>
      <c r="G11" s="104"/>
      <c r="I11" s="3"/>
      <c r="J11" s="3"/>
      <c r="K11" s="3"/>
      <c r="L11" s="3"/>
    </row>
    <row r="12" spans="2:12" ht="98.45" customHeight="1" thickBot="1" x14ac:dyDescent="0.3">
      <c r="B12" s="105"/>
      <c r="C12" s="103"/>
      <c r="D12" s="103"/>
      <c r="E12" s="103"/>
      <c r="F12" s="103"/>
      <c r="G12" s="104"/>
    </row>
    <row r="13" spans="2:12" x14ac:dyDescent="0.25">
      <c r="B13" s="16" t="s">
        <v>35</v>
      </c>
      <c r="C13" s="106" t="s">
        <v>36</v>
      </c>
      <c r="D13" s="107"/>
      <c r="E13" s="107"/>
      <c r="F13" s="107"/>
      <c r="G13" s="17" t="s">
        <v>37</v>
      </c>
    </row>
    <row r="14" spans="2:12" ht="37.5" customHeight="1" x14ac:dyDescent="0.25">
      <c r="B14" s="18"/>
      <c r="C14" s="108"/>
      <c r="D14" s="109"/>
      <c r="E14" s="109"/>
      <c r="F14" s="109"/>
      <c r="G14" s="4"/>
    </row>
    <row r="15" spans="2:12" ht="37.5" customHeight="1" x14ac:dyDescent="0.25">
      <c r="B15" s="110" t="s">
        <v>38</v>
      </c>
      <c r="C15" s="111"/>
      <c r="D15" s="111"/>
      <c r="E15" s="111"/>
      <c r="F15" s="111"/>
      <c r="G15" s="111"/>
    </row>
    <row r="16" spans="2:12" ht="15.75" thickBot="1" x14ac:dyDescent="0.3"/>
    <row r="17" spans="2:7" x14ac:dyDescent="0.25">
      <c r="B17" s="56" t="s">
        <v>33</v>
      </c>
      <c r="C17" s="89">
        <f>'Perceel 1'!F44</f>
        <v>0</v>
      </c>
      <c r="D17" s="90"/>
      <c r="E17" s="90"/>
      <c r="F17" s="90"/>
      <c r="G17" s="91"/>
    </row>
    <row r="18" spans="2:7" x14ac:dyDescent="0.25">
      <c r="B18" s="57"/>
      <c r="C18" s="92"/>
      <c r="D18" s="93"/>
      <c r="E18" s="93"/>
      <c r="F18" s="93"/>
      <c r="G18" s="94"/>
    </row>
    <row r="19" spans="2:7" x14ac:dyDescent="0.25">
      <c r="B19" s="57"/>
      <c r="C19" s="92"/>
      <c r="D19" s="93"/>
      <c r="E19" s="93"/>
      <c r="F19" s="93"/>
      <c r="G19" s="94"/>
    </row>
    <row r="20" spans="2:7" ht="15.75" thickBot="1" x14ac:dyDescent="0.3">
      <c r="B20" s="58"/>
      <c r="C20" s="95"/>
      <c r="D20" s="96"/>
      <c r="E20" s="96"/>
      <c r="F20" s="96"/>
      <c r="G20" s="97"/>
    </row>
    <row r="21" spans="2:7" ht="15.75" thickBot="1" x14ac:dyDescent="0.3"/>
    <row r="22" spans="2:7" x14ac:dyDescent="0.25">
      <c r="B22" s="56" t="s">
        <v>34</v>
      </c>
      <c r="C22" s="60">
        <f>'Perceel 2'!F22</f>
        <v>0</v>
      </c>
      <c r="D22" s="61"/>
      <c r="E22" s="61"/>
      <c r="F22" s="61"/>
      <c r="G22" s="62"/>
    </row>
    <row r="23" spans="2:7" x14ac:dyDescent="0.25">
      <c r="B23" s="57"/>
      <c r="C23" s="63"/>
      <c r="D23" s="64"/>
      <c r="E23" s="64"/>
      <c r="F23" s="64"/>
      <c r="G23" s="65"/>
    </row>
    <row r="24" spans="2:7" x14ac:dyDescent="0.25">
      <c r="B24" s="57"/>
      <c r="C24" s="63"/>
      <c r="D24" s="64"/>
      <c r="E24" s="64"/>
      <c r="F24" s="64"/>
      <c r="G24" s="65"/>
    </row>
    <row r="25" spans="2:7" ht="15.75" thickBot="1" x14ac:dyDescent="0.3">
      <c r="B25" s="58"/>
      <c r="C25" s="66"/>
      <c r="D25" s="67"/>
      <c r="E25" s="67"/>
      <c r="F25" s="67"/>
      <c r="G25" s="68"/>
    </row>
    <row r="26" spans="2:7" ht="37.5" customHeight="1" x14ac:dyDescent="0.25">
      <c r="B26" s="87" t="s">
        <v>42</v>
      </c>
      <c r="C26" s="88"/>
      <c r="D26" s="88"/>
      <c r="E26" s="88"/>
      <c r="F26" s="88"/>
      <c r="G26" s="88"/>
    </row>
    <row r="27" spans="2:7" ht="15.75" thickBot="1" x14ac:dyDescent="0.3">
      <c r="B27" s="5"/>
    </row>
    <row r="28" spans="2:7" x14ac:dyDescent="0.25">
      <c r="B28" s="16" t="s">
        <v>1</v>
      </c>
      <c r="C28" s="69"/>
      <c r="D28" s="70"/>
      <c r="E28" s="70"/>
      <c r="F28" s="70"/>
      <c r="G28" s="71"/>
    </row>
    <row r="29" spans="2:7" x14ac:dyDescent="0.25">
      <c r="B29" s="59" t="s">
        <v>2</v>
      </c>
      <c r="C29" s="72"/>
      <c r="D29" s="73"/>
      <c r="E29" s="73"/>
      <c r="F29" s="73"/>
      <c r="G29" s="74"/>
    </row>
    <row r="30" spans="2:7" x14ac:dyDescent="0.25">
      <c r="B30" s="59" t="s">
        <v>3</v>
      </c>
      <c r="C30" s="72"/>
      <c r="D30" s="73"/>
      <c r="E30" s="73"/>
      <c r="F30" s="73"/>
      <c r="G30" s="74"/>
    </row>
    <row r="31" spans="2:7" x14ac:dyDescent="0.25">
      <c r="B31" s="75" t="s">
        <v>4</v>
      </c>
      <c r="C31" s="78"/>
      <c r="D31" s="79"/>
      <c r="E31" s="79"/>
      <c r="F31" s="79"/>
      <c r="G31" s="80"/>
    </row>
    <row r="32" spans="2:7" x14ac:dyDescent="0.25">
      <c r="B32" s="76"/>
      <c r="C32" s="81"/>
      <c r="D32" s="82"/>
      <c r="E32" s="82"/>
      <c r="F32" s="82"/>
      <c r="G32" s="83"/>
    </row>
    <row r="33" spans="2:7" x14ac:dyDescent="0.25">
      <c r="B33" s="76"/>
      <c r="C33" s="81"/>
      <c r="D33" s="82"/>
      <c r="E33" s="82"/>
      <c r="F33" s="82"/>
      <c r="G33" s="83"/>
    </row>
    <row r="34" spans="2:7" ht="15.75" thickBot="1" x14ac:dyDescent="0.3">
      <c r="B34" s="77"/>
      <c r="C34" s="84"/>
      <c r="D34" s="85"/>
      <c r="E34" s="85"/>
      <c r="F34" s="85"/>
      <c r="G34" s="86"/>
    </row>
  </sheetData>
  <sheetProtection algorithmName="SHA-512" hashValue="BUBgJ+0CInl3MbhCouIgfJQ5C5uTJp+9zd6/5r/gQncGQihMUmI3lWqlOyOLzakdesl0z09GskHsvzBmnfKwEA==" saltValue="ERc8p8khHleqzRnEbFoSbA==" spinCount="100000" sheet="1" objects="1" scenarios="1"/>
  <mergeCells count="13">
    <mergeCell ref="C17:G20"/>
    <mergeCell ref="B1:C1"/>
    <mergeCell ref="B5:G12"/>
    <mergeCell ref="C13:F13"/>
    <mergeCell ref="C14:F14"/>
    <mergeCell ref="B15:G15"/>
    <mergeCell ref="C22:G25"/>
    <mergeCell ref="C28:G28"/>
    <mergeCell ref="C29:G29"/>
    <mergeCell ref="C30:G30"/>
    <mergeCell ref="B31:B34"/>
    <mergeCell ref="C31:G34"/>
    <mergeCell ref="B26:G2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39E2-01E5-458C-90B8-A5EF6A4C86B4}">
  <dimension ref="B1:L44"/>
  <sheetViews>
    <sheetView topLeftCell="A10" zoomScale="90" zoomScaleNormal="90" workbookViewId="0">
      <selection activeCell="P36" sqref="P36"/>
    </sheetView>
  </sheetViews>
  <sheetFormatPr defaultColWidth="9.140625" defaultRowHeight="15" x14ac:dyDescent="0.25"/>
  <cols>
    <col min="1" max="1" width="3.28515625" style="5" customWidth="1"/>
    <col min="2" max="2" width="41.7109375" style="5" customWidth="1"/>
    <col min="3" max="3" width="14.28515625" style="5" customWidth="1"/>
    <col min="4" max="4" width="15.28515625" style="5" customWidth="1"/>
    <col min="5" max="5" width="9.140625" style="5"/>
    <col min="6" max="6" width="15.42578125" style="5" customWidth="1"/>
    <col min="7" max="7" width="53.7109375" style="5" customWidth="1"/>
    <col min="8" max="8" width="0.140625" style="5" customWidth="1"/>
    <col min="9" max="12" width="9.140625" style="5" hidden="1" customWidth="1"/>
    <col min="13" max="16384" width="9.140625" style="5"/>
  </cols>
  <sheetData>
    <row r="1" spans="2:12" ht="68.25" customHeight="1" x14ac:dyDescent="0.25">
      <c r="B1" s="112"/>
      <c r="C1" s="112"/>
      <c r="D1" s="112"/>
      <c r="F1" s="6"/>
      <c r="G1" s="6"/>
    </row>
    <row r="2" spans="2:12" x14ac:dyDescent="0.25">
      <c r="B2" s="133" t="s">
        <v>48</v>
      </c>
      <c r="C2" s="133"/>
      <c r="D2" s="133"/>
      <c r="E2" s="133"/>
      <c r="F2" s="133"/>
      <c r="G2" s="133"/>
      <c r="H2" s="7"/>
      <c r="I2" s="7"/>
      <c r="J2" s="7"/>
      <c r="K2" s="7"/>
      <c r="L2" s="7"/>
    </row>
    <row r="3" spans="2:12" ht="35.25" customHeight="1" x14ac:dyDescent="0.25">
      <c r="B3" s="133"/>
      <c r="C3" s="133"/>
      <c r="D3" s="133"/>
      <c r="E3" s="133"/>
      <c r="F3" s="133"/>
      <c r="G3" s="133"/>
      <c r="H3" s="7"/>
      <c r="I3" s="7"/>
      <c r="J3" s="7"/>
      <c r="K3" s="7"/>
      <c r="L3" s="7"/>
    </row>
    <row r="4" spans="2:12" ht="15.75" thickBot="1" x14ac:dyDescent="0.3">
      <c r="B4" s="122"/>
      <c r="C4" s="122"/>
      <c r="D4" s="122"/>
      <c r="E4" s="122"/>
      <c r="F4" s="122"/>
      <c r="G4" s="122"/>
    </row>
    <row r="5" spans="2:12" x14ac:dyDescent="0.25">
      <c r="B5" s="123" t="s">
        <v>5</v>
      </c>
      <c r="C5" s="124"/>
      <c r="D5" s="124"/>
      <c r="E5" s="124"/>
      <c r="F5" s="124"/>
      <c r="G5" s="125"/>
    </row>
    <row r="6" spans="2:12" x14ac:dyDescent="0.25">
      <c r="B6" s="126" t="s">
        <v>6</v>
      </c>
      <c r="C6" s="127"/>
      <c r="D6" s="127"/>
      <c r="E6" s="127"/>
      <c r="F6" s="127"/>
      <c r="G6" s="128"/>
    </row>
    <row r="7" spans="2:12" ht="45" x14ac:dyDescent="0.25">
      <c r="B7" s="129" t="s">
        <v>7</v>
      </c>
      <c r="C7" s="130" t="s">
        <v>29</v>
      </c>
      <c r="D7" s="131" t="s">
        <v>8</v>
      </c>
      <c r="E7" s="131" t="s">
        <v>9</v>
      </c>
      <c r="F7" s="131" t="s">
        <v>10</v>
      </c>
      <c r="G7" s="132" t="s">
        <v>11</v>
      </c>
    </row>
    <row r="8" spans="2:12" x14ac:dyDescent="0.25">
      <c r="B8" s="23" t="s">
        <v>39</v>
      </c>
      <c r="C8" s="24"/>
      <c r="D8" s="25"/>
      <c r="E8" s="25"/>
      <c r="F8" s="25"/>
      <c r="G8" s="26"/>
    </row>
    <row r="9" spans="2:12" x14ac:dyDescent="0.25">
      <c r="B9" s="134" t="s">
        <v>13</v>
      </c>
      <c r="C9" s="21"/>
      <c r="D9" s="21"/>
      <c r="E9" s="21"/>
      <c r="F9" s="10">
        <v>0</v>
      </c>
      <c r="G9" s="30"/>
    </row>
    <row r="10" spans="2:12" x14ac:dyDescent="0.25">
      <c r="B10" s="134" t="s">
        <v>14</v>
      </c>
      <c r="C10" s="10">
        <v>0</v>
      </c>
      <c r="D10" s="31" t="s">
        <v>15</v>
      </c>
      <c r="E10" s="31">
        <v>1600</v>
      </c>
      <c r="F10" s="11">
        <f>C10*E10</f>
        <v>0</v>
      </c>
      <c r="G10" s="30"/>
    </row>
    <row r="11" spans="2:12" x14ac:dyDescent="0.25">
      <c r="B11" s="134" t="s">
        <v>43</v>
      </c>
      <c r="C11" s="32"/>
      <c r="D11" s="31"/>
      <c r="E11" s="31"/>
      <c r="F11" s="10">
        <v>0</v>
      </c>
      <c r="G11" s="14"/>
    </row>
    <row r="12" spans="2:12" x14ac:dyDescent="0.25">
      <c r="B12" s="134" t="s">
        <v>16</v>
      </c>
      <c r="C12" s="10">
        <v>0</v>
      </c>
      <c r="D12" s="31" t="s">
        <v>17</v>
      </c>
      <c r="E12" s="31">
        <v>1</v>
      </c>
      <c r="F12" s="33">
        <f>C12*E12</f>
        <v>0</v>
      </c>
      <c r="G12" s="30"/>
    </row>
    <row r="13" spans="2:12" x14ac:dyDescent="0.25">
      <c r="B13" s="135" t="s">
        <v>18</v>
      </c>
      <c r="C13" s="31"/>
      <c r="D13" s="31"/>
      <c r="E13" s="31"/>
      <c r="F13" s="33">
        <f>F9+F10+F11+F12</f>
        <v>0</v>
      </c>
      <c r="G13" s="30"/>
    </row>
    <row r="14" spans="2:12" x14ac:dyDescent="0.25">
      <c r="B14" s="136"/>
      <c r="C14" s="34"/>
      <c r="D14" s="35"/>
      <c r="E14" s="35"/>
      <c r="F14" s="36"/>
      <c r="G14" s="37"/>
    </row>
    <row r="15" spans="2:12" x14ac:dyDescent="0.25">
      <c r="B15" s="137" t="s">
        <v>40</v>
      </c>
      <c r="C15" s="24"/>
      <c r="D15" s="38"/>
      <c r="E15" s="38"/>
      <c r="F15" s="38"/>
      <c r="G15" s="39"/>
    </row>
    <row r="16" spans="2:12" x14ac:dyDescent="0.25">
      <c r="B16" s="134" t="s">
        <v>13</v>
      </c>
      <c r="C16" s="31"/>
      <c r="D16" s="21"/>
      <c r="E16" s="21"/>
      <c r="F16" s="10">
        <v>0</v>
      </c>
      <c r="G16" s="30"/>
    </row>
    <row r="17" spans="2:9" x14ac:dyDescent="0.25">
      <c r="B17" s="134" t="s">
        <v>14</v>
      </c>
      <c r="C17" s="10">
        <v>0</v>
      </c>
      <c r="D17" s="31" t="s">
        <v>15</v>
      </c>
      <c r="E17" s="31">
        <v>1600</v>
      </c>
      <c r="F17" s="33">
        <f>C17*E17</f>
        <v>0</v>
      </c>
      <c r="G17" s="30"/>
    </row>
    <row r="18" spans="2:9" x14ac:dyDescent="0.25">
      <c r="B18" s="134" t="s">
        <v>43</v>
      </c>
      <c r="C18" s="31"/>
      <c r="D18" s="31"/>
      <c r="E18" s="31"/>
      <c r="F18" s="10">
        <v>0</v>
      </c>
      <c r="G18" s="14"/>
    </row>
    <row r="19" spans="2:9" x14ac:dyDescent="0.25">
      <c r="B19" s="134" t="s">
        <v>16</v>
      </c>
      <c r="C19" s="10">
        <v>0</v>
      </c>
      <c r="D19" s="31" t="s">
        <v>17</v>
      </c>
      <c r="E19" s="31">
        <v>1</v>
      </c>
      <c r="F19" s="33">
        <f>C19*E19</f>
        <v>0</v>
      </c>
      <c r="G19" s="30"/>
    </row>
    <row r="20" spans="2:9" x14ac:dyDescent="0.25">
      <c r="B20" s="135" t="s">
        <v>19</v>
      </c>
      <c r="C20" s="31"/>
      <c r="D20" s="31"/>
      <c r="E20" s="31"/>
      <c r="F20" s="33">
        <f>F16+F17+F18+F19</f>
        <v>0</v>
      </c>
      <c r="G20" s="30"/>
    </row>
    <row r="21" spans="2:9" x14ac:dyDescent="0.25">
      <c r="B21" s="138"/>
      <c r="C21" s="40"/>
      <c r="D21" s="41"/>
      <c r="E21" s="41"/>
      <c r="F21" s="41"/>
      <c r="G21" s="42"/>
    </row>
    <row r="22" spans="2:9" x14ac:dyDescent="0.25">
      <c r="B22" s="139" t="s">
        <v>20</v>
      </c>
      <c r="C22" s="140"/>
      <c r="D22" s="140"/>
      <c r="E22" s="140"/>
      <c r="F22" s="140"/>
      <c r="G22" s="141"/>
      <c r="H22" s="8"/>
      <c r="I22" s="8"/>
    </row>
    <row r="23" spans="2:9" x14ac:dyDescent="0.25">
      <c r="B23" s="126" t="s">
        <v>30</v>
      </c>
      <c r="C23" s="127"/>
      <c r="D23" s="127"/>
      <c r="E23" s="127"/>
      <c r="F23" s="127"/>
      <c r="G23" s="128"/>
    </row>
    <row r="24" spans="2:9" x14ac:dyDescent="0.25">
      <c r="B24" s="137" t="s">
        <v>39</v>
      </c>
      <c r="C24" s="142"/>
      <c r="D24" s="140"/>
      <c r="E24" s="140"/>
      <c r="F24" s="140"/>
      <c r="G24" s="141"/>
    </row>
    <row r="25" spans="2:9" x14ac:dyDescent="0.25">
      <c r="B25" s="134" t="s">
        <v>13</v>
      </c>
      <c r="C25" s="146"/>
      <c r="D25" s="147"/>
      <c r="E25" s="147"/>
      <c r="F25" s="10">
        <v>0</v>
      </c>
      <c r="G25" s="148"/>
    </row>
    <row r="26" spans="2:9" ht="30" x14ac:dyDescent="0.25">
      <c r="B26" s="134" t="s">
        <v>21</v>
      </c>
      <c r="C26" s="10">
        <v>0</v>
      </c>
      <c r="D26" s="149" t="s">
        <v>22</v>
      </c>
      <c r="E26" s="150">
        <v>1631</v>
      </c>
      <c r="F26" s="151">
        <f>C26*E26</f>
        <v>0</v>
      </c>
      <c r="G26" s="14"/>
    </row>
    <row r="27" spans="2:9" x14ac:dyDescent="0.25">
      <c r="B27" s="134" t="s">
        <v>43</v>
      </c>
      <c r="C27" s="146"/>
      <c r="D27" s="147"/>
      <c r="E27" s="147"/>
      <c r="F27" s="10">
        <v>0</v>
      </c>
      <c r="G27" s="14"/>
    </row>
    <row r="28" spans="2:9" x14ac:dyDescent="0.25">
      <c r="B28" s="134" t="s">
        <v>46</v>
      </c>
      <c r="C28" s="10">
        <v>0</v>
      </c>
      <c r="D28" s="147" t="s">
        <v>17</v>
      </c>
      <c r="E28" s="147">
        <v>1</v>
      </c>
      <c r="F28" s="151">
        <f>C28*E28</f>
        <v>0</v>
      </c>
      <c r="G28" s="152"/>
    </row>
    <row r="29" spans="2:9" x14ac:dyDescent="0.25">
      <c r="B29" s="134" t="s">
        <v>45</v>
      </c>
      <c r="C29" s="10">
        <v>0</v>
      </c>
      <c r="D29" s="147" t="s">
        <v>17</v>
      </c>
      <c r="E29" s="147">
        <v>1</v>
      </c>
      <c r="F29" s="151">
        <f>C29*E29</f>
        <v>0</v>
      </c>
      <c r="G29" s="152"/>
    </row>
    <row r="30" spans="2:9" ht="38.25" customHeight="1" x14ac:dyDescent="0.25">
      <c r="B30" s="143" t="s">
        <v>23</v>
      </c>
      <c r="C30" s="10">
        <v>0</v>
      </c>
      <c r="D30" s="147" t="s">
        <v>17</v>
      </c>
      <c r="E30" s="147">
        <v>1</v>
      </c>
      <c r="F30" s="151">
        <f>C30*E30</f>
        <v>0</v>
      </c>
      <c r="G30" s="148"/>
    </row>
    <row r="31" spans="2:9" ht="30" x14ac:dyDescent="0.25">
      <c r="B31" s="143" t="s">
        <v>47</v>
      </c>
      <c r="C31" s="147"/>
      <c r="D31" s="147"/>
      <c r="E31" s="147"/>
      <c r="F31" s="10">
        <v>0</v>
      </c>
      <c r="G31" s="148"/>
    </row>
    <row r="32" spans="2:9" x14ac:dyDescent="0.25">
      <c r="B32" s="135" t="s">
        <v>18</v>
      </c>
      <c r="C32" s="153"/>
      <c r="D32" s="147"/>
      <c r="E32" s="147"/>
      <c r="F32" s="151">
        <f>F25+F26+F27+F28+F29+F30+F31</f>
        <v>0</v>
      </c>
      <c r="G32" s="148"/>
    </row>
    <row r="33" spans="2:7" x14ac:dyDescent="0.25">
      <c r="B33" s="136"/>
      <c r="C33" s="12"/>
      <c r="D33" s="13"/>
      <c r="E33" s="13"/>
      <c r="F33" s="13"/>
      <c r="G33" s="15"/>
    </row>
    <row r="34" spans="2:7" x14ac:dyDescent="0.25">
      <c r="B34" s="137" t="s">
        <v>41</v>
      </c>
      <c r="C34" s="24"/>
      <c r="D34" s="38"/>
      <c r="E34" s="38"/>
      <c r="F34" s="38"/>
      <c r="G34" s="39"/>
    </row>
    <row r="35" spans="2:7" x14ac:dyDescent="0.25">
      <c r="B35" s="134" t="s">
        <v>13</v>
      </c>
      <c r="C35" s="147"/>
      <c r="D35" s="147"/>
      <c r="E35" s="147"/>
      <c r="F35" s="10">
        <v>0</v>
      </c>
      <c r="G35" s="148"/>
    </row>
    <row r="36" spans="2:7" ht="30" x14ac:dyDescent="0.25">
      <c r="B36" s="134" t="s">
        <v>21</v>
      </c>
      <c r="C36" s="10">
        <v>0</v>
      </c>
      <c r="D36" s="149" t="s">
        <v>22</v>
      </c>
      <c r="E36" s="150">
        <v>1631</v>
      </c>
      <c r="F36" s="151">
        <f>C36*E36</f>
        <v>0</v>
      </c>
      <c r="G36" s="14"/>
    </row>
    <row r="37" spans="2:7" x14ac:dyDescent="0.25">
      <c r="B37" s="134" t="s">
        <v>43</v>
      </c>
      <c r="C37" s="147"/>
      <c r="D37" s="147"/>
      <c r="E37" s="147"/>
      <c r="F37" s="10">
        <v>0</v>
      </c>
      <c r="G37" s="14"/>
    </row>
    <row r="38" spans="2:7" x14ac:dyDescent="0.25">
      <c r="B38" s="134" t="s">
        <v>46</v>
      </c>
      <c r="C38" s="10">
        <v>0</v>
      </c>
      <c r="D38" s="147" t="s">
        <v>17</v>
      </c>
      <c r="E38" s="147">
        <v>1</v>
      </c>
      <c r="F38" s="151">
        <f>C38*E38</f>
        <v>0</v>
      </c>
      <c r="G38" s="148"/>
    </row>
    <row r="39" spans="2:7" x14ac:dyDescent="0.25">
      <c r="B39" s="134" t="s">
        <v>45</v>
      </c>
      <c r="C39" s="10">
        <v>0</v>
      </c>
      <c r="D39" s="147" t="s">
        <v>17</v>
      </c>
      <c r="E39" s="147">
        <v>1</v>
      </c>
      <c r="F39" s="151">
        <f>C39*E39</f>
        <v>0</v>
      </c>
      <c r="G39" s="148"/>
    </row>
    <row r="40" spans="2:7" ht="45" x14ac:dyDescent="0.25">
      <c r="B40" s="143" t="s">
        <v>23</v>
      </c>
      <c r="C40" s="10">
        <v>0</v>
      </c>
      <c r="D40" s="147" t="s">
        <v>17</v>
      </c>
      <c r="E40" s="147">
        <v>1</v>
      </c>
      <c r="F40" s="151">
        <f>C40*E40</f>
        <v>0</v>
      </c>
      <c r="G40" s="148"/>
    </row>
    <row r="41" spans="2:7" ht="30" x14ac:dyDescent="0.25">
      <c r="B41" s="143" t="s">
        <v>47</v>
      </c>
      <c r="C41" s="147"/>
      <c r="D41" s="147"/>
      <c r="E41" s="147"/>
      <c r="F41" s="10">
        <v>0</v>
      </c>
      <c r="G41" s="148"/>
    </row>
    <row r="42" spans="2:7" x14ac:dyDescent="0.25">
      <c r="B42" s="135" t="s">
        <v>32</v>
      </c>
      <c r="C42" s="153"/>
      <c r="D42" s="147"/>
      <c r="E42" s="147"/>
      <c r="F42" s="151">
        <f>F35+F36+F37+F38+F39+F40+F41</f>
        <v>0</v>
      </c>
      <c r="G42" s="148"/>
    </row>
    <row r="43" spans="2:7" x14ac:dyDescent="0.25">
      <c r="B43" s="144"/>
      <c r="C43" s="46"/>
      <c r="D43" s="46"/>
      <c r="E43" s="46"/>
      <c r="F43" s="46"/>
      <c r="G43" s="47"/>
    </row>
    <row r="44" spans="2:7" ht="16.5" thickBot="1" x14ac:dyDescent="0.3">
      <c r="B44" s="145" t="s">
        <v>24</v>
      </c>
      <c r="C44" s="154"/>
      <c r="D44" s="155"/>
      <c r="E44" s="155"/>
      <c r="F44" s="156">
        <f>F13+F20+F32+F42</f>
        <v>0</v>
      </c>
      <c r="G44" s="157"/>
    </row>
  </sheetData>
  <sheetProtection algorithmName="SHA-512" hashValue="aJSyjv10EL8CbL66GKrTPZ74sD1jT8pe4187Iie2aCfUFvm8w+2T5OZk75oKgnPQ0REMcbXXH+LczLBKdS3FKA==" saltValue="YPZMrmQ4JoB0WBl/3jzAoQ==" spinCount="100000" sheet="1" objects="1" scenarios="1"/>
  <mergeCells count="5">
    <mergeCell ref="B1:D1"/>
    <mergeCell ref="B2:G3"/>
    <mergeCell ref="B6:G6"/>
    <mergeCell ref="B23:G23"/>
    <mergeCell ref="B5:G5"/>
  </mergeCells>
  <pageMargins left="0.7" right="0.7" top="0.75" bottom="0.75" header="0.3" footer="0.3"/>
  <ignoredErrors>
    <ignoredError sqref="F10 F12:F13 F17 F19:F20 F26 F28:F30 F38:F40 F32 F42 F36"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BE49-5A35-46A2-BCBB-85750AC7B3C1}">
  <sheetPr>
    <pageSetUpPr fitToPage="1"/>
  </sheetPr>
  <dimension ref="B1:G22"/>
  <sheetViews>
    <sheetView workbookViewId="0">
      <selection activeCell="C30" sqref="C30"/>
    </sheetView>
  </sheetViews>
  <sheetFormatPr defaultRowHeight="15" x14ac:dyDescent="0.25"/>
  <cols>
    <col min="1" max="1" width="3.28515625" customWidth="1"/>
    <col min="2" max="2" width="41.7109375" customWidth="1"/>
    <col min="3" max="3" width="14.28515625" customWidth="1"/>
    <col min="4" max="4" width="16.140625" customWidth="1"/>
    <col min="6" max="6" width="15.42578125" customWidth="1"/>
    <col min="7" max="7" width="53.7109375" customWidth="1"/>
  </cols>
  <sheetData>
    <row r="1" spans="2:7" ht="68.25" customHeight="1" thickBot="1" x14ac:dyDescent="0.3">
      <c r="B1" s="98"/>
      <c r="C1" s="98"/>
      <c r="D1" s="98"/>
      <c r="F1" s="1"/>
      <c r="G1" s="1"/>
    </row>
    <row r="2" spans="2:7" x14ac:dyDescent="0.25">
      <c r="B2" s="113" t="s">
        <v>25</v>
      </c>
      <c r="C2" s="114"/>
      <c r="D2" s="114"/>
      <c r="E2" s="114"/>
      <c r="F2" s="114"/>
      <c r="G2" s="115"/>
    </row>
    <row r="3" spans="2:7" ht="15.75" thickBot="1" x14ac:dyDescent="0.3">
      <c r="B3" s="116"/>
      <c r="C3" s="117"/>
      <c r="D3" s="117"/>
      <c r="E3" s="117"/>
      <c r="F3" s="117"/>
      <c r="G3" s="118"/>
    </row>
    <row r="4" spans="2:7" x14ac:dyDescent="0.25">
      <c r="B4" s="119" t="s">
        <v>49</v>
      </c>
      <c r="C4" s="120"/>
      <c r="D4" s="120"/>
      <c r="E4" s="120"/>
      <c r="F4" s="120"/>
      <c r="G4" s="121"/>
    </row>
    <row r="5" spans="2:7" ht="45" x14ac:dyDescent="0.25">
      <c r="B5" s="19" t="s">
        <v>7</v>
      </c>
      <c r="C5" s="20" t="s">
        <v>29</v>
      </c>
      <c r="D5" s="21" t="s">
        <v>8</v>
      </c>
      <c r="E5" s="21" t="s">
        <v>9</v>
      </c>
      <c r="F5" s="21" t="s">
        <v>10</v>
      </c>
      <c r="G5" s="22" t="s">
        <v>11</v>
      </c>
    </row>
    <row r="6" spans="2:7" x14ac:dyDescent="0.25">
      <c r="B6" s="23" t="s">
        <v>12</v>
      </c>
      <c r="C6" s="24"/>
      <c r="D6" s="25"/>
      <c r="E6" s="25"/>
      <c r="F6" s="25"/>
      <c r="G6" s="39"/>
    </row>
    <row r="7" spans="2:7" x14ac:dyDescent="0.25">
      <c r="B7" s="27" t="s">
        <v>13</v>
      </c>
      <c r="C7" s="31"/>
      <c r="D7" s="31"/>
      <c r="E7" s="31"/>
      <c r="F7" s="10">
        <v>0</v>
      </c>
      <c r="G7" s="44"/>
    </row>
    <row r="8" spans="2:7" x14ac:dyDescent="0.25">
      <c r="B8" s="27" t="s">
        <v>26</v>
      </c>
      <c r="C8" s="10">
        <v>0</v>
      </c>
      <c r="D8" s="31" t="s">
        <v>15</v>
      </c>
      <c r="E8" s="31">
        <v>300</v>
      </c>
      <c r="F8" s="33">
        <f>C8*E8</f>
        <v>0</v>
      </c>
      <c r="G8" s="30"/>
    </row>
    <row r="9" spans="2:7" x14ac:dyDescent="0.25">
      <c r="B9" s="53" t="s">
        <v>43</v>
      </c>
      <c r="C9" s="31"/>
      <c r="D9" s="31"/>
      <c r="E9" s="31"/>
      <c r="F9" s="10">
        <v>0</v>
      </c>
      <c r="G9" s="14"/>
    </row>
    <row r="10" spans="2:7" x14ac:dyDescent="0.25">
      <c r="B10" s="27" t="s">
        <v>44</v>
      </c>
      <c r="C10" s="10">
        <v>0</v>
      </c>
      <c r="D10" s="31" t="s">
        <v>27</v>
      </c>
      <c r="E10" s="31">
        <v>1</v>
      </c>
      <c r="F10" s="33">
        <f>C10*E10</f>
        <v>0</v>
      </c>
      <c r="G10" s="30"/>
    </row>
    <row r="11" spans="2:7" ht="30" x14ac:dyDescent="0.25">
      <c r="B11" s="43" t="s">
        <v>47</v>
      </c>
      <c r="C11" s="31"/>
      <c r="D11" s="31"/>
      <c r="E11" s="31"/>
      <c r="F11" s="10">
        <v>0</v>
      </c>
      <c r="G11" s="30"/>
    </row>
    <row r="12" spans="2:7" x14ac:dyDescent="0.25">
      <c r="B12" s="28" t="s">
        <v>18</v>
      </c>
      <c r="C12" s="45"/>
      <c r="D12" s="31"/>
      <c r="E12" s="31"/>
      <c r="F12" s="33">
        <f>F7+F8+F9+F10+F11</f>
        <v>0</v>
      </c>
      <c r="G12" s="30"/>
    </row>
    <row r="13" spans="2:7" x14ac:dyDescent="0.25">
      <c r="B13" s="29"/>
      <c r="C13" s="34"/>
      <c r="D13" s="35"/>
      <c r="E13" s="35"/>
      <c r="F13" s="36"/>
      <c r="G13" s="37"/>
    </row>
    <row r="14" spans="2:7" x14ac:dyDescent="0.25">
      <c r="B14" s="23" t="s">
        <v>31</v>
      </c>
      <c r="C14" s="24"/>
      <c r="D14" s="38"/>
      <c r="E14" s="38"/>
      <c r="F14" s="38"/>
      <c r="G14" s="39"/>
    </row>
    <row r="15" spans="2:7" x14ac:dyDescent="0.25">
      <c r="B15" s="27" t="s">
        <v>13</v>
      </c>
      <c r="C15" s="31"/>
      <c r="D15" s="31"/>
      <c r="E15" s="31"/>
      <c r="F15" s="10">
        <v>0</v>
      </c>
      <c r="G15" s="30"/>
    </row>
    <row r="16" spans="2:7" x14ac:dyDescent="0.25">
      <c r="B16" s="27" t="s">
        <v>26</v>
      </c>
      <c r="C16" s="10">
        <v>0</v>
      </c>
      <c r="D16" s="31" t="s">
        <v>15</v>
      </c>
      <c r="E16" s="31">
        <v>300</v>
      </c>
      <c r="F16" s="33">
        <f>C16*E16</f>
        <v>0</v>
      </c>
      <c r="G16" s="30"/>
    </row>
    <row r="17" spans="2:7" x14ac:dyDescent="0.25">
      <c r="B17" s="53" t="s">
        <v>43</v>
      </c>
      <c r="C17" s="31"/>
      <c r="D17" s="31"/>
      <c r="E17" s="31"/>
      <c r="F17" s="10">
        <v>0</v>
      </c>
      <c r="G17" s="14"/>
    </row>
    <row r="18" spans="2:7" x14ac:dyDescent="0.25">
      <c r="B18" s="27" t="s">
        <v>44</v>
      </c>
      <c r="C18" s="10">
        <v>0</v>
      </c>
      <c r="D18" s="31" t="s">
        <v>27</v>
      </c>
      <c r="E18" s="31">
        <v>1</v>
      </c>
      <c r="F18" s="33">
        <f>C18*E18</f>
        <v>0</v>
      </c>
      <c r="G18" s="30"/>
    </row>
    <row r="19" spans="2:7" ht="30" x14ac:dyDescent="0.25">
      <c r="B19" s="43" t="s">
        <v>47</v>
      </c>
      <c r="C19" s="31"/>
      <c r="D19" s="31"/>
      <c r="E19" s="31"/>
      <c r="F19" s="10">
        <v>0</v>
      </c>
      <c r="G19" s="30"/>
    </row>
    <row r="20" spans="2:7" x14ac:dyDescent="0.25">
      <c r="B20" s="28" t="s">
        <v>32</v>
      </c>
      <c r="C20" s="45"/>
      <c r="D20" s="31"/>
      <c r="E20" s="31"/>
      <c r="F20" s="33">
        <f>F15+F16+F17+F18+F19</f>
        <v>0</v>
      </c>
      <c r="G20" s="30"/>
    </row>
    <row r="21" spans="2:7" x14ac:dyDescent="0.25">
      <c r="B21" s="29"/>
      <c r="C21" s="34"/>
      <c r="D21" s="35"/>
      <c r="E21" s="35"/>
      <c r="F21" s="35"/>
      <c r="G21" s="37"/>
    </row>
    <row r="22" spans="2:7" ht="16.5" thickBot="1" x14ac:dyDescent="0.3">
      <c r="B22" s="48" t="s">
        <v>28</v>
      </c>
      <c r="C22" s="49"/>
      <c r="D22" s="50"/>
      <c r="E22" s="50"/>
      <c r="F22" s="51">
        <f>F12+F20</f>
        <v>0</v>
      </c>
      <c r="G22" s="52"/>
    </row>
  </sheetData>
  <sheetProtection algorithmName="SHA-512" hashValue="5/UhUY98m2MIL02ySphCb8t4IDL9/AgFev5C+MPF44IFfDld571d+Tr6WVsRGR+22mKLjOuaRlQpeJFBXaImfw==" saltValue="qzxx3xe4uJUUxVuzm9g2dQ==" spinCount="100000" sheet="1" objects="1" scenarios="1"/>
  <mergeCells count="3">
    <mergeCell ref="B1:D1"/>
    <mergeCell ref="B2:G3"/>
    <mergeCell ref="B4:G4"/>
  </mergeCells>
  <pageMargins left="0.7" right="0.7" top="0.75" bottom="0.75" header="0.3" footer="0.3"/>
  <pageSetup paperSize="9" scale="8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BB810CD33DC4199251C7B7E8C043F" ma:contentTypeVersion="4" ma:contentTypeDescription="Een nieuw document maken." ma:contentTypeScope="" ma:versionID="ce2a42fbed561bd107444a8775e93be4">
  <xsd:schema xmlns:xsd="http://www.w3.org/2001/XMLSchema" xmlns:xs="http://www.w3.org/2001/XMLSchema" xmlns:p="http://schemas.microsoft.com/office/2006/metadata/properties" xmlns:ns2="8c35fc2d-acf8-419d-a5e9-b501e2416105" targetNamespace="http://schemas.microsoft.com/office/2006/metadata/properties" ma:root="true" ma:fieldsID="465495da72daab63fbf6241a872bdaf5" ns2:_="">
    <xsd:import namespace="8c35fc2d-acf8-419d-a5e9-b501e24161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5fc2d-acf8-419d-a5e9-b501e2416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B509C-3243-48B5-ADF8-9EEB02D02CE8}">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8c35fc2d-acf8-419d-a5e9-b501e2416105"/>
    <ds:schemaRef ds:uri="http://www.w3.org/XML/1998/namespace"/>
  </ds:schemaRefs>
</ds:datastoreItem>
</file>

<file path=customXml/itemProps2.xml><?xml version="1.0" encoding="utf-8"?>
<ds:datastoreItem xmlns:ds="http://schemas.openxmlformats.org/officeDocument/2006/customXml" ds:itemID="{BB70CE49-0FF5-4FC9-9222-224568744DAF}">
  <ds:schemaRefs>
    <ds:schemaRef ds:uri="http://schemas.microsoft.com/sharepoint/v3/contenttype/forms"/>
  </ds:schemaRefs>
</ds:datastoreItem>
</file>

<file path=customXml/itemProps3.xml><?xml version="1.0" encoding="utf-8"?>
<ds:datastoreItem xmlns:ds="http://schemas.openxmlformats.org/officeDocument/2006/customXml" ds:itemID="{D0B70255-4655-4F60-91A4-8294ED7EF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5fc2d-acf8-419d-a5e9-b501e2416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Perceel 1</vt: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Loes Tuinenga</dc:creator>
  <cp:keywords/>
  <dc:description/>
  <cp:lastModifiedBy>Loes Tuinenga</cp:lastModifiedBy>
  <cp:revision/>
  <cp:lastPrinted>2025-06-16T13:31:41Z</cp:lastPrinted>
  <dcterms:created xsi:type="dcterms:W3CDTF">2015-06-05T18:19:34Z</dcterms:created>
  <dcterms:modified xsi:type="dcterms:W3CDTF">2025-07-17T12:55:43Z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0x0101009FFBB810CD33DC4199251C7B7E8C043F</vt:lpwstr>
  </property>
  <property fmtid="{D5CDD505-2E9C-101B-9397-08002B2CF9AE}" pid="3" name="MSIP_Label_704cd95d-fb11-4cc5-b983-86c9412f844f_Enabled">
    <vt:lpwstr>true</vt:lpwstr>
  </property>
  <property fmtid="{D5CDD505-2E9C-101B-9397-08002B2CF9AE}" pid="4" name="MSIP_Label_704cd95d-fb11-4cc5-b983-86c9412f844f_SetDate">
    <vt:lpwstr>2025-07-15T14:13:13Z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e8eaeb5e-3689-41a2-96e7-701b3faca5c1</vt:lpwstr>
  </property>
  <property fmtid="{D5CDD505-2E9C-101B-9397-08002B2CF9AE}" pid="9" name="MSIP_Label_704cd95d-fb11-4cc5-b983-86c9412f844f_ContentBits">
    <vt:lpwstr>0</vt:lpwstr>
  </property>
  <property fmtid="{D5CDD505-2E9C-101B-9397-08002B2CF9AE}" pid="10" name="MSIP_Label_704cd95d-fb11-4cc5-b983-86c9412f844f_Tag">
    <vt:lpwstr>10, 3, 0, 1</vt:lpwstr>
  </property>
</Properties>
</file>