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608"/>
  <workbookPr filterPrivacy="1" codeName="ThisWorkbook" autoCompressPictures="0"/>
  <xr:revisionPtr revIDLastSave="1579" documentId="8_{6F4B8E68-8F40-4628-8C67-04D8BC8131A0}" xr6:coauthVersionLast="47" xr6:coauthVersionMax="47" xr10:uidLastSave="{8E8BDDE5-7D58-AD44-AED0-89470A2CD2A3}"/>
  <bookViews>
    <workbookView xWindow="33640" yWindow="500" windowWidth="38020" windowHeight="19700" xr2:uid="{00000000-000D-0000-FFFF-FFFF00000000}"/>
  </bookViews>
  <sheets>
    <sheet name="Proefopstelling aangeboden digi" sheetId="6" r:id="rId1"/>
    <sheet name="Beoordelaar 1" sheetId="7" r:id="rId2"/>
    <sheet name="Beoordelaar 2" sheetId="15" r:id="rId3"/>
    <sheet name="Beoordelaar 3" sheetId="16" r:id="rId4"/>
    <sheet name="Beoordelaar 4" sheetId="17" r:id="rId5"/>
    <sheet name="Beoordelaar 5" sheetId="18" r:id="rId6"/>
    <sheet name="Beoordelaar 6" sheetId="19" r:id="rId7"/>
    <sheet name="Beoordelaar 7" sheetId="20" r:id="rId8"/>
    <sheet name="Beoordelaar 8" sheetId="21" r:id="rId9"/>
    <sheet name="Beoordelaar 9" sheetId="22" r:id="rId10"/>
    <sheet name="Beoordelaar 10" sheetId="23" r:id="rId11"/>
    <sheet name="Eindscores" sheetId="9" r:id="rId12"/>
  </sheets>
  <definedNames>
    <definedName name="SCORE">'Proefopstelling aangeboden digi'!$A$19:$A$23</definedName>
  </definedNames>
  <calcPr calcId="191028" concurrentCalc="0"/>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J14" i="9" l="1"/>
  <c r="J26" i="9"/>
  <c r="J38" i="9"/>
  <c r="J50" i="9"/>
  <c r="J62" i="9"/>
  <c r="J74" i="9"/>
  <c r="J86" i="9"/>
  <c r="J98" i="9"/>
  <c r="J110" i="9"/>
  <c r="J122" i="9"/>
  <c r="J134" i="9"/>
  <c r="J146" i="9"/>
  <c r="J158" i="9"/>
  <c r="J159" i="9"/>
  <c r="G143" i="9"/>
  <c r="G140" i="9"/>
  <c r="G139" i="9"/>
  <c r="G138" i="9"/>
  <c r="J132" i="9"/>
  <c r="J131" i="9"/>
  <c r="J130" i="9"/>
  <c r="J129" i="9"/>
  <c r="J128" i="9"/>
  <c r="J127" i="9"/>
  <c r="J126" i="9"/>
  <c r="J125" i="9"/>
  <c r="J124" i="9"/>
  <c r="J123" i="9"/>
  <c r="G132" i="9"/>
  <c r="G131" i="9"/>
  <c r="G130" i="9"/>
  <c r="G129" i="9"/>
  <c r="G128" i="9"/>
  <c r="G127" i="9"/>
  <c r="G126" i="9"/>
  <c r="G125" i="9"/>
  <c r="G124" i="9"/>
  <c r="G123" i="9"/>
  <c r="D131" i="9"/>
  <c r="D130" i="9"/>
  <c r="D129" i="9"/>
  <c r="D128" i="9"/>
  <c r="D127" i="9"/>
  <c r="D126" i="9"/>
  <c r="D125" i="9"/>
  <c r="D124" i="9"/>
  <c r="D123" i="9"/>
  <c r="J120" i="9"/>
  <c r="J119" i="9"/>
  <c r="J118" i="9"/>
  <c r="J117" i="9"/>
  <c r="J116" i="9"/>
  <c r="J115" i="9"/>
  <c r="J114" i="9"/>
  <c r="J113" i="9"/>
  <c r="J112" i="9"/>
  <c r="J111" i="9"/>
  <c r="G120" i="9"/>
  <c r="G119" i="9"/>
  <c r="G118" i="9"/>
  <c r="G117" i="9"/>
  <c r="G116" i="9"/>
  <c r="G115" i="9"/>
  <c r="G114" i="9"/>
  <c r="G113" i="9"/>
  <c r="G112" i="9"/>
  <c r="G111" i="9"/>
  <c r="D120" i="9"/>
  <c r="D119" i="9"/>
  <c r="D118" i="9"/>
  <c r="D117" i="9"/>
  <c r="D116" i="9"/>
  <c r="D115" i="9"/>
  <c r="D114" i="9"/>
  <c r="D113" i="9"/>
  <c r="D112" i="9"/>
  <c r="D111" i="9"/>
  <c r="J108" i="9"/>
  <c r="J107" i="9"/>
  <c r="J106" i="9"/>
  <c r="J105" i="9"/>
  <c r="J104" i="9"/>
  <c r="J103" i="9"/>
  <c r="J102" i="9"/>
  <c r="J101" i="9"/>
  <c r="J100" i="9"/>
  <c r="J99" i="9"/>
  <c r="G108" i="9"/>
  <c r="G107" i="9"/>
  <c r="G106" i="9"/>
  <c r="G105" i="9"/>
  <c r="G104" i="9"/>
  <c r="G103" i="9"/>
  <c r="G102" i="9"/>
  <c r="G101" i="9"/>
  <c r="G100" i="9"/>
  <c r="G99" i="9"/>
  <c r="D108" i="9"/>
  <c r="D107" i="9"/>
  <c r="D106" i="9"/>
  <c r="D105" i="9"/>
  <c r="D104" i="9"/>
  <c r="D103" i="9"/>
  <c r="D102" i="9"/>
  <c r="D101" i="9"/>
  <c r="D100" i="9"/>
  <c r="D99" i="9"/>
  <c r="J96" i="9"/>
  <c r="J95" i="9"/>
  <c r="J94" i="9"/>
  <c r="J93" i="9"/>
  <c r="J92" i="9"/>
  <c r="J91" i="9"/>
  <c r="J90" i="9"/>
  <c r="J89" i="9"/>
  <c r="J88" i="9"/>
  <c r="J87" i="9"/>
  <c r="G96" i="9"/>
  <c r="G95" i="9"/>
  <c r="G94" i="9"/>
  <c r="G93" i="9"/>
  <c r="G92" i="9"/>
  <c r="G91" i="9"/>
  <c r="G90" i="9"/>
  <c r="G89" i="9"/>
  <c r="G88" i="9"/>
  <c r="G87" i="9"/>
  <c r="D96" i="9"/>
  <c r="D95" i="9"/>
  <c r="D94" i="9"/>
  <c r="D93" i="9"/>
  <c r="D92" i="9"/>
  <c r="D91" i="9"/>
  <c r="D90" i="9"/>
  <c r="D89" i="9"/>
  <c r="D88" i="9"/>
  <c r="D87" i="9"/>
  <c r="A147" i="9"/>
  <c r="A135" i="9"/>
  <c r="A123" i="9"/>
  <c r="A111" i="9"/>
  <c r="A99" i="9"/>
  <c r="A87" i="9"/>
  <c r="A27" i="9"/>
  <c r="A15" i="9"/>
  <c r="A3" i="9"/>
  <c r="A27" i="23"/>
  <c r="A25" i="23"/>
  <c r="A23" i="23"/>
  <c r="A21" i="23"/>
  <c r="A19" i="23"/>
  <c r="A17" i="23"/>
  <c r="A15" i="23"/>
  <c r="A13" i="23"/>
  <c r="A11" i="23"/>
  <c r="A9" i="23"/>
  <c r="A7" i="23"/>
  <c r="A5" i="23"/>
  <c r="A3" i="23"/>
  <c r="J156" i="9"/>
  <c r="J155" i="9"/>
  <c r="J154" i="9"/>
  <c r="J153" i="9"/>
  <c r="J152" i="9"/>
  <c r="J151" i="9"/>
  <c r="J150" i="9"/>
  <c r="J149" i="9"/>
  <c r="J148" i="9"/>
  <c r="J147" i="9"/>
  <c r="G156" i="9"/>
  <c r="G155" i="9"/>
  <c r="G154" i="9"/>
  <c r="G153" i="9"/>
  <c r="G152" i="9"/>
  <c r="G151" i="9"/>
  <c r="G150" i="9"/>
  <c r="G149" i="9"/>
  <c r="G148" i="9"/>
  <c r="G147" i="9"/>
  <c r="D155" i="9"/>
  <c r="D154" i="9"/>
  <c r="D153" i="9"/>
  <c r="D152" i="9"/>
  <c r="D151" i="9"/>
  <c r="D150" i="9"/>
  <c r="D149" i="9"/>
  <c r="D148" i="9"/>
  <c r="D147" i="9"/>
  <c r="J144" i="9"/>
  <c r="J143" i="9"/>
  <c r="J142" i="9"/>
  <c r="J141" i="9"/>
  <c r="J140" i="9"/>
  <c r="J139" i="9"/>
  <c r="J138" i="9"/>
  <c r="J137" i="9"/>
  <c r="J136" i="9"/>
  <c r="J135" i="9"/>
  <c r="G142" i="9"/>
  <c r="G141" i="9"/>
  <c r="G137" i="9"/>
  <c r="G136" i="9"/>
  <c r="G135" i="9"/>
  <c r="D140" i="9"/>
  <c r="D141" i="9"/>
  <c r="D142" i="9"/>
  <c r="D143" i="9"/>
  <c r="D139" i="9"/>
  <c r="D138" i="9"/>
  <c r="D137" i="9"/>
  <c r="D136" i="9"/>
  <c r="D135" i="9"/>
  <c r="G14" i="9"/>
  <c r="G26" i="9"/>
  <c r="G38" i="9"/>
  <c r="G50" i="9"/>
  <c r="G62" i="9"/>
  <c r="G74" i="9"/>
  <c r="G86" i="9"/>
  <c r="G98" i="9"/>
  <c r="G110" i="9"/>
  <c r="G122" i="9"/>
  <c r="G134" i="9"/>
  <c r="G146" i="9"/>
  <c r="G158" i="9"/>
  <c r="G159" i="9"/>
  <c r="D14" i="9"/>
  <c r="D26" i="9"/>
  <c r="D38" i="9"/>
  <c r="D50" i="9"/>
  <c r="D62" i="9"/>
  <c r="D74" i="9"/>
  <c r="D86" i="9"/>
  <c r="D98" i="9"/>
  <c r="D110" i="9"/>
  <c r="D122" i="9"/>
  <c r="D134" i="9"/>
  <c r="D146" i="9"/>
  <c r="D158" i="9"/>
  <c r="D159" i="9"/>
  <c r="D156" i="9"/>
  <c r="D144" i="9"/>
  <c r="D132" i="9"/>
  <c r="D84" i="9"/>
  <c r="D72" i="9"/>
  <c r="D60" i="9"/>
  <c r="D48" i="9"/>
  <c r="D36" i="9"/>
  <c r="D24" i="9"/>
  <c r="D12" i="9"/>
  <c r="G144" i="9"/>
  <c r="J79" i="9"/>
  <c r="J84" i="9"/>
  <c r="J83" i="9"/>
  <c r="J82" i="9"/>
  <c r="J81" i="9"/>
  <c r="J80" i="9"/>
  <c r="J78" i="9"/>
  <c r="J77" i="9"/>
  <c r="J76" i="9"/>
  <c r="J75" i="9"/>
  <c r="G84" i="9"/>
  <c r="G83" i="9"/>
  <c r="G82" i="9"/>
  <c r="G81" i="9"/>
  <c r="G80" i="9"/>
  <c r="G79" i="9"/>
  <c r="G78" i="9"/>
  <c r="G77" i="9"/>
  <c r="G76" i="9"/>
  <c r="G75" i="9"/>
  <c r="D83" i="9"/>
  <c r="D82" i="9"/>
  <c r="D81" i="9"/>
  <c r="D80" i="9"/>
  <c r="D79" i="9"/>
  <c r="D78" i="9"/>
  <c r="D77" i="9"/>
  <c r="D76" i="9"/>
  <c r="D75" i="9"/>
  <c r="J72" i="9"/>
  <c r="J71" i="9"/>
  <c r="J70" i="9"/>
  <c r="J69" i="9"/>
  <c r="J68" i="9"/>
  <c r="J67" i="9"/>
  <c r="J66" i="9"/>
  <c r="J65" i="9"/>
  <c r="J60" i="9"/>
  <c r="J59" i="9"/>
  <c r="J58" i="9"/>
  <c r="J57" i="9"/>
  <c r="J56" i="9"/>
  <c r="J55" i="9"/>
  <c r="J54" i="9"/>
  <c r="J53" i="9"/>
  <c r="J48" i="9"/>
  <c r="J47" i="9"/>
  <c r="J46" i="9"/>
  <c r="J45" i="9"/>
  <c r="J44" i="9"/>
  <c r="J43" i="9"/>
  <c r="J42" i="9"/>
  <c r="J41" i="9"/>
  <c r="J36" i="9"/>
  <c r="J35" i="9"/>
  <c r="J34" i="9"/>
  <c r="J33" i="9"/>
  <c r="J32" i="9"/>
  <c r="J31" i="9"/>
  <c r="J30" i="9"/>
  <c r="J29" i="9"/>
  <c r="J24" i="9"/>
  <c r="J23" i="9"/>
  <c r="J22" i="9"/>
  <c r="J21" i="9"/>
  <c r="J20" i="9"/>
  <c r="J19" i="9"/>
  <c r="J18" i="9"/>
  <c r="J17" i="9"/>
  <c r="J12" i="9"/>
  <c r="J11" i="9"/>
  <c r="J10" i="9"/>
  <c r="J9" i="9"/>
  <c r="J8" i="9"/>
  <c r="J7" i="9"/>
  <c r="J6" i="9"/>
  <c r="J5" i="9"/>
  <c r="G72" i="9"/>
  <c r="G71" i="9"/>
  <c r="G70" i="9"/>
  <c r="G69" i="9"/>
  <c r="G68" i="9"/>
  <c r="G67" i="9"/>
  <c r="G66" i="9"/>
  <c r="G65" i="9"/>
  <c r="G60" i="9"/>
  <c r="G59" i="9"/>
  <c r="G58" i="9"/>
  <c r="G57" i="9"/>
  <c r="G56" i="9"/>
  <c r="G55" i="9"/>
  <c r="G54" i="9"/>
  <c r="G53" i="9"/>
  <c r="G48" i="9"/>
  <c r="G47" i="9"/>
  <c r="G46" i="9"/>
  <c r="G45" i="9"/>
  <c r="G44" i="9"/>
  <c r="G43" i="9"/>
  <c r="G42" i="9"/>
  <c r="G41" i="9"/>
  <c r="G36" i="9"/>
  <c r="G35" i="9"/>
  <c r="G34" i="9"/>
  <c r="G33" i="9"/>
  <c r="G32" i="9"/>
  <c r="G31" i="9"/>
  <c r="G30" i="9"/>
  <c r="G29" i="9"/>
  <c r="G24" i="9"/>
  <c r="G23" i="9"/>
  <c r="G22" i="9"/>
  <c r="G21" i="9"/>
  <c r="G20" i="9"/>
  <c r="G19" i="9"/>
  <c r="G18" i="9"/>
  <c r="G17" i="9"/>
  <c r="G12" i="9"/>
  <c r="G11" i="9"/>
  <c r="G10" i="9"/>
  <c r="G9" i="9"/>
  <c r="G8" i="9"/>
  <c r="G7" i="9"/>
  <c r="G6" i="9"/>
  <c r="G5" i="9"/>
  <c r="D71" i="9"/>
  <c r="D70" i="9"/>
  <c r="D69" i="9"/>
  <c r="D68" i="9"/>
  <c r="D67" i="9"/>
  <c r="D66" i="9"/>
  <c r="D65" i="9"/>
  <c r="D59" i="9"/>
  <c r="D58" i="9"/>
  <c r="D57" i="9"/>
  <c r="D56" i="9"/>
  <c r="D55" i="9"/>
  <c r="D54" i="9"/>
  <c r="D53" i="9"/>
  <c r="D47" i="9"/>
  <c r="D46" i="9"/>
  <c r="D45" i="9"/>
  <c r="D44" i="9"/>
  <c r="D43" i="9"/>
  <c r="D42" i="9"/>
  <c r="D41" i="9"/>
  <c r="D35" i="9"/>
  <c r="D34" i="9"/>
  <c r="D33" i="9"/>
  <c r="D32" i="9"/>
  <c r="D31" i="9"/>
  <c r="D30" i="9"/>
  <c r="D29" i="9"/>
  <c r="D23" i="9"/>
  <c r="D22" i="9"/>
  <c r="D21" i="9"/>
  <c r="D20" i="9"/>
  <c r="D19" i="9"/>
  <c r="D18" i="9"/>
  <c r="D17" i="9"/>
  <c r="D11" i="9"/>
  <c r="D10" i="9"/>
  <c r="D9" i="9"/>
  <c r="D8" i="9"/>
  <c r="D7" i="9"/>
  <c r="D6" i="9"/>
  <c r="D5" i="9"/>
  <c r="A75" i="9"/>
  <c r="A2" i="23"/>
  <c r="A27" i="22"/>
  <c r="A25" i="22"/>
  <c r="A23" i="22"/>
  <c r="A21" i="22"/>
  <c r="A19" i="22"/>
  <c r="A17" i="22"/>
  <c r="A15" i="22"/>
  <c r="A13" i="22"/>
  <c r="A11" i="22"/>
  <c r="A9" i="22"/>
  <c r="A7" i="22"/>
  <c r="A5" i="22"/>
  <c r="A3" i="22"/>
  <c r="A2" i="22"/>
  <c r="A27" i="21"/>
  <c r="A25" i="21"/>
  <c r="A23" i="21"/>
  <c r="A21" i="21"/>
  <c r="A19" i="21"/>
  <c r="A17" i="21"/>
  <c r="A15" i="21"/>
  <c r="A13" i="21"/>
  <c r="A11" i="21"/>
  <c r="A9" i="21"/>
  <c r="A7" i="21"/>
  <c r="A5" i="21"/>
  <c r="A3" i="21"/>
  <c r="A2" i="21"/>
  <c r="A27" i="20"/>
  <c r="A25" i="20"/>
  <c r="A23" i="20"/>
  <c r="A21" i="20"/>
  <c r="A19" i="20"/>
  <c r="A17" i="20"/>
  <c r="A15" i="20"/>
  <c r="A13" i="20"/>
  <c r="A11" i="20"/>
  <c r="A9" i="20"/>
  <c r="A7" i="20"/>
  <c r="A5" i="20"/>
  <c r="A3" i="20"/>
  <c r="A2" i="20"/>
  <c r="A27" i="19"/>
  <c r="A25" i="19"/>
  <c r="A23" i="19"/>
  <c r="A21" i="19"/>
  <c r="A19" i="19"/>
  <c r="A17" i="19"/>
  <c r="A15" i="19"/>
  <c r="A13" i="19"/>
  <c r="A11" i="19"/>
  <c r="A9" i="19"/>
  <c r="A7" i="19"/>
  <c r="A5" i="19"/>
  <c r="A3" i="19"/>
  <c r="A2" i="19"/>
  <c r="A27" i="18"/>
  <c r="A25" i="18"/>
  <c r="A23" i="18"/>
  <c r="A21" i="18"/>
  <c r="A19" i="18"/>
  <c r="A17" i="18"/>
  <c r="A15" i="18"/>
  <c r="A13" i="18"/>
  <c r="A11" i="18"/>
  <c r="A9" i="18"/>
  <c r="A7" i="18"/>
  <c r="A5" i="18"/>
  <c r="A3" i="18"/>
  <c r="A2" i="18"/>
  <c r="A27" i="17"/>
  <c r="A25" i="17"/>
  <c r="A23" i="17"/>
  <c r="A21" i="17"/>
  <c r="A19" i="17"/>
  <c r="A17" i="17"/>
  <c r="A15" i="17"/>
  <c r="A13" i="17"/>
  <c r="A11" i="17"/>
  <c r="A9" i="17"/>
  <c r="A7" i="17"/>
  <c r="A5" i="17"/>
  <c r="A3" i="17"/>
  <c r="A2" i="17"/>
  <c r="A27" i="16"/>
  <c r="A25" i="16"/>
  <c r="A23" i="16"/>
  <c r="A21" i="16"/>
  <c r="A19" i="16"/>
  <c r="A17" i="16"/>
  <c r="A15" i="16"/>
  <c r="A13" i="16"/>
  <c r="A11" i="16"/>
  <c r="A9" i="16"/>
  <c r="A7" i="16"/>
  <c r="A5" i="16"/>
  <c r="A3" i="16"/>
  <c r="A2" i="16"/>
  <c r="A27" i="15"/>
  <c r="A25" i="15"/>
  <c r="A23" i="15"/>
  <c r="A21" i="15"/>
  <c r="A19" i="15"/>
  <c r="A17" i="15"/>
  <c r="A15" i="15"/>
  <c r="A13" i="15"/>
  <c r="A11" i="15"/>
  <c r="A9" i="15"/>
  <c r="A7" i="15"/>
  <c r="A5" i="15"/>
  <c r="A3" i="15"/>
  <c r="A2" i="15"/>
  <c r="A27" i="7"/>
  <c r="A25" i="7"/>
  <c r="A23" i="7"/>
  <c r="A21" i="7"/>
  <c r="A19" i="7"/>
  <c r="A17" i="7"/>
  <c r="A15" i="7"/>
  <c r="A13" i="7"/>
  <c r="D15" i="9"/>
  <c r="D2" i="9"/>
  <c r="J2" i="9"/>
  <c r="G2" i="9"/>
  <c r="D63" i="9"/>
  <c r="J64" i="9"/>
  <c r="J63" i="9"/>
  <c r="G63" i="9"/>
  <c r="G64" i="9"/>
  <c r="D64" i="9"/>
  <c r="D51" i="9"/>
  <c r="J52" i="9"/>
  <c r="G52" i="9"/>
  <c r="D52" i="9"/>
  <c r="J51" i="9"/>
  <c r="G51" i="9"/>
  <c r="D39" i="9"/>
  <c r="J39" i="9"/>
  <c r="G39" i="9"/>
  <c r="J27" i="9"/>
  <c r="G27" i="9"/>
  <c r="D27" i="9"/>
  <c r="J15" i="9"/>
  <c r="G15" i="9"/>
  <c r="J3" i="9"/>
  <c r="G3" i="9"/>
  <c r="D3" i="9"/>
  <c r="D4" i="9"/>
  <c r="A63" i="9"/>
  <c r="A51" i="9"/>
  <c r="A39" i="9"/>
  <c r="A2" i="7"/>
  <c r="A11" i="7"/>
  <c r="A9" i="7"/>
  <c r="A7" i="7"/>
  <c r="A5" i="7"/>
  <c r="A3" i="7"/>
  <c r="J40" i="9"/>
  <c r="J28" i="9"/>
  <c r="J16" i="9"/>
  <c r="J4" i="9"/>
  <c r="G40" i="9"/>
  <c r="G28" i="9"/>
  <c r="G16" i="9"/>
  <c r="G4" i="9"/>
  <c r="D40" i="9"/>
  <c r="D28" i="9"/>
  <c r="D16" i="9"/>
</calcChain>
</file>

<file path=xl/sharedStrings.xml><?xml version="1.0" encoding="utf-8"?>
<sst xmlns="http://schemas.openxmlformats.org/spreadsheetml/2006/main" count="1102" uniqueCount="55">
  <si>
    <t xml:space="preserve">Uit de proefopstelling moet blijken dat de geboden oplossing minimaal kwalitatief voldoende is en geschikt voor de leslokalen en de lessen van de Opdrachtgever. </t>
  </si>
  <si>
    <t>Beoordelingskader aangeboden digibord</t>
  </si>
  <si>
    <t>2.	Werking van de digitale pen (beoordelaar schrijft en tekent op het bord).</t>
  </si>
  <si>
    <t>3. Werking gumfunctie van de digitale pen.</t>
  </si>
  <si>
    <t>4.	Werking touch met hand/vinger (beoordelaar doet beide handelingen).</t>
  </si>
  <si>
    <t>6.	Werking gumfunctie met hand/vinger (beoordelaar doet beide handelingen).</t>
  </si>
  <si>
    <t>7. Werking ‘freezen’ scherm (zie ook programma van eisen) waarbij de docent nog kan werken op de eigen device.</t>
  </si>
  <si>
    <t>De afzonderlijke items zullen worden beoordeeld met:</t>
  </si>
  <si>
    <t>Beter</t>
  </si>
  <si>
    <t>dan de huidige oplossing</t>
  </si>
  <si>
    <t>Vergelijkbaar</t>
  </si>
  <si>
    <t>met de huidige oplossing</t>
  </si>
  <si>
    <t>Acceptabel verbeterpunt</t>
  </si>
  <si>
    <t>Onacceptabel verbeterpunt</t>
  </si>
  <si>
    <t>SCORE:</t>
  </si>
  <si>
    <t>Beoordelaar 1: &lt;&lt;&gt;&gt;</t>
  </si>
  <si>
    <t>Inschrijver 1</t>
  </si>
  <si>
    <t>Inschrijver 2</t>
  </si>
  <si>
    <t>Inschrijver 3</t>
  </si>
  <si>
    <t>Score:</t>
  </si>
  <si>
    <t>&lt;MOTIVATIE&gt;</t>
  </si>
  <si>
    <t>Beoordelaar 2: &lt;&lt;&gt;&gt;</t>
  </si>
  <si>
    <t>Beoordelaar 3: &lt;&lt;&gt;&gt;</t>
  </si>
  <si>
    <t>Beoordelaar 4: &lt;&lt;&gt;&gt;</t>
  </si>
  <si>
    <t>Beoordelaar 5: &lt;&lt;&gt;&gt;</t>
  </si>
  <si>
    <t>Beoordelaar 6: &lt;&lt;&gt;&gt;</t>
  </si>
  <si>
    <t>Beoordelaar 7: &lt;&lt;&gt;&gt;</t>
  </si>
  <si>
    <t>Beoordelaar 8: &lt;&lt;&gt;&gt;</t>
  </si>
  <si>
    <t>Beoordelaar 9: &lt;&lt;&gt;&gt;</t>
  </si>
  <si>
    <t>Beoordelaar 10: &lt;&lt;&gt;&gt;</t>
  </si>
  <si>
    <t>Totaalwaardes AANGEBODEN DIGIBORD</t>
  </si>
  <si>
    <t>Motivatie consensus</t>
  </si>
  <si>
    <t>Beoordelaar 1</t>
  </si>
  <si>
    <t>&lt;&lt;MOTIVATIE&gt;&gt;</t>
  </si>
  <si>
    <t>Beoordelaar 2</t>
  </si>
  <si>
    <t>Beoordelaar 3</t>
  </si>
  <si>
    <t>Beoordelaar 4</t>
  </si>
  <si>
    <t>Beoordelaar 5</t>
  </si>
  <si>
    <t>Beoordelaar 6</t>
  </si>
  <si>
    <t>Beoordelaar 7</t>
  </si>
  <si>
    <t>Beoordelaar 8</t>
  </si>
  <si>
    <t>Beoordelaar 9</t>
  </si>
  <si>
    <t>Beoordelaar 10</t>
  </si>
  <si>
    <t>Consensus</t>
  </si>
  <si>
    <t>Totaal behaalde waarde geboden oplossing:</t>
  </si>
  <si>
    <t xml:space="preserve"> </t>
  </si>
  <si>
    <t>8. Geluid (spraak en muziek) van de ingebouwde luidsprekers (spraak en muziek worden getest aan de hand van de video, de eerste 39 seconden).</t>
  </si>
  <si>
    <t>9.	Scherpte beeld tot 8,5 meter en invalshoeken vanuit de lessets in het lokaal (met en zonder zonlicht van buiten), voor iedere Inschrijver gelijke positie.</t>
  </si>
  <si>
    <t>11. Kwaliteit glasplaat van het digibord, mate van gladheid (beoordelaar zal de glasplaat niet beschadigen).</t>
  </si>
  <si>
    <t>12.  Kwaliteit aansluitpunten toegankelijkheid (hoe makkelijk kun je erbij komen en hoe duidelijk is het welke stekker je waar in moet steken) en gebruikersvriendelijkheid (USB-A/HDMI).</t>
  </si>
  <si>
    <t>13. Eenvoud en snelheid afsluiten (beoordelaar wil zo snel mogelijk afsluiten om naar een volgende les te kunnen gaan).</t>
  </si>
  <si>
    <t xml:space="preserve">10. Kwaliteit knoppen en toegankelijkheid (aan/uit/overige) door deze veelvuldig (minimaal 10x) te gebruiken.emen).	</t>
  </si>
  <si>
    <t>Beoordeling kwaliteit AANGEBODEN DIGIBORDEN
VERSIE 11 juli 2025</t>
  </si>
  <si>
    <t>1.	Eenvoud opstarten en snelheid digibord werkend gebruiken (beoordelaar sluit een eigen device (voor iedere inschrijver hetzelfde device) met de aangeboden draadloze oplossing aan en met bekabeling).</t>
  </si>
  <si>
    <t>5.	Werking digitaal whiteboard; schrijffunctie en eenvoud van de bediening vanaf een device (dit wordt getest binnen de whiteboardfunctionaliteit afkomstig van het eigen device).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</si>
</sst>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 #,##0.00_-;&quot;€&quot;\ #,##0.00\-"/>
    <numFmt numFmtId="165" formatCode="&quot;€&quot;\ #,##0_-"/>
    <numFmt numFmtId="166" formatCode="&quot;€&quot;\ #,##0.00"/>
  </numFmts>
  <fonts count="17" x14ac:knownFonts="1">
    <font>
      <sz val="11"/>
      <color theme="1"/>
      <name val="Calibri"/>
      <family val="2"/>
      <scheme val="minor"/>
    </font>
    <font>
      <b/>
      <sz val="12"/>
      <color theme="1"/>
      <name val="Verdana"/>
      <family val="2"/>
    </font>
    <font>
      <sz val="10"/>
      <color theme="1"/>
      <name val="Verdana"/>
      <family val="2"/>
    </font>
    <font>
      <b/>
      <sz val="10"/>
      <color theme="1"/>
      <name val="Verdana"/>
      <family val="2"/>
    </font>
    <font>
      <b/>
      <sz val="12"/>
      <color theme="0"/>
      <name val="Verdana"/>
      <family val="2"/>
    </font>
    <font>
      <u/>
      <sz val="11"/>
      <color theme="10"/>
      <name val="Calibri"/>
      <family val="2"/>
      <scheme val="minor"/>
    </font>
    <font>
      <u/>
      <sz val="11"/>
      <color theme="11"/>
      <name val="Calibri"/>
      <family val="2"/>
      <scheme val="minor"/>
    </font>
    <font>
      <b/>
      <sz val="11"/>
      <color theme="1"/>
      <name val="Calibri"/>
      <family val="2"/>
      <scheme val="minor"/>
    </font>
    <font>
      <b/>
      <sz val="11"/>
      <color theme="1"/>
      <name val="Verdana"/>
      <family val="2"/>
    </font>
    <font>
      <b/>
      <sz val="8"/>
      <name val="Verdana"/>
      <family val="2"/>
    </font>
    <font>
      <b/>
      <sz val="11"/>
      <color indexed="8"/>
      <name val="Verdana"/>
      <family val="2"/>
    </font>
    <font>
      <b/>
      <sz val="11"/>
      <color theme="0"/>
      <name val="Verdana"/>
      <family val="2"/>
    </font>
    <font>
      <sz val="11"/>
      <color theme="0"/>
      <name val="Calibri"/>
      <family val="2"/>
      <scheme val="minor"/>
    </font>
    <font>
      <sz val="10"/>
      <color theme="0"/>
      <name val="Verdana"/>
      <family val="2"/>
    </font>
    <font>
      <b/>
      <sz val="8"/>
      <color theme="0"/>
      <name val="Verdana"/>
      <family val="2"/>
    </font>
    <font>
      <b/>
      <sz val="9"/>
      <color theme="0"/>
      <name val="Verdana"/>
      <family val="2"/>
    </font>
    <font>
      <b/>
      <sz val="16"/>
      <color theme="1"/>
      <name val="Verdana"/>
      <family val="2"/>
    </font>
  </fonts>
  <fills count="10">
    <fill>
      <patternFill patternType="none"/>
    </fill>
    <fill>
      <patternFill patternType="gray125"/>
    </fill>
    <fill>
      <patternFill patternType="solid">
        <fgColor theme="0"/>
        <bgColor indexed="64"/>
      </patternFill>
    </fill>
    <fill>
      <patternFill patternType="solid">
        <fgColor theme="6" tint="-0.249977111117893"/>
        <bgColor indexed="64"/>
      </patternFill>
    </fill>
    <fill>
      <patternFill patternType="solid">
        <fgColor theme="6" tint="0.59999389629810485"/>
        <bgColor indexed="64"/>
      </patternFill>
    </fill>
    <fill>
      <patternFill patternType="solid">
        <fgColor theme="6" tint="0.39997558519241921"/>
        <bgColor indexed="64"/>
      </patternFill>
    </fill>
    <fill>
      <patternFill patternType="solid">
        <fgColor theme="6" tint="0.79998168889431442"/>
        <bgColor indexed="64"/>
      </patternFill>
    </fill>
    <fill>
      <patternFill patternType="solid">
        <fgColor theme="6"/>
        <bgColor indexed="64"/>
      </patternFill>
    </fill>
    <fill>
      <patternFill patternType="solid">
        <fgColor theme="2"/>
        <bgColor indexed="64"/>
      </patternFill>
    </fill>
    <fill>
      <patternFill patternType="solid">
        <fgColor theme="6" tint="-0.499984740745262"/>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auto="1"/>
      </right>
      <top/>
      <bottom style="thin">
        <color auto="1"/>
      </bottom>
      <diagonal/>
    </border>
    <border>
      <left style="thin">
        <color auto="1"/>
      </left>
      <right/>
      <top style="thin">
        <color auto="1"/>
      </top>
      <bottom/>
      <diagonal/>
    </border>
    <border>
      <left style="thin">
        <color auto="1"/>
      </left>
      <right/>
      <top/>
      <bottom/>
      <diagonal/>
    </border>
    <border>
      <left style="thin">
        <color auto="1"/>
      </left>
      <right style="thin">
        <color auto="1"/>
      </right>
      <top/>
      <bottom/>
      <diagonal/>
    </border>
    <border>
      <left/>
      <right/>
      <top/>
      <bottom style="thin">
        <color auto="1"/>
      </bottom>
      <diagonal/>
    </border>
    <border>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s>
  <cellStyleXfs count="57">
    <xf numFmtId="0" fontId="0"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cellStyleXfs>
  <cellXfs count="68">
    <xf numFmtId="0" fontId="0" fillId="0" borderId="0" xfId="0"/>
    <xf numFmtId="0" fontId="2" fillId="0" borderId="0" xfId="0" applyFont="1"/>
    <xf numFmtId="0" fontId="0" fillId="0" borderId="0" xfId="0" applyAlignment="1">
      <alignment wrapText="1"/>
    </xf>
    <xf numFmtId="0" fontId="12" fillId="0" borderId="0" xfId="0" applyFont="1"/>
    <xf numFmtId="0" fontId="2" fillId="2" borderId="8" xfId="0" applyFont="1" applyFill="1" applyBorder="1" applyAlignment="1">
      <alignment horizontal="left" vertical="center" wrapText="1"/>
    </xf>
    <xf numFmtId="0" fontId="11" fillId="2" borderId="8" xfId="0" applyFont="1" applyFill="1" applyBorder="1" applyAlignment="1">
      <alignment horizontal="right" vertical="center" wrapText="1"/>
    </xf>
    <xf numFmtId="0" fontId="4" fillId="2" borderId="8" xfId="0" applyFont="1" applyFill="1" applyBorder="1" applyAlignment="1">
      <alignment horizontal="right" vertical="center" wrapText="1"/>
    </xf>
    <xf numFmtId="0" fontId="3" fillId="4" borderId="1" xfId="0" applyFont="1" applyFill="1" applyBorder="1" applyAlignment="1">
      <alignment horizontal="left" vertical="center" wrapText="1"/>
    </xf>
    <xf numFmtId="0" fontId="3" fillId="4" borderId="1" xfId="0" applyFont="1" applyFill="1" applyBorder="1" applyAlignment="1">
      <alignment wrapText="1"/>
    </xf>
    <xf numFmtId="0" fontId="2" fillId="6" borderId="1" xfId="0" applyFont="1" applyFill="1" applyBorder="1" applyAlignment="1">
      <alignment horizontal="left" vertical="center"/>
    </xf>
    <xf numFmtId="0" fontId="9" fillId="7" borderId="1" xfId="0" applyFont="1" applyFill="1" applyBorder="1" applyAlignment="1" applyProtection="1">
      <alignment horizontal="center" vertical="center" wrapText="1"/>
      <protection locked="0"/>
    </xf>
    <xf numFmtId="164" fontId="2" fillId="8" borderId="1" xfId="0" applyNumberFormat="1" applyFont="1" applyFill="1" applyBorder="1" applyAlignment="1">
      <alignment horizontal="center" vertical="center" wrapText="1"/>
    </xf>
    <xf numFmtId="0" fontId="4" fillId="3" borderId="2" xfId="0" applyFont="1" applyFill="1" applyBorder="1" applyAlignment="1" applyProtection="1">
      <alignment horizontal="left" vertical="center" wrapText="1"/>
      <protection locked="0"/>
    </xf>
    <xf numFmtId="0" fontId="4" fillId="2" borderId="8" xfId="0" applyFont="1" applyFill="1" applyBorder="1" applyAlignment="1">
      <alignment horizontal="left" vertical="center" wrapText="1"/>
    </xf>
    <xf numFmtId="0" fontId="1" fillId="0" borderId="0" xfId="0" applyFont="1" applyAlignment="1">
      <alignment wrapText="1"/>
    </xf>
    <xf numFmtId="0" fontId="2" fillId="0" borderId="0" xfId="0" applyFont="1" applyAlignment="1">
      <alignment wrapText="1"/>
    </xf>
    <xf numFmtId="0" fontId="3" fillId="5" borderId="2" xfId="0" applyFont="1" applyFill="1" applyBorder="1" applyAlignment="1">
      <alignment horizontal="left" vertical="center" wrapText="1"/>
    </xf>
    <xf numFmtId="0" fontId="3" fillId="2" borderId="8" xfId="0" applyFont="1" applyFill="1" applyBorder="1" applyAlignment="1">
      <alignment horizontal="left" vertical="center" wrapText="1"/>
    </xf>
    <xf numFmtId="0" fontId="2" fillId="2" borderId="0" xfId="0" applyFont="1" applyFill="1" applyAlignment="1">
      <alignment wrapText="1"/>
    </xf>
    <xf numFmtId="165" fontId="2" fillId="0" borderId="0" xfId="0" applyNumberFormat="1" applyFont="1" applyAlignment="1">
      <alignment horizontal="center" wrapText="1"/>
    </xf>
    <xf numFmtId="0" fontId="11" fillId="2" borderId="8" xfId="0" applyFont="1" applyFill="1" applyBorder="1" applyAlignment="1">
      <alignment horizontal="left" vertical="center" wrapText="1"/>
    </xf>
    <xf numFmtId="0" fontId="2" fillId="5" borderId="1" xfId="0" applyFont="1" applyFill="1" applyBorder="1" applyAlignment="1">
      <alignment horizontal="center" vertical="center" wrapText="1"/>
    </xf>
    <xf numFmtId="0" fontId="13" fillId="2" borderId="8" xfId="0" applyFont="1" applyFill="1" applyBorder="1" applyAlignment="1">
      <alignment horizontal="center" vertical="center" wrapText="1"/>
    </xf>
    <xf numFmtId="164" fontId="3" fillId="8" borderId="1" xfId="0" applyNumberFormat="1" applyFont="1" applyFill="1" applyBorder="1" applyAlignment="1">
      <alignment horizontal="center" vertical="center" wrapText="1"/>
    </xf>
    <xf numFmtId="0" fontId="7" fillId="0" borderId="0" xfId="0" applyFont="1" applyAlignment="1">
      <alignment wrapText="1"/>
    </xf>
    <xf numFmtId="0" fontId="12" fillId="2" borderId="0" xfId="0" applyFont="1" applyFill="1" applyAlignment="1">
      <alignment wrapText="1"/>
    </xf>
    <xf numFmtId="0" fontId="14" fillId="9" borderId="1" xfId="0" applyFont="1" applyFill="1" applyBorder="1" applyAlignment="1">
      <alignment horizontal="center" vertical="center" wrapText="1"/>
    </xf>
    <xf numFmtId="0" fontId="2" fillId="6" borderId="1" xfId="0" applyFont="1" applyFill="1" applyBorder="1" applyAlignment="1">
      <alignment horizontal="right" vertical="center" wrapText="1" indent="1"/>
    </xf>
    <xf numFmtId="0" fontId="15" fillId="3" borderId="11" xfId="0" applyFont="1" applyFill="1" applyBorder="1" applyAlignment="1">
      <alignment horizontal="center" vertical="center" wrapText="1"/>
    </xf>
    <xf numFmtId="166" fontId="3" fillId="8" borderId="1" xfId="0" applyNumberFormat="1" applyFont="1" applyFill="1" applyBorder="1" applyAlignment="1">
      <alignment horizontal="center" vertical="center" wrapText="1"/>
    </xf>
    <xf numFmtId="166" fontId="4" fillId="2" borderId="10" xfId="0" applyNumberFormat="1" applyFont="1" applyFill="1" applyBorder="1" applyAlignment="1">
      <alignment horizontal="right" vertical="center" wrapText="1"/>
    </xf>
    <xf numFmtId="0" fontId="4" fillId="3" borderId="1" xfId="0" applyFont="1" applyFill="1" applyBorder="1" applyAlignment="1">
      <alignment horizontal="center" vertical="center"/>
    </xf>
    <xf numFmtId="0" fontId="3" fillId="5" borderId="1" xfId="0" applyFont="1" applyFill="1" applyBorder="1" applyAlignment="1">
      <alignment horizontal="left" vertical="center" wrapText="1"/>
    </xf>
    <xf numFmtId="0" fontId="2" fillId="6" borderId="2" xfId="0" applyFont="1" applyFill="1" applyBorder="1" applyAlignment="1">
      <alignment horizontal="left" vertical="center" wrapText="1"/>
    </xf>
    <xf numFmtId="0" fontId="2" fillId="6" borderId="3" xfId="0" applyFont="1" applyFill="1" applyBorder="1" applyAlignment="1">
      <alignment horizontal="left" vertical="center" wrapText="1"/>
    </xf>
    <xf numFmtId="0" fontId="1" fillId="7" borderId="1" xfId="0" applyFont="1" applyFill="1" applyBorder="1" applyAlignment="1">
      <alignment horizontal="center" vertical="center"/>
    </xf>
    <xf numFmtId="0" fontId="3" fillId="4" borderId="2" xfId="0" applyFont="1" applyFill="1" applyBorder="1" applyAlignment="1">
      <alignment horizontal="left" vertical="center" wrapText="1"/>
    </xf>
    <xf numFmtId="0" fontId="3" fillId="4" borderId="3" xfId="0" applyFont="1" applyFill="1" applyBorder="1" applyAlignment="1">
      <alignment horizontal="left" vertical="center" wrapText="1"/>
    </xf>
    <xf numFmtId="165" fontId="3" fillId="5" borderId="4" xfId="0" applyNumberFormat="1" applyFont="1" applyFill="1" applyBorder="1" applyAlignment="1">
      <alignment horizontal="center" vertical="center" wrapText="1"/>
    </xf>
    <xf numFmtId="165" fontId="3" fillId="5" borderId="3" xfId="0" applyNumberFormat="1" applyFont="1" applyFill="1" applyBorder="1" applyAlignment="1">
      <alignment horizontal="center" vertical="center" wrapText="1"/>
    </xf>
    <xf numFmtId="165" fontId="3" fillId="5" borderId="2" xfId="0" applyNumberFormat="1" applyFont="1" applyFill="1" applyBorder="1" applyAlignment="1">
      <alignment horizontal="center" vertical="center" wrapText="1"/>
    </xf>
    <xf numFmtId="165" fontId="4" fillId="3" borderId="4" xfId="0" applyNumberFormat="1" applyFont="1" applyFill="1" applyBorder="1" applyAlignment="1" applyProtection="1">
      <alignment horizontal="center" vertical="center" wrapText="1"/>
      <protection locked="0"/>
    </xf>
    <xf numFmtId="165" fontId="4" fillId="3" borderId="3" xfId="0" applyNumberFormat="1" applyFont="1" applyFill="1" applyBorder="1" applyAlignment="1" applyProtection="1">
      <alignment horizontal="center" vertical="center" wrapText="1"/>
      <protection locked="0"/>
    </xf>
    <xf numFmtId="165" fontId="4" fillId="3" borderId="2" xfId="0" applyNumberFormat="1" applyFont="1" applyFill="1" applyBorder="1" applyAlignment="1" applyProtection="1">
      <alignment horizontal="center" vertical="center" wrapText="1"/>
      <protection locked="0"/>
    </xf>
    <xf numFmtId="165" fontId="3" fillId="6" borderId="2" xfId="0" applyNumberFormat="1" applyFont="1" applyFill="1" applyBorder="1" applyAlignment="1" applyProtection="1">
      <alignment horizontal="center" vertical="center" wrapText="1"/>
      <protection locked="0"/>
    </xf>
    <xf numFmtId="165" fontId="3" fillId="6" borderId="3" xfId="0" applyNumberFormat="1" applyFont="1" applyFill="1" applyBorder="1" applyAlignment="1" applyProtection="1">
      <alignment horizontal="center" vertical="center" wrapText="1"/>
      <protection locked="0"/>
    </xf>
    <xf numFmtId="165" fontId="3" fillId="2" borderId="2" xfId="0" applyNumberFormat="1" applyFont="1" applyFill="1" applyBorder="1" applyAlignment="1" applyProtection="1">
      <alignment horizontal="center" vertical="center" wrapText="1"/>
      <protection locked="0"/>
    </xf>
    <xf numFmtId="165" fontId="3" fillId="2" borderId="3" xfId="0" applyNumberFormat="1" applyFont="1" applyFill="1" applyBorder="1" applyAlignment="1" applyProtection="1">
      <alignment horizontal="center" vertical="center" wrapText="1"/>
      <protection locked="0"/>
    </xf>
    <xf numFmtId="0" fontId="2" fillId="4" borderId="6" xfId="0" applyFont="1" applyFill="1" applyBorder="1" applyAlignment="1">
      <alignment horizontal="left" vertical="center" wrapText="1"/>
    </xf>
    <xf numFmtId="0" fontId="2" fillId="4" borderId="7" xfId="0" applyFont="1" applyFill="1" applyBorder="1" applyAlignment="1">
      <alignment horizontal="left" vertical="center" wrapText="1"/>
    </xf>
    <xf numFmtId="165" fontId="3" fillId="6" borderId="4" xfId="0" applyNumberFormat="1" applyFont="1" applyFill="1" applyBorder="1" applyAlignment="1" applyProtection="1">
      <alignment horizontal="center" vertical="center" wrapText="1"/>
      <protection locked="0"/>
    </xf>
    <xf numFmtId="165" fontId="3" fillId="6" borderId="9" xfId="0" applyNumberFormat="1" applyFont="1" applyFill="1" applyBorder="1" applyAlignment="1" applyProtection="1">
      <alignment horizontal="center" vertical="center" wrapText="1"/>
      <protection locked="0"/>
    </xf>
    <xf numFmtId="165" fontId="3" fillId="6" borderId="5" xfId="0" applyNumberFormat="1" applyFont="1" applyFill="1" applyBorder="1" applyAlignment="1" applyProtection="1">
      <alignment horizontal="center" vertical="center" wrapText="1"/>
      <protection locked="0"/>
    </xf>
    <xf numFmtId="0" fontId="2" fillId="4" borderId="12" xfId="0" applyFont="1" applyFill="1" applyBorder="1" applyAlignment="1">
      <alignment horizontal="left" vertical="center" wrapText="1"/>
    </xf>
    <xf numFmtId="0" fontId="2" fillId="4" borderId="11" xfId="0" applyFont="1" applyFill="1" applyBorder="1" applyAlignment="1">
      <alignment horizontal="left" vertical="center" wrapText="1"/>
    </xf>
    <xf numFmtId="165" fontId="4" fillId="3" borderId="2" xfId="0" applyNumberFormat="1" applyFont="1" applyFill="1" applyBorder="1" applyAlignment="1">
      <alignment horizontal="center" vertical="center" wrapText="1"/>
    </xf>
    <xf numFmtId="165" fontId="4" fillId="3" borderId="3" xfId="0" applyNumberFormat="1" applyFont="1" applyFill="1" applyBorder="1" applyAlignment="1">
      <alignment horizontal="center" vertical="center" wrapText="1"/>
    </xf>
    <xf numFmtId="165" fontId="4" fillId="3" borderId="4" xfId="0" applyNumberFormat="1" applyFont="1" applyFill="1" applyBorder="1" applyAlignment="1">
      <alignment horizontal="center" vertical="center" wrapText="1"/>
    </xf>
    <xf numFmtId="164" fontId="2" fillId="6" borderId="1" xfId="0" applyNumberFormat="1" applyFont="1" applyFill="1" applyBorder="1" applyAlignment="1" applyProtection="1">
      <alignment horizontal="center" vertical="center" wrapText="1"/>
      <protection locked="0"/>
    </xf>
    <xf numFmtId="0" fontId="16" fillId="4" borderId="2" xfId="0" applyFont="1" applyFill="1" applyBorder="1" applyAlignment="1">
      <alignment horizontal="center" vertical="center" wrapText="1"/>
    </xf>
    <xf numFmtId="0" fontId="16" fillId="4" borderId="4" xfId="0" applyFont="1" applyFill="1" applyBorder="1" applyAlignment="1">
      <alignment horizontal="center" vertical="center" wrapText="1"/>
    </xf>
    <xf numFmtId="0" fontId="16" fillId="4" borderId="3" xfId="0" applyFont="1" applyFill="1" applyBorder="1" applyAlignment="1">
      <alignment horizontal="center" vertical="center" wrapText="1"/>
    </xf>
    <xf numFmtId="0" fontId="10" fillId="7" borderId="1" xfId="0" applyFont="1" applyFill="1" applyBorder="1" applyAlignment="1">
      <alignment horizontal="right" vertical="center" wrapText="1"/>
    </xf>
    <xf numFmtId="0" fontId="11" fillId="9" borderId="1" xfId="0" applyFont="1" applyFill="1" applyBorder="1" applyAlignment="1">
      <alignment horizontal="right" vertical="center" wrapText="1"/>
    </xf>
    <xf numFmtId="0" fontId="8" fillId="3" borderId="11" xfId="0" applyFont="1" applyFill="1" applyBorder="1" applyAlignment="1">
      <alignment horizontal="left" vertical="center" wrapText="1"/>
    </xf>
    <xf numFmtId="0" fontId="2" fillId="4" borderId="8" xfId="0" applyFont="1" applyFill="1" applyBorder="1" applyAlignment="1">
      <alignment horizontal="left" vertical="center" wrapText="1"/>
    </xf>
    <xf numFmtId="0" fontId="1" fillId="7" borderId="1" xfId="0" applyFont="1" applyFill="1" applyBorder="1" applyAlignment="1">
      <alignment horizontal="right" vertical="center" wrapText="1"/>
    </xf>
    <xf numFmtId="0" fontId="4" fillId="3" borderId="1" xfId="0" applyFont="1" applyFill="1" applyBorder="1" applyAlignment="1">
      <alignment horizontal="center" vertical="center" wrapText="1"/>
    </xf>
  </cellXfs>
  <cellStyles count="57">
    <cellStyle name="Gevolgde hyperlink" xfId="20" builtinId="9" hidden="1"/>
    <cellStyle name="Gevolgde hyperlink" xfId="24" builtinId="9" hidden="1"/>
    <cellStyle name="Gevolgde hyperlink" xfId="26" builtinId="9" hidden="1"/>
    <cellStyle name="Gevolgde hyperlink" xfId="28" builtinId="9" hidden="1"/>
    <cellStyle name="Gevolgde hyperlink" xfId="32" builtinId="9" hidden="1"/>
    <cellStyle name="Gevolgde hyperlink" xfId="34" builtinId="9" hidden="1"/>
    <cellStyle name="Gevolgde hyperlink" xfId="36" builtinId="9" hidden="1"/>
    <cellStyle name="Gevolgde hyperlink" xfId="40" builtinId="9" hidden="1"/>
    <cellStyle name="Gevolgde hyperlink" xfId="42" builtinId="9" hidden="1"/>
    <cellStyle name="Gevolgde hyperlink" xfId="44" builtinId="9" hidden="1"/>
    <cellStyle name="Gevolgde hyperlink" xfId="48" builtinId="9" hidden="1"/>
    <cellStyle name="Gevolgde hyperlink" xfId="50" builtinId="9" hidden="1"/>
    <cellStyle name="Gevolgde hyperlink" xfId="52" builtinId="9" hidden="1"/>
    <cellStyle name="Gevolgde hyperlink" xfId="56" builtinId="9" hidden="1"/>
    <cellStyle name="Gevolgde hyperlink" xfId="54" builtinId="9" hidden="1"/>
    <cellStyle name="Gevolgde hyperlink" xfId="46" builtinId="9" hidden="1"/>
    <cellStyle name="Gevolgde hyperlink" xfId="38" builtinId="9" hidden="1"/>
    <cellStyle name="Gevolgde hyperlink" xfId="30" builtinId="9" hidden="1"/>
    <cellStyle name="Gevolgde hyperlink" xfId="22" builtinId="9" hidden="1"/>
    <cellStyle name="Gevolgde hyperlink" xfId="10" builtinId="9" hidden="1"/>
    <cellStyle name="Gevolgde hyperlink" xfId="12" builtinId="9" hidden="1"/>
    <cellStyle name="Gevolgde hyperlink" xfId="14" builtinId="9" hidden="1"/>
    <cellStyle name="Gevolgde hyperlink" xfId="16" builtinId="9" hidden="1"/>
    <cellStyle name="Gevolgde hyperlink" xfId="18" builtinId="9" hidden="1"/>
    <cellStyle name="Gevolgde hyperlink" xfId="4" builtinId="9" hidden="1"/>
    <cellStyle name="Gevolgde hyperlink" xfId="8" builtinId="9" hidden="1"/>
    <cellStyle name="Gevolgde hyperlink" xfId="6" builtinId="9" hidden="1"/>
    <cellStyle name="Gevolgde hyperlink" xfId="2" builtinId="9" hidden="1"/>
    <cellStyle name="Hyperlink" xfId="39" builtinId="8" hidden="1"/>
    <cellStyle name="Hyperlink" xfId="41" builtinId="8" hidden="1"/>
    <cellStyle name="Hyperlink" xfId="45" builtinId="8" hidden="1"/>
    <cellStyle name="Hyperlink" xfId="47" builtinId="8" hidden="1"/>
    <cellStyle name="Hyperlink" xfId="49" builtinId="8" hidden="1"/>
    <cellStyle name="Hyperlink" xfId="53" builtinId="8" hidden="1"/>
    <cellStyle name="Hyperlink" xfId="55" builtinId="8" hidden="1"/>
    <cellStyle name="Hyperlink" xfId="51" builtinId="8" hidden="1"/>
    <cellStyle name="Hyperlink" xfId="43"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27" builtinId="8" hidden="1"/>
    <cellStyle name="Hyperlink" xfId="7" builtinId="8" hidden="1"/>
    <cellStyle name="Hyperlink" xfId="9" builtinId="8" hidden="1"/>
    <cellStyle name="Hyperlink" xfId="13" builtinId="8" hidden="1"/>
    <cellStyle name="Hyperlink" xfId="15" builtinId="8" hidden="1"/>
    <cellStyle name="Hyperlink" xfId="11" builtinId="8" hidden="1"/>
    <cellStyle name="Hyperlink" xfId="3" builtinId="8" hidden="1"/>
    <cellStyle name="Hyperlink" xfId="5" builtinId="8" hidden="1"/>
    <cellStyle name="Hyperlink" xfId="1" builtinId="8" hidden="1"/>
    <cellStyle name="Standaard" xfId="0" builtinId="0"/>
  </cellStyles>
  <dxfs count="0"/>
  <tableStyles count="0" defaultTableStyle="TableStyleMedium2" defaultPivotStyle="PivotStyleMedium9"/>
  <colors>
    <mruColors>
      <color rgb="FFF2F2F2"/>
      <color rgb="FFFDE9D9"/>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479768</xdr:colOff>
      <xdr:row>0</xdr:row>
      <xdr:rowOff>282233</xdr:rowOff>
    </xdr:from>
    <xdr:to>
      <xdr:col>11</xdr:col>
      <xdr:colOff>159170</xdr:colOff>
      <xdr:row>2</xdr:row>
      <xdr:rowOff>339048</xdr:rowOff>
    </xdr:to>
    <xdr:pic>
      <xdr:nvPicPr>
        <xdr:cNvPr id="3" name="Afbeelding 2">
          <a:extLst>
            <a:ext uri="{FF2B5EF4-FFF2-40B4-BE49-F238E27FC236}">
              <a16:creationId xmlns:a16="http://schemas.microsoft.com/office/drawing/2014/main" id="{07FC53E3-6FCF-1DB3-E816-148E43DB87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60537" y="282233"/>
          <a:ext cx="5746095" cy="12466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676275</xdr:colOff>
      <xdr:row>0</xdr:row>
      <xdr:rowOff>123825</xdr:rowOff>
    </xdr:from>
    <xdr:to>
      <xdr:col>15</xdr:col>
      <xdr:colOff>116205</xdr:colOff>
      <xdr:row>0</xdr:row>
      <xdr:rowOff>772854</xdr:rowOff>
    </xdr:to>
    <xdr:pic>
      <xdr:nvPicPr>
        <xdr:cNvPr id="3" name="Afbeelding 2">
          <a:extLst>
            <a:ext uri="{FF2B5EF4-FFF2-40B4-BE49-F238E27FC236}">
              <a16:creationId xmlns:a16="http://schemas.microsoft.com/office/drawing/2014/main" id="{FD54FC0F-9884-47D1-72E1-DCF53A8B19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0100" y="123825"/>
          <a:ext cx="2640330" cy="6490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10</xdr:col>
      <xdr:colOff>457200</xdr:colOff>
      <xdr:row>0</xdr:row>
      <xdr:rowOff>116205</xdr:rowOff>
    </xdr:from>
    <xdr:to>
      <xdr:col>15</xdr:col>
      <xdr:colOff>475356</xdr:colOff>
      <xdr:row>0</xdr:row>
      <xdr:rowOff>859155</xdr:rowOff>
    </xdr:to>
    <xdr:pic>
      <xdr:nvPicPr>
        <xdr:cNvPr id="2" name="Afbeelding 1">
          <a:extLst>
            <a:ext uri="{FF2B5EF4-FFF2-40B4-BE49-F238E27FC236}">
              <a16:creationId xmlns:a16="http://schemas.microsoft.com/office/drawing/2014/main" id="{F35411D1-7357-8241-E368-B5CE452E05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11025" y="116205"/>
          <a:ext cx="3018531" cy="742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10</xdr:col>
      <xdr:colOff>481965</xdr:colOff>
      <xdr:row>0</xdr:row>
      <xdr:rowOff>119278</xdr:rowOff>
    </xdr:from>
    <xdr:to>
      <xdr:col>15</xdr:col>
      <xdr:colOff>323850</xdr:colOff>
      <xdr:row>0</xdr:row>
      <xdr:rowOff>821054</xdr:rowOff>
    </xdr:to>
    <xdr:pic>
      <xdr:nvPicPr>
        <xdr:cNvPr id="2" name="Afbeelding 1">
          <a:extLst>
            <a:ext uri="{FF2B5EF4-FFF2-40B4-BE49-F238E27FC236}">
              <a16:creationId xmlns:a16="http://schemas.microsoft.com/office/drawing/2014/main" id="{BFC71356-27AE-B6BE-CBEC-7959810CB4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35790" y="119278"/>
          <a:ext cx="2842260" cy="7017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10</xdr:col>
      <xdr:colOff>335280</xdr:colOff>
      <xdr:row>0</xdr:row>
      <xdr:rowOff>18255</xdr:rowOff>
    </xdr:from>
    <xdr:to>
      <xdr:col>14</xdr:col>
      <xdr:colOff>626745</xdr:colOff>
      <xdr:row>0</xdr:row>
      <xdr:rowOff>866775</xdr:rowOff>
    </xdr:to>
    <xdr:pic>
      <xdr:nvPicPr>
        <xdr:cNvPr id="4" name="Afbeelding 3">
          <a:extLst>
            <a:ext uri="{FF2B5EF4-FFF2-40B4-BE49-F238E27FC236}">
              <a16:creationId xmlns:a16="http://schemas.microsoft.com/office/drawing/2014/main" id="{CC47F904-EF7A-4F28-D956-C9BC54990E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89105" y="18255"/>
          <a:ext cx="3453765" cy="8485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10</xdr:col>
      <xdr:colOff>447676</xdr:colOff>
      <xdr:row>0</xdr:row>
      <xdr:rowOff>55926</xdr:rowOff>
    </xdr:from>
    <xdr:to>
      <xdr:col>15</xdr:col>
      <xdr:colOff>38100</xdr:colOff>
      <xdr:row>1</xdr:row>
      <xdr:rowOff>28574</xdr:rowOff>
    </xdr:to>
    <xdr:pic>
      <xdr:nvPicPr>
        <xdr:cNvPr id="2" name="Afbeelding 1">
          <a:extLst>
            <a:ext uri="{FF2B5EF4-FFF2-40B4-BE49-F238E27FC236}">
              <a16:creationId xmlns:a16="http://schemas.microsoft.com/office/drawing/2014/main" id="{DB251B5B-5AEB-3C84-109B-CB0F2F0413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1" y="55926"/>
          <a:ext cx="3543299" cy="8679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10</xdr:col>
      <xdr:colOff>464821</xdr:colOff>
      <xdr:row>0</xdr:row>
      <xdr:rowOff>94224</xdr:rowOff>
    </xdr:from>
    <xdr:to>
      <xdr:col>14</xdr:col>
      <xdr:colOff>573405</xdr:colOff>
      <xdr:row>0</xdr:row>
      <xdr:rowOff>889634</xdr:rowOff>
    </xdr:to>
    <xdr:pic>
      <xdr:nvPicPr>
        <xdr:cNvPr id="2" name="Afbeelding 1">
          <a:extLst>
            <a:ext uri="{FF2B5EF4-FFF2-40B4-BE49-F238E27FC236}">
              <a16:creationId xmlns:a16="http://schemas.microsoft.com/office/drawing/2014/main" id="{BF531A56-5272-6020-AFD3-474272E58B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18646" y="94224"/>
          <a:ext cx="3270884" cy="7954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10</xdr:col>
      <xdr:colOff>447675</xdr:colOff>
      <xdr:row>0</xdr:row>
      <xdr:rowOff>20954</xdr:rowOff>
    </xdr:from>
    <xdr:to>
      <xdr:col>15</xdr:col>
      <xdr:colOff>3275</xdr:colOff>
      <xdr:row>0</xdr:row>
      <xdr:rowOff>866774</xdr:rowOff>
    </xdr:to>
    <xdr:pic>
      <xdr:nvPicPr>
        <xdr:cNvPr id="4" name="Afbeelding 3">
          <a:extLst>
            <a:ext uri="{FF2B5EF4-FFF2-40B4-BE49-F238E27FC236}">
              <a16:creationId xmlns:a16="http://schemas.microsoft.com/office/drawing/2014/main" id="{21EE1EA3-CC9B-07BC-33F6-C1E32A8AD1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20954"/>
          <a:ext cx="3479900" cy="8458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10</xdr:col>
      <xdr:colOff>498401</xdr:colOff>
      <xdr:row>0</xdr:row>
      <xdr:rowOff>65465</xdr:rowOff>
    </xdr:from>
    <xdr:to>
      <xdr:col>14</xdr:col>
      <xdr:colOff>609157</xdr:colOff>
      <xdr:row>0</xdr:row>
      <xdr:rowOff>875324</xdr:rowOff>
    </xdr:to>
    <xdr:pic>
      <xdr:nvPicPr>
        <xdr:cNvPr id="2" name="Afbeelding 1">
          <a:extLst>
            <a:ext uri="{FF2B5EF4-FFF2-40B4-BE49-F238E27FC236}">
              <a16:creationId xmlns:a16="http://schemas.microsoft.com/office/drawing/2014/main" id="{BEFC6D73-CE55-0D82-785C-892E46E06D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39157" y="65465"/>
          <a:ext cx="3256221" cy="8098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10</xdr:col>
      <xdr:colOff>498401</xdr:colOff>
      <xdr:row>0</xdr:row>
      <xdr:rowOff>180520</xdr:rowOff>
    </xdr:from>
    <xdr:to>
      <xdr:col>14</xdr:col>
      <xdr:colOff>37037</xdr:colOff>
      <xdr:row>0</xdr:row>
      <xdr:rowOff>842098</xdr:rowOff>
    </xdr:to>
    <xdr:pic>
      <xdr:nvPicPr>
        <xdr:cNvPr id="2" name="Afbeelding 1">
          <a:extLst>
            <a:ext uri="{FF2B5EF4-FFF2-40B4-BE49-F238E27FC236}">
              <a16:creationId xmlns:a16="http://schemas.microsoft.com/office/drawing/2014/main" id="{919B4119-04AA-0E7A-E7FA-AA2C1F5F48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39157" y="180520"/>
          <a:ext cx="2684101" cy="6615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10</xdr:col>
      <xdr:colOff>443023</xdr:colOff>
      <xdr:row>0</xdr:row>
      <xdr:rowOff>55378</xdr:rowOff>
    </xdr:from>
    <xdr:to>
      <xdr:col>14</xdr:col>
      <xdr:colOff>565653</xdr:colOff>
      <xdr:row>0</xdr:row>
      <xdr:rowOff>865800</xdr:rowOff>
    </xdr:to>
    <xdr:pic>
      <xdr:nvPicPr>
        <xdr:cNvPr id="2" name="Afbeelding 1">
          <a:extLst>
            <a:ext uri="{FF2B5EF4-FFF2-40B4-BE49-F238E27FC236}">
              <a16:creationId xmlns:a16="http://schemas.microsoft.com/office/drawing/2014/main" id="{270F3703-B36A-544F-B489-AABCD974F5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3779" y="55378"/>
          <a:ext cx="3268095" cy="8104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12</xdr:col>
      <xdr:colOff>123825</xdr:colOff>
      <xdr:row>0</xdr:row>
      <xdr:rowOff>523875</xdr:rowOff>
    </xdr:from>
    <xdr:to>
      <xdr:col>17</xdr:col>
      <xdr:colOff>393450</xdr:colOff>
      <xdr:row>3</xdr:row>
      <xdr:rowOff>115097</xdr:rowOff>
    </xdr:to>
    <xdr:pic>
      <xdr:nvPicPr>
        <xdr:cNvPr id="10" name="Afbeelding 9">
          <a:extLst>
            <a:ext uri="{FF2B5EF4-FFF2-40B4-BE49-F238E27FC236}">
              <a16:creationId xmlns:a16="http://schemas.microsoft.com/office/drawing/2014/main" id="{413FFB4D-0194-4436-8FC3-7F41672C27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02275" y="523875"/>
          <a:ext cx="3270000" cy="8008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tabColor theme="6" tint="0.39997558519241921"/>
    <pageSetUpPr fitToPage="1"/>
  </sheetPr>
  <dimension ref="A1:C23"/>
  <sheetViews>
    <sheetView showGridLines="0" tabSelected="1" zoomScale="141" zoomScaleNormal="130" workbookViewId="0">
      <selection activeCell="A8" sqref="A8:B8"/>
    </sheetView>
  </sheetViews>
  <sheetFormatPr baseColWidth="10" defaultColWidth="8.83203125" defaultRowHeight="15" x14ac:dyDescent="0.2"/>
  <cols>
    <col min="1" max="1" width="60.83203125" customWidth="1"/>
    <col min="2" max="2" width="60.83203125" style="1" customWidth="1"/>
  </cols>
  <sheetData>
    <row r="1" spans="1:3" ht="43" customHeight="1" x14ac:dyDescent="0.2">
      <c r="A1" s="67" t="s">
        <v>52</v>
      </c>
      <c r="B1" s="31"/>
    </row>
    <row r="2" spans="1:3" s="2" customFormat="1" ht="50" customHeight="1" x14ac:dyDescent="0.2">
      <c r="A2" s="32" t="s">
        <v>0</v>
      </c>
      <c r="B2" s="32"/>
      <c r="C2"/>
    </row>
    <row r="3" spans="1:3" s="2" customFormat="1" ht="30" customHeight="1" x14ac:dyDescent="0.2">
      <c r="A3" s="36" t="s">
        <v>1</v>
      </c>
      <c r="B3" s="37"/>
    </row>
    <row r="4" spans="1:3" ht="35" customHeight="1" x14ac:dyDescent="0.2">
      <c r="A4" s="33" t="s">
        <v>53</v>
      </c>
      <c r="B4" s="34"/>
    </row>
    <row r="5" spans="1:3" ht="35" customHeight="1" x14ac:dyDescent="0.2">
      <c r="A5" s="33" t="s">
        <v>2</v>
      </c>
      <c r="B5" s="34"/>
    </row>
    <row r="6" spans="1:3" ht="35" customHeight="1" x14ac:dyDescent="0.2">
      <c r="A6" s="33" t="s">
        <v>3</v>
      </c>
      <c r="B6" s="34"/>
    </row>
    <row r="7" spans="1:3" ht="35" customHeight="1" x14ac:dyDescent="0.2">
      <c r="A7" s="33" t="s">
        <v>4</v>
      </c>
      <c r="B7" s="34"/>
    </row>
    <row r="8" spans="1:3" ht="35" customHeight="1" x14ac:dyDescent="0.2">
      <c r="A8" s="33" t="s">
        <v>54</v>
      </c>
      <c r="B8" s="34"/>
    </row>
    <row r="9" spans="1:3" ht="35" customHeight="1" x14ac:dyDescent="0.2">
      <c r="A9" s="33" t="s">
        <v>5</v>
      </c>
      <c r="B9" s="34"/>
    </row>
    <row r="10" spans="1:3" ht="35" customHeight="1" x14ac:dyDescent="0.2">
      <c r="A10" s="33" t="s">
        <v>6</v>
      </c>
      <c r="B10" s="34"/>
    </row>
    <row r="11" spans="1:3" ht="35" customHeight="1" x14ac:dyDescent="0.2">
      <c r="A11" s="33" t="s">
        <v>46</v>
      </c>
      <c r="B11" s="34"/>
    </row>
    <row r="12" spans="1:3" ht="35" customHeight="1" x14ac:dyDescent="0.2">
      <c r="A12" s="33" t="s">
        <v>47</v>
      </c>
      <c r="B12" s="34"/>
    </row>
    <row r="13" spans="1:3" ht="35" customHeight="1" x14ac:dyDescent="0.2">
      <c r="A13" s="33" t="s">
        <v>51</v>
      </c>
      <c r="B13" s="34"/>
    </row>
    <row r="14" spans="1:3" ht="35" customHeight="1" x14ac:dyDescent="0.2">
      <c r="A14" s="33" t="s">
        <v>48</v>
      </c>
      <c r="B14" s="34"/>
    </row>
    <row r="15" spans="1:3" ht="35" customHeight="1" x14ac:dyDescent="0.2">
      <c r="A15" s="33" t="s">
        <v>49</v>
      </c>
      <c r="B15" s="34"/>
    </row>
    <row r="16" spans="1:3" ht="35" customHeight="1" x14ac:dyDescent="0.2">
      <c r="A16" s="33" t="s">
        <v>50</v>
      </c>
      <c r="B16" s="34"/>
    </row>
    <row r="17" spans="1:2" ht="20" customHeight="1" x14ac:dyDescent="0.2">
      <c r="A17" s="35"/>
      <c r="B17" s="35"/>
    </row>
    <row r="18" spans="1:2" s="2" customFormat="1" ht="30" customHeight="1" x14ac:dyDescent="0.2">
      <c r="A18" s="7" t="s">
        <v>7</v>
      </c>
      <c r="B18" s="8"/>
    </row>
    <row r="19" spans="1:2" ht="28" customHeight="1" x14ac:dyDescent="0.2">
      <c r="A19" s="27" t="s">
        <v>8</v>
      </c>
      <c r="B19" s="9" t="s">
        <v>9</v>
      </c>
    </row>
    <row r="20" spans="1:2" ht="28" customHeight="1" x14ac:dyDescent="0.2">
      <c r="A20" s="27" t="s">
        <v>10</v>
      </c>
      <c r="B20" s="9" t="s">
        <v>11</v>
      </c>
    </row>
    <row r="21" spans="1:2" ht="28" customHeight="1" x14ac:dyDescent="0.2">
      <c r="A21" s="27" t="s">
        <v>12</v>
      </c>
      <c r="B21" s="9" t="s">
        <v>11</v>
      </c>
    </row>
    <row r="22" spans="1:2" ht="28" customHeight="1" x14ac:dyDescent="0.2">
      <c r="A22" s="27" t="s">
        <v>13</v>
      </c>
      <c r="B22" s="9" t="s">
        <v>11</v>
      </c>
    </row>
    <row r="23" spans="1:2" x14ac:dyDescent="0.2">
      <c r="A23" s="3" t="s">
        <v>14</v>
      </c>
    </row>
  </sheetData>
  <sheetProtection algorithmName="SHA-512" hashValue="r8o8HMf+0fVtXK/54fy4+5X1k3DuialHZjQ7H0FxjV8g1zWMZGyAtNHUuEi74giWQGfE3PStyra6Lif0Eci2jg==" saltValue="wGSUtIoRBE1C0K/VZQ0aYg==" spinCount="100000" sheet="1"/>
  <mergeCells count="17">
    <mergeCell ref="A15:B15"/>
    <mergeCell ref="A16:B16"/>
    <mergeCell ref="A17:B17"/>
    <mergeCell ref="A3:B3"/>
    <mergeCell ref="A10:B10"/>
    <mergeCell ref="A11:B11"/>
    <mergeCell ref="A12:B12"/>
    <mergeCell ref="A13:B13"/>
    <mergeCell ref="A14:B14"/>
    <mergeCell ref="A7:B7"/>
    <mergeCell ref="A8:B8"/>
    <mergeCell ref="A9:B9"/>
    <mergeCell ref="A1:B1"/>
    <mergeCell ref="A2:B2"/>
    <mergeCell ref="A4:B4"/>
    <mergeCell ref="A5:B5"/>
    <mergeCell ref="A6:B6"/>
  </mergeCells>
  <pageMargins left="0.31496062992125984" right="0.31496062992125984" top="0.35433070866141736" bottom="0.35433070866141736" header="0.31496062992125984" footer="0.31496062992125984"/>
  <pageSetup paperSize="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tabColor theme="8" tint="0.59999389629810485"/>
    <pageSetUpPr fitToPage="1"/>
  </sheetPr>
  <dimension ref="A1:M28"/>
  <sheetViews>
    <sheetView showGridLines="0" zoomScaleNormal="100" zoomScalePageLayoutView="85" workbookViewId="0">
      <pane xSplit="1" ySplit="1" topLeftCell="B21" activePane="bottomRight" state="frozen"/>
      <selection pane="topRight" activeCell="B1" sqref="B1"/>
      <selection pane="bottomLeft" activeCell="A2" sqref="A2"/>
      <selection pane="bottomRight" activeCell="I28" sqref="I28:J28"/>
    </sheetView>
  </sheetViews>
  <sheetFormatPr baseColWidth="10" defaultColWidth="8.83203125" defaultRowHeight="13" x14ac:dyDescent="0.15"/>
  <cols>
    <col min="1" max="1" width="71.33203125" style="15" customWidth="1"/>
    <col min="2" max="2" width="2.83203125" style="18" customWidth="1"/>
    <col min="3" max="3" width="25.83203125" style="19" customWidth="1"/>
    <col min="4" max="4" width="3.83203125" style="19" customWidth="1"/>
    <col min="5" max="5" width="2.83203125" style="19" customWidth="1"/>
    <col min="6" max="6" width="25.83203125" style="19" customWidth="1"/>
    <col min="7" max="7" width="3.83203125" style="19" customWidth="1"/>
    <col min="8" max="8" width="2.83203125" style="19" customWidth="1"/>
    <col min="9" max="9" width="25.83203125" style="15" customWidth="1"/>
    <col min="10" max="10" width="3.83203125" style="15" customWidth="1"/>
    <col min="11" max="11" width="11.6640625" style="15" bestFit="1" customWidth="1"/>
    <col min="12" max="16384" width="8.83203125" style="15"/>
  </cols>
  <sheetData>
    <row r="1" spans="1:13" ht="70" customHeight="1" x14ac:dyDescent="0.2">
      <c r="A1" s="12" t="s">
        <v>15</v>
      </c>
      <c r="B1" s="13"/>
      <c r="C1" s="41" t="s">
        <v>16</v>
      </c>
      <c r="D1" s="42"/>
      <c r="E1" s="13"/>
      <c r="F1" s="43" t="s">
        <v>17</v>
      </c>
      <c r="G1" s="42"/>
      <c r="H1" s="13"/>
      <c r="I1" s="43" t="s">
        <v>18</v>
      </c>
      <c r="J1" s="42"/>
      <c r="K1" s="14"/>
      <c r="M1"/>
    </row>
    <row r="2" spans="1:13" ht="40" customHeight="1" x14ac:dyDescent="0.15">
      <c r="A2" s="16" t="str">
        <f>'Proefopstelling aangeboden digi'!A3</f>
        <v>Beoordelingskader aangeboden digibord</v>
      </c>
      <c r="B2" s="17"/>
      <c r="C2" s="38" t="s">
        <v>19</v>
      </c>
      <c r="D2" s="39"/>
      <c r="E2" s="17"/>
      <c r="F2" s="40" t="s">
        <v>19</v>
      </c>
      <c r="G2" s="39"/>
      <c r="H2" s="17"/>
      <c r="I2" s="40" t="s">
        <v>19</v>
      </c>
      <c r="J2" s="39"/>
    </row>
    <row r="3" spans="1:13" ht="20" customHeight="1" x14ac:dyDescent="0.15">
      <c r="A3" s="48" t="str">
        <f>'Proefopstelling aangeboden digi'!A4</f>
        <v>1.	Eenvoud opstarten en snelheid digibord werkend gebruiken (beoordelaar sluit een eigen device (voor iedere inschrijver hetzelfde device) met de aangeboden draadloze oplossing aan en met bekabeling).</v>
      </c>
      <c r="B3" s="4"/>
      <c r="C3" s="46" t="s">
        <v>14</v>
      </c>
      <c r="D3" s="47"/>
      <c r="E3" s="4"/>
      <c r="F3" s="46" t="s">
        <v>14</v>
      </c>
      <c r="G3" s="47"/>
      <c r="H3" s="4"/>
      <c r="I3" s="46" t="s">
        <v>14</v>
      </c>
      <c r="J3" s="47"/>
    </row>
    <row r="4" spans="1:13" ht="130" customHeight="1" x14ac:dyDescent="0.15">
      <c r="A4" s="49"/>
      <c r="B4" s="4"/>
      <c r="C4" s="50" t="s">
        <v>20</v>
      </c>
      <c r="D4" s="45"/>
      <c r="E4" s="4"/>
      <c r="F4" s="44" t="s">
        <v>20</v>
      </c>
      <c r="G4" s="45"/>
      <c r="H4" s="4"/>
      <c r="I4" s="44" t="s">
        <v>20</v>
      </c>
      <c r="J4" s="45"/>
    </row>
    <row r="5" spans="1:13" ht="20" customHeight="1" x14ac:dyDescent="0.15">
      <c r="A5" s="48" t="str">
        <f>'Proefopstelling aangeboden digi'!A5</f>
        <v>2.	Werking van de digitale pen (beoordelaar schrijft en tekent op het bord).</v>
      </c>
      <c r="B5" s="4"/>
      <c r="C5" s="46" t="s">
        <v>14</v>
      </c>
      <c r="D5" s="47"/>
      <c r="E5" s="4"/>
      <c r="F5" s="46" t="s">
        <v>14</v>
      </c>
      <c r="G5" s="47"/>
      <c r="H5" s="4"/>
      <c r="I5" s="46" t="s">
        <v>14</v>
      </c>
      <c r="J5" s="47"/>
    </row>
    <row r="6" spans="1:13" ht="130" customHeight="1" x14ac:dyDescent="0.15">
      <c r="A6" s="49"/>
      <c r="B6" s="4"/>
      <c r="C6" s="50" t="s">
        <v>20</v>
      </c>
      <c r="D6" s="45"/>
      <c r="E6" s="4"/>
      <c r="F6" s="44" t="s">
        <v>20</v>
      </c>
      <c r="G6" s="45"/>
      <c r="H6" s="4"/>
      <c r="I6" s="44" t="s">
        <v>20</v>
      </c>
      <c r="J6" s="45"/>
    </row>
    <row r="7" spans="1:13" ht="20" customHeight="1" x14ac:dyDescent="0.15">
      <c r="A7" s="48" t="str">
        <f>'Proefopstelling aangeboden digi'!A6</f>
        <v>3. Werking gumfunctie van de digitale pen.</v>
      </c>
      <c r="B7" s="4"/>
      <c r="C7" s="46" t="s">
        <v>14</v>
      </c>
      <c r="D7" s="47"/>
      <c r="E7" s="4"/>
      <c r="F7" s="46" t="s">
        <v>14</v>
      </c>
      <c r="G7" s="47"/>
      <c r="H7" s="4"/>
      <c r="I7" s="46" t="s">
        <v>14</v>
      </c>
      <c r="J7" s="47"/>
    </row>
    <row r="8" spans="1:13" ht="130" customHeight="1" x14ac:dyDescent="0.15">
      <c r="A8" s="49"/>
      <c r="B8" s="4"/>
      <c r="C8" s="51" t="s">
        <v>20</v>
      </c>
      <c r="D8" s="52"/>
      <c r="E8" s="4"/>
      <c r="F8" s="44" t="s">
        <v>20</v>
      </c>
      <c r="G8" s="45"/>
      <c r="H8" s="4"/>
      <c r="I8" s="44" t="s">
        <v>20</v>
      </c>
      <c r="J8" s="45"/>
    </row>
    <row r="9" spans="1:13" ht="20" customHeight="1" x14ac:dyDescent="0.15">
      <c r="A9" s="48" t="str">
        <f>'Proefopstelling aangeboden digi'!A7</f>
        <v>4.	Werking touch met hand/vinger (beoordelaar doet beide handelingen).</v>
      </c>
      <c r="B9" s="4"/>
      <c r="C9" s="46" t="s">
        <v>14</v>
      </c>
      <c r="D9" s="47"/>
      <c r="E9" s="4"/>
      <c r="F9" s="46" t="s">
        <v>14</v>
      </c>
      <c r="G9" s="47"/>
      <c r="H9" s="4"/>
      <c r="I9" s="46" t="s">
        <v>14</v>
      </c>
      <c r="J9" s="47"/>
    </row>
    <row r="10" spans="1:13" ht="130" customHeight="1" x14ac:dyDescent="0.15">
      <c r="A10" s="49"/>
      <c r="B10" s="4"/>
      <c r="C10" s="50" t="s">
        <v>20</v>
      </c>
      <c r="D10" s="45"/>
      <c r="E10" s="4"/>
      <c r="F10" s="44" t="s">
        <v>20</v>
      </c>
      <c r="G10" s="45"/>
      <c r="H10" s="4"/>
      <c r="I10" s="44" t="s">
        <v>20</v>
      </c>
      <c r="J10" s="45"/>
    </row>
    <row r="11" spans="1:13" ht="20" customHeight="1" x14ac:dyDescent="0.15">
      <c r="A11" s="48" t="str">
        <f>'Proefopstelling aangeboden digi'!A8</f>
        <v>5.	Werking digitaal whiteboard; schrijffunctie en eenvoud van de bediening vanaf een device (dit wordt getest binnen de whiteboardfunctionaliteit afkomstig van het eigen device).</v>
      </c>
      <c r="B11" s="4"/>
      <c r="C11" s="46" t="s">
        <v>14</v>
      </c>
      <c r="D11" s="47"/>
      <c r="E11" s="4"/>
      <c r="F11" s="46" t="s">
        <v>14</v>
      </c>
      <c r="G11" s="47"/>
      <c r="H11" s="4"/>
      <c r="I11" s="46" t="s">
        <v>14</v>
      </c>
      <c r="J11" s="47"/>
    </row>
    <row r="12" spans="1:13" ht="130" customHeight="1" x14ac:dyDescent="0.15">
      <c r="A12" s="49"/>
      <c r="B12" s="4"/>
      <c r="C12" s="50" t="s">
        <v>20</v>
      </c>
      <c r="D12" s="45"/>
      <c r="E12" s="4"/>
      <c r="F12" s="44" t="s">
        <v>20</v>
      </c>
      <c r="G12" s="45"/>
      <c r="H12" s="4"/>
      <c r="I12" s="44" t="s">
        <v>20</v>
      </c>
      <c r="J12" s="45"/>
    </row>
    <row r="13" spans="1:13" ht="20" customHeight="1" x14ac:dyDescent="0.15">
      <c r="A13" s="48" t="str">
        <f>'Proefopstelling aangeboden digi'!A9</f>
        <v>6.	Werking gumfunctie met hand/vinger (beoordelaar doet beide handelingen).</v>
      </c>
      <c r="B13" s="4"/>
      <c r="C13" s="46" t="s">
        <v>14</v>
      </c>
      <c r="D13" s="47"/>
      <c r="E13" s="4"/>
      <c r="F13" s="46" t="s">
        <v>14</v>
      </c>
      <c r="G13" s="47"/>
      <c r="H13" s="4"/>
      <c r="I13" s="46" t="s">
        <v>14</v>
      </c>
      <c r="J13" s="47"/>
    </row>
    <row r="14" spans="1:13" ht="130" customHeight="1" x14ac:dyDescent="0.15">
      <c r="A14" s="49"/>
      <c r="B14" s="4"/>
      <c r="C14" s="51" t="s">
        <v>20</v>
      </c>
      <c r="D14" s="52"/>
      <c r="E14" s="4"/>
      <c r="F14" s="44" t="s">
        <v>20</v>
      </c>
      <c r="G14" s="45"/>
      <c r="H14" s="4"/>
      <c r="I14" s="44" t="s">
        <v>20</v>
      </c>
      <c r="J14" s="45"/>
    </row>
    <row r="15" spans="1:13" ht="20" customHeight="1" x14ac:dyDescent="0.15">
      <c r="A15" s="48" t="str">
        <f>'Proefopstelling aangeboden digi'!A10</f>
        <v>7. Werking ‘freezen’ scherm (zie ook programma van eisen) waarbij de docent nog kan werken op de eigen device.</v>
      </c>
      <c r="B15" s="4"/>
      <c r="C15" s="46" t="s">
        <v>14</v>
      </c>
      <c r="D15" s="47"/>
      <c r="E15" s="4"/>
      <c r="F15" s="46" t="s">
        <v>14</v>
      </c>
      <c r="G15" s="47"/>
      <c r="H15" s="4"/>
      <c r="I15" s="46" t="s">
        <v>14</v>
      </c>
      <c r="J15" s="47"/>
    </row>
    <row r="16" spans="1:13" ht="130" customHeight="1" x14ac:dyDescent="0.15">
      <c r="A16" s="49"/>
      <c r="B16" s="4"/>
      <c r="C16" s="50" t="s">
        <v>20</v>
      </c>
      <c r="D16" s="45"/>
      <c r="E16" s="4"/>
      <c r="F16" s="44" t="s">
        <v>20</v>
      </c>
      <c r="G16" s="45"/>
      <c r="H16" s="4"/>
      <c r="I16" s="44" t="s">
        <v>20</v>
      </c>
      <c r="J16" s="45"/>
    </row>
    <row r="17" spans="1:10" ht="20" customHeight="1" x14ac:dyDescent="0.15">
      <c r="A17" s="48" t="str">
        <f>'Proefopstelling aangeboden digi'!A11</f>
        <v>8. Geluid (spraak en muziek) van de ingebouwde luidsprekers (spraak en muziek worden getest aan de hand van de video, de eerste 39 seconden).</v>
      </c>
      <c r="B17" s="4"/>
      <c r="C17" s="46" t="s">
        <v>14</v>
      </c>
      <c r="D17" s="47"/>
      <c r="E17" s="4"/>
      <c r="F17" s="46" t="s">
        <v>14</v>
      </c>
      <c r="G17" s="47"/>
      <c r="H17" s="4"/>
      <c r="I17" s="46" t="s">
        <v>14</v>
      </c>
      <c r="J17" s="47"/>
    </row>
    <row r="18" spans="1:10" ht="130" customHeight="1" x14ac:dyDescent="0.15">
      <c r="A18" s="49"/>
      <c r="B18" s="4"/>
      <c r="C18" s="50" t="s">
        <v>20</v>
      </c>
      <c r="D18" s="45"/>
      <c r="E18" s="4"/>
      <c r="F18" s="44" t="s">
        <v>20</v>
      </c>
      <c r="G18" s="45"/>
      <c r="H18" s="4"/>
      <c r="I18" s="44" t="s">
        <v>20</v>
      </c>
      <c r="J18" s="45"/>
    </row>
    <row r="19" spans="1:10" ht="20" customHeight="1" x14ac:dyDescent="0.15">
      <c r="A19" s="48" t="str">
        <f>'Proefopstelling aangeboden digi'!A12</f>
        <v>9.	Scherpte beeld tot 8,5 meter en invalshoeken vanuit de lessets in het lokaal (met en zonder zonlicht van buiten), voor iedere Inschrijver gelijke positie.</v>
      </c>
      <c r="B19" s="4"/>
      <c r="C19" s="46" t="s">
        <v>14</v>
      </c>
      <c r="D19" s="47"/>
      <c r="E19" s="4"/>
      <c r="F19" s="46" t="s">
        <v>14</v>
      </c>
      <c r="G19" s="47"/>
      <c r="H19" s="4"/>
      <c r="I19" s="46" t="s">
        <v>14</v>
      </c>
      <c r="J19" s="47"/>
    </row>
    <row r="20" spans="1:10" ht="130" customHeight="1" x14ac:dyDescent="0.15">
      <c r="A20" s="49"/>
      <c r="B20" s="4"/>
      <c r="C20" s="51" t="s">
        <v>20</v>
      </c>
      <c r="D20" s="52"/>
      <c r="E20" s="4"/>
      <c r="F20" s="44" t="s">
        <v>20</v>
      </c>
      <c r="G20" s="45"/>
      <c r="H20" s="4"/>
      <c r="I20" s="44" t="s">
        <v>20</v>
      </c>
      <c r="J20" s="45"/>
    </row>
    <row r="21" spans="1:10" ht="20" customHeight="1" x14ac:dyDescent="0.15">
      <c r="A21" s="48" t="str">
        <f>'Proefopstelling aangeboden digi'!A13</f>
        <v xml:space="preserve">10. Kwaliteit knoppen en toegankelijkheid (aan/uit/overige) door deze veelvuldig (minimaal 10x) te gebruiken.emen).	</v>
      </c>
      <c r="B21" s="4"/>
      <c r="C21" s="46" t="s">
        <v>14</v>
      </c>
      <c r="D21" s="47"/>
      <c r="E21" s="4"/>
      <c r="F21" s="46" t="s">
        <v>14</v>
      </c>
      <c r="G21" s="47"/>
      <c r="H21" s="4"/>
      <c r="I21" s="46" t="s">
        <v>14</v>
      </c>
      <c r="J21" s="47"/>
    </row>
    <row r="22" spans="1:10" ht="130" customHeight="1" x14ac:dyDescent="0.15">
      <c r="A22" s="49"/>
      <c r="B22" s="4"/>
      <c r="C22" s="50" t="s">
        <v>20</v>
      </c>
      <c r="D22" s="45"/>
      <c r="E22" s="4"/>
      <c r="F22" s="44" t="s">
        <v>20</v>
      </c>
      <c r="G22" s="45"/>
      <c r="H22" s="4"/>
      <c r="I22" s="44" t="s">
        <v>20</v>
      </c>
      <c r="J22" s="45"/>
    </row>
    <row r="23" spans="1:10" ht="20" customHeight="1" x14ac:dyDescent="0.15">
      <c r="A23" s="48" t="str">
        <f>'Proefopstelling aangeboden digi'!A14</f>
        <v>11. Kwaliteit glasplaat van het digibord, mate van gladheid (beoordelaar zal de glasplaat niet beschadigen).</v>
      </c>
      <c r="B23" s="4"/>
      <c r="C23" s="46" t="s">
        <v>14</v>
      </c>
      <c r="D23" s="47"/>
      <c r="E23" s="4"/>
      <c r="F23" s="46" t="s">
        <v>14</v>
      </c>
      <c r="G23" s="47"/>
      <c r="H23" s="4"/>
      <c r="I23" s="46" t="s">
        <v>14</v>
      </c>
      <c r="J23" s="47"/>
    </row>
    <row r="24" spans="1:10" ht="130" customHeight="1" x14ac:dyDescent="0.15">
      <c r="A24" s="49"/>
      <c r="B24" s="4"/>
      <c r="C24" s="50" t="s">
        <v>20</v>
      </c>
      <c r="D24" s="45"/>
      <c r="E24" s="4"/>
      <c r="F24" s="44" t="s">
        <v>20</v>
      </c>
      <c r="G24" s="45"/>
      <c r="H24" s="4"/>
      <c r="I24" s="44" t="s">
        <v>20</v>
      </c>
      <c r="J24" s="45"/>
    </row>
    <row r="25" spans="1:10" ht="20" customHeight="1" x14ac:dyDescent="0.15">
      <c r="A25" s="48" t="str">
        <f>'Proefopstelling aangeboden digi'!A15</f>
        <v>12.  Kwaliteit aansluitpunten toegankelijkheid (hoe makkelijk kun je erbij komen en hoe duidelijk is het welke stekker je waar in moet steken) en gebruikersvriendelijkheid (USB-A/HDMI).</v>
      </c>
      <c r="B25" s="4"/>
      <c r="C25" s="46" t="s">
        <v>14</v>
      </c>
      <c r="D25" s="47"/>
      <c r="E25" s="4"/>
      <c r="F25" s="46" t="s">
        <v>14</v>
      </c>
      <c r="G25" s="47"/>
      <c r="H25" s="4"/>
      <c r="I25" s="46" t="s">
        <v>14</v>
      </c>
      <c r="J25" s="47"/>
    </row>
    <row r="26" spans="1:10" ht="130" customHeight="1" x14ac:dyDescent="0.15">
      <c r="A26" s="49"/>
      <c r="B26" s="4"/>
      <c r="C26" s="51" t="s">
        <v>20</v>
      </c>
      <c r="D26" s="52"/>
      <c r="E26" s="4"/>
      <c r="F26" s="44" t="s">
        <v>20</v>
      </c>
      <c r="G26" s="45"/>
      <c r="H26" s="4"/>
      <c r="I26" s="44" t="s">
        <v>20</v>
      </c>
      <c r="J26" s="45"/>
    </row>
    <row r="27" spans="1:10" ht="20" customHeight="1" x14ac:dyDescent="0.15">
      <c r="A27" s="53" t="str">
        <f>'Proefopstelling aangeboden digi'!A16</f>
        <v>13. Eenvoud en snelheid afsluiten (beoordelaar wil zo snel mogelijk afsluiten om naar een volgende les te kunnen gaan).</v>
      </c>
      <c r="B27" s="4"/>
      <c r="C27" s="46" t="s">
        <v>14</v>
      </c>
      <c r="D27" s="47"/>
      <c r="E27" s="4"/>
      <c r="F27" s="46" t="s">
        <v>14</v>
      </c>
      <c r="G27" s="47"/>
      <c r="H27" s="4"/>
      <c r="I27" s="46" t="s">
        <v>14</v>
      </c>
      <c r="J27" s="47"/>
    </row>
    <row r="28" spans="1:10" ht="130" customHeight="1" x14ac:dyDescent="0.15">
      <c r="A28" s="54"/>
      <c r="B28" s="4"/>
      <c r="C28" s="50" t="s">
        <v>20</v>
      </c>
      <c r="D28" s="45"/>
      <c r="E28" s="4"/>
      <c r="F28" s="44" t="s">
        <v>20</v>
      </c>
      <c r="G28" s="45"/>
      <c r="H28" s="4"/>
      <c r="I28" s="44" t="s">
        <v>20</v>
      </c>
      <c r="J28" s="45"/>
    </row>
  </sheetData>
  <sheetProtection algorithmName="SHA-512" hashValue="i0lrQf9B/04ogiD11BpFxzyLEQK0utT6anar+neks0Mas5EiikueDuF5T9Y9f29A0Itwqkzq4Z4yCcvrU6Xaxw==" saltValue="vS1YCsmCSaTrUkYDUoniIg==" spinCount="100000" sheet="1" objects="1" scenarios="1"/>
  <mergeCells count="97">
    <mergeCell ref="C27:D27"/>
    <mergeCell ref="F27:G27"/>
    <mergeCell ref="I27:J27"/>
    <mergeCell ref="A27:A28"/>
    <mergeCell ref="C28:D28"/>
    <mergeCell ref="F28:G28"/>
    <mergeCell ref="I28:J28"/>
    <mergeCell ref="A23:A24"/>
    <mergeCell ref="C24:D24"/>
    <mergeCell ref="F24:G24"/>
    <mergeCell ref="I24:J24"/>
    <mergeCell ref="A25:A26"/>
    <mergeCell ref="C26:D26"/>
    <mergeCell ref="F26:G26"/>
    <mergeCell ref="I26:J26"/>
    <mergeCell ref="C23:D23"/>
    <mergeCell ref="F23:G23"/>
    <mergeCell ref="I23:J23"/>
    <mergeCell ref="I25:J25"/>
    <mergeCell ref="F25:G25"/>
    <mergeCell ref="C25:D25"/>
    <mergeCell ref="A19:A20"/>
    <mergeCell ref="C20:D20"/>
    <mergeCell ref="F20:G20"/>
    <mergeCell ref="I20:J20"/>
    <mergeCell ref="A21:A22"/>
    <mergeCell ref="C22:D22"/>
    <mergeCell ref="F22:G22"/>
    <mergeCell ref="I22:J22"/>
    <mergeCell ref="C19:D19"/>
    <mergeCell ref="F19:G19"/>
    <mergeCell ref="I19:J19"/>
    <mergeCell ref="I21:J21"/>
    <mergeCell ref="F21:G21"/>
    <mergeCell ref="C21:D21"/>
    <mergeCell ref="A15:A16"/>
    <mergeCell ref="C16:D16"/>
    <mergeCell ref="F16:G16"/>
    <mergeCell ref="I16:J16"/>
    <mergeCell ref="A17:A18"/>
    <mergeCell ref="C18:D18"/>
    <mergeCell ref="F18:G18"/>
    <mergeCell ref="I18:J18"/>
    <mergeCell ref="C15:D15"/>
    <mergeCell ref="F15:G15"/>
    <mergeCell ref="I15:J15"/>
    <mergeCell ref="I17:J17"/>
    <mergeCell ref="F17:G17"/>
    <mergeCell ref="C17:D17"/>
    <mergeCell ref="A13:A14"/>
    <mergeCell ref="C14:D14"/>
    <mergeCell ref="F14:G14"/>
    <mergeCell ref="I14:J14"/>
    <mergeCell ref="C11:D11"/>
    <mergeCell ref="F11:G11"/>
    <mergeCell ref="I11:J11"/>
    <mergeCell ref="I13:J13"/>
    <mergeCell ref="F13:G13"/>
    <mergeCell ref="C13:D13"/>
    <mergeCell ref="C9:D9"/>
    <mergeCell ref="F8:G8"/>
    <mergeCell ref="I8:J8"/>
    <mergeCell ref="A11:A12"/>
    <mergeCell ref="C12:D12"/>
    <mergeCell ref="F12:G12"/>
    <mergeCell ref="I12:J12"/>
    <mergeCell ref="A9:A10"/>
    <mergeCell ref="C10:D10"/>
    <mergeCell ref="F10:G10"/>
    <mergeCell ref="I10:J10"/>
    <mergeCell ref="A3:A4"/>
    <mergeCell ref="A5:A6"/>
    <mergeCell ref="C4:D4"/>
    <mergeCell ref="C6:D6"/>
    <mergeCell ref="A7:A8"/>
    <mergeCell ref="C8:D8"/>
    <mergeCell ref="C3:D3"/>
    <mergeCell ref="C5:D5"/>
    <mergeCell ref="C7:D7"/>
    <mergeCell ref="F7:G7"/>
    <mergeCell ref="I7:J7"/>
    <mergeCell ref="I9:J9"/>
    <mergeCell ref="I1:J1"/>
    <mergeCell ref="I4:J4"/>
    <mergeCell ref="I6:J6"/>
    <mergeCell ref="F6:G6"/>
    <mergeCell ref="I5:J5"/>
    <mergeCell ref="F5:G5"/>
    <mergeCell ref="F9:G9"/>
    <mergeCell ref="C2:D2"/>
    <mergeCell ref="I2:J2"/>
    <mergeCell ref="C1:D1"/>
    <mergeCell ref="F1:G1"/>
    <mergeCell ref="F4:G4"/>
    <mergeCell ref="F2:G2"/>
    <mergeCell ref="F3:G3"/>
    <mergeCell ref="I3:J3"/>
  </mergeCells>
  <dataValidations count="1">
    <dataValidation type="list" errorStyle="warning" allowBlank="1" showErrorMessage="1" error="Voer juiste waarde in. " sqref="F3 C3 F5 I5 I3 C9 C11 F11 C5 C7 F7 F9 I9 I7 F13 I13 I11 C13 C15 F15 F17 I17 I15 C21 C23 F23 C17 C19 F19 F21 I21 I19 F25 I25 I23 C25 C27 F27 I27" xr:uid="{00000000-0002-0000-0100-000000000000}">
      <formula1>SCORE</formula1>
    </dataValidation>
  </dataValidations>
  <pageMargins left="0.7" right="0.7" top="0.75" bottom="0.75" header="0.3" footer="0.3"/>
  <pageSetup paperSize="8" scale="47"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4">
    <tabColor theme="8" tint="0.59999389629810485"/>
    <pageSetUpPr fitToPage="1"/>
  </sheetPr>
  <dimension ref="A1:L28"/>
  <sheetViews>
    <sheetView showGridLines="0" zoomScale="115" zoomScaleNormal="100" zoomScalePageLayoutView="85" workbookViewId="0">
      <pane xSplit="1" ySplit="1" topLeftCell="B23" activePane="bottomRight" state="frozen"/>
      <selection pane="topRight" activeCell="B1" sqref="B1"/>
      <selection pane="bottomLeft" activeCell="A2" sqref="A2"/>
      <selection pane="bottomRight" activeCell="F28" sqref="F28:G28"/>
    </sheetView>
  </sheetViews>
  <sheetFormatPr baseColWidth="10" defaultColWidth="8.83203125" defaultRowHeight="13" x14ac:dyDescent="0.15"/>
  <cols>
    <col min="1" max="1" width="71.33203125" style="15" customWidth="1"/>
    <col min="2" max="2" width="2.83203125" style="18" customWidth="1"/>
    <col min="3" max="3" width="25.83203125" style="19" customWidth="1"/>
    <col min="4" max="4" width="3.83203125" style="19" customWidth="1"/>
    <col min="5" max="5" width="2.83203125" style="18" customWidth="1"/>
    <col min="6" max="6" width="25.83203125" style="19" customWidth="1"/>
    <col min="7" max="7" width="3.83203125" style="19" customWidth="1"/>
    <col min="8" max="8" width="2.83203125" style="18" customWidth="1"/>
    <col min="9" max="9" width="25.83203125" style="15" customWidth="1"/>
    <col min="10" max="10" width="3.83203125" style="15" customWidth="1"/>
    <col min="11" max="16384" width="8.83203125" style="15"/>
  </cols>
  <sheetData>
    <row r="1" spans="1:12" ht="70" customHeight="1" x14ac:dyDescent="0.2">
      <c r="A1" s="12" t="s">
        <v>21</v>
      </c>
      <c r="B1" s="13"/>
      <c r="C1" s="57" t="s">
        <v>16</v>
      </c>
      <c r="D1" s="56"/>
      <c r="E1" s="13"/>
      <c r="F1" s="55" t="s">
        <v>17</v>
      </c>
      <c r="G1" s="56"/>
      <c r="H1" s="13"/>
      <c r="I1" s="55" t="s">
        <v>18</v>
      </c>
      <c r="J1" s="56"/>
      <c r="K1" s="14"/>
      <c r="L1"/>
    </row>
    <row r="2" spans="1:12" ht="40" customHeight="1" x14ac:dyDescent="0.15">
      <c r="A2" s="16" t="str">
        <f>'Proefopstelling aangeboden digi'!A3</f>
        <v>Beoordelingskader aangeboden digibord</v>
      </c>
      <c r="B2" s="17"/>
      <c r="C2" s="38" t="s">
        <v>19</v>
      </c>
      <c r="D2" s="39"/>
      <c r="E2" s="17"/>
      <c r="F2" s="40" t="s">
        <v>19</v>
      </c>
      <c r="G2" s="39"/>
      <c r="H2" s="17"/>
      <c r="I2" s="40" t="s">
        <v>19</v>
      </c>
      <c r="J2" s="39"/>
    </row>
    <row r="3" spans="1:12" ht="20" customHeight="1" x14ac:dyDescent="0.15">
      <c r="A3" s="48" t="str">
        <f>'Proefopstelling aangeboden digi'!A4</f>
        <v>1.	Eenvoud opstarten en snelheid digibord werkend gebruiken (beoordelaar sluit een eigen device (voor iedere inschrijver hetzelfde device) met de aangeboden draadloze oplossing aan en met bekabeling).</v>
      </c>
      <c r="B3" s="4"/>
      <c r="C3" s="46" t="s">
        <v>14</v>
      </c>
      <c r="D3" s="47"/>
      <c r="E3" s="4"/>
      <c r="F3" s="46" t="s">
        <v>14</v>
      </c>
      <c r="G3" s="47"/>
      <c r="H3" s="4"/>
      <c r="I3" s="46" t="s">
        <v>14</v>
      </c>
      <c r="J3" s="47"/>
    </row>
    <row r="4" spans="1:12" ht="130" customHeight="1" x14ac:dyDescent="0.15">
      <c r="A4" s="49"/>
      <c r="B4" s="4"/>
      <c r="C4" s="50" t="s">
        <v>20</v>
      </c>
      <c r="D4" s="45"/>
      <c r="E4" s="4"/>
      <c r="F4" s="44" t="s">
        <v>20</v>
      </c>
      <c r="G4" s="45"/>
      <c r="H4" s="4"/>
      <c r="I4" s="44" t="s">
        <v>20</v>
      </c>
      <c r="J4" s="45"/>
    </row>
    <row r="5" spans="1:12" ht="20" customHeight="1" x14ac:dyDescent="0.15">
      <c r="A5" s="48" t="str">
        <f>'Proefopstelling aangeboden digi'!A5</f>
        <v>2.	Werking van de digitale pen (beoordelaar schrijft en tekent op het bord).</v>
      </c>
      <c r="B5" s="4"/>
      <c r="C5" s="46" t="s">
        <v>14</v>
      </c>
      <c r="D5" s="47"/>
      <c r="E5" s="4"/>
      <c r="F5" s="46" t="s">
        <v>14</v>
      </c>
      <c r="G5" s="47"/>
      <c r="H5" s="4"/>
      <c r="I5" s="46" t="s">
        <v>14</v>
      </c>
      <c r="J5" s="47"/>
    </row>
    <row r="6" spans="1:12" ht="130" customHeight="1" x14ac:dyDescent="0.15">
      <c r="A6" s="49"/>
      <c r="B6" s="4"/>
      <c r="C6" s="50" t="s">
        <v>20</v>
      </c>
      <c r="D6" s="45"/>
      <c r="E6" s="4"/>
      <c r="F6" s="44" t="s">
        <v>20</v>
      </c>
      <c r="G6" s="45"/>
      <c r="H6" s="4"/>
      <c r="I6" s="44" t="s">
        <v>20</v>
      </c>
      <c r="J6" s="45"/>
    </row>
    <row r="7" spans="1:12" ht="20" customHeight="1" x14ac:dyDescent="0.15">
      <c r="A7" s="48" t="str">
        <f>'Proefopstelling aangeboden digi'!A6</f>
        <v>3. Werking gumfunctie van de digitale pen.</v>
      </c>
      <c r="B7" s="4"/>
      <c r="C7" s="46" t="s">
        <v>14</v>
      </c>
      <c r="D7" s="47"/>
      <c r="E7" s="4"/>
      <c r="F7" s="46" t="s">
        <v>14</v>
      </c>
      <c r="G7" s="47"/>
      <c r="H7" s="4"/>
      <c r="I7" s="46" t="s">
        <v>14</v>
      </c>
      <c r="J7" s="47"/>
    </row>
    <row r="8" spans="1:12" ht="130" customHeight="1" x14ac:dyDescent="0.15">
      <c r="A8" s="49"/>
      <c r="B8" s="4"/>
      <c r="C8" s="51" t="s">
        <v>20</v>
      </c>
      <c r="D8" s="52"/>
      <c r="E8" s="4"/>
      <c r="F8" s="44" t="s">
        <v>20</v>
      </c>
      <c r="G8" s="45"/>
      <c r="H8" s="4"/>
      <c r="I8" s="44" t="s">
        <v>20</v>
      </c>
      <c r="J8" s="45"/>
    </row>
    <row r="9" spans="1:12" ht="20" customHeight="1" x14ac:dyDescent="0.15">
      <c r="A9" s="48" t="str">
        <f>'Proefopstelling aangeboden digi'!A7</f>
        <v>4.	Werking touch met hand/vinger (beoordelaar doet beide handelingen).</v>
      </c>
      <c r="B9" s="4"/>
      <c r="C9" s="46" t="s">
        <v>14</v>
      </c>
      <c r="D9" s="47"/>
      <c r="E9" s="4"/>
      <c r="F9" s="46" t="s">
        <v>14</v>
      </c>
      <c r="G9" s="47"/>
      <c r="H9" s="4"/>
      <c r="I9" s="46" t="s">
        <v>14</v>
      </c>
      <c r="J9" s="47"/>
    </row>
    <row r="10" spans="1:12" ht="130" customHeight="1" x14ac:dyDescent="0.15">
      <c r="A10" s="49"/>
      <c r="B10" s="4"/>
      <c r="C10" s="50" t="s">
        <v>20</v>
      </c>
      <c r="D10" s="45"/>
      <c r="E10" s="4"/>
      <c r="F10" s="44" t="s">
        <v>20</v>
      </c>
      <c r="G10" s="45"/>
      <c r="H10" s="4"/>
      <c r="I10" s="44" t="s">
        <v>20</v>
      </c>
      <c r="J10" s="45"/>
    </row>
    <row r="11" spans="1:12" ht="20" customHeight="1" x14ac:dyDescent="0.15">
      <c r="A11" s="48" t="str">
        <f>'Proefopstelling aangeboden digi'!A8</f>
        <v>5.	Werking digitaal whiteboard; schrijffunctie en eenvoud van de bediening vanaf een device (dit wordt getest binnen de whiteboardfunctionaliteit afkomstig van het eigen device).</v>
      </c>
      <c r="B11" s="4"/>
      <c r="C11" s="46" t="s">
        <v>14</v>
      </c>
      <c r="D11" s="47"/>
      <c r="E11" s="4"/>
      <c r="F11" s="46" t="s">
        <v>14</v>
      </c>
      <c r="G11" s="47"/>
      <c r="H11" s="4"/>
      <c r="I11" s="46" t="s">
        <v>14</v>
      </c>
      <c r="J11" s="47"/>
    </row>
    <row r="12" spans="1:12" ht="130" customHeight="1" x14ac:dyDescent="0.15">
      <c r="A12" s="49"/>
      <c r="B12" s="4"/>
      <c r="C12" s="50" t="s">
        <v>20</v>
      </c>
      <c r="D12" s="45"/>
      <c r="E12" s="4"/>
      <c r="F12" s="44" t="s">
        <v>20</v>
      </c>
      <c r="G12" s="45"/>
      <c r="H12" s="4"/>
      <c r="I12" s="44" t="s">
        <v>20</v>
      </c>
      <c r="J12" s="45"/>
    </row>
    <row r="13" spans="1:12" ht="20" customHeight="1" x14ac:dyDescent="0.15">
      <c r="A13" s="48" t="str">
        <f>'Proefopstelling aangeboden digi'!A9</f>
        <v>6.	Werking gumfunctie met hand/vinger (beoordelaar doet beide handelingen).</v>
      </c>
      <c r="B13" s="4"/>
      <c r="C13" s="46" t="s">
        <v>14</v>
      </c>
      <c r="D13" s="47"/>
      <c r="E13" s="4"/>
      <c r="F13" s="46" t="s">
        <v>14</v>
      </c>
      <c r="G13" s="47"/>
      <c r="H13" s="4"/>
      <c r="I13" s="46" t="s">
        <v>14</v>
      </c>
      <c r="J13" s="47"/>
    </row>
    <row r="14" spans="1:12" ht="130" customHeight="1" x14ac:dyDescent="0.15">
      <c r="A14" s="49"/>
      <c r="B14" s="4"/>
      <c r="C14" s="51" t="s">
        <v>20</v>
      </c>
      <c r="D14" s="52"/>
      <c r="E14" s="4"/>
      <c r="F14" s="44" t="s">
        <v>20</v>
      </c>
      <c r="G14" s="45"/>
      <c r="H14" s="4"/>
      <c r="I14" s="44" t="s">
        <v>20</v>
      </c>
      <c r="J14" s="45"/>
    </row>
    <row r="15" spans="1:12" ht="20" customHeight="1" x14ac:dyDescent="0.15">
      <c r="A15" s="48" t="str">
        <f>'Proefopstelling aangeboden digi'!A10</f>
        <v>7. Werking ‘freezen’ scherm (zie ook programma van eisen) waarbij de docent nog kan werken op de eigen device.</v>
      </c>
      <c r="B15" s="4"/>
      <c r="C15" s="46" t="s">
        <v>14</v>
      </c>
      <c r="D15" s="47"/>
      <c r="E15" s="4"/>
      <c r="F15" s="46" t="s">
        <v>14</v>
      </c>
      <c r="G15" s="47"/>
      <c r="H15" s="4"/>
      <c r="I15" s="46" t="s">
        <v>14</v>
      </c>
      <c r="J15" s="47"/>
    </row>
    <row r="16" spans="1:12" ht="130" customHeight="1" x14ac:dyDescent="0.15">
      <c r="A16" s="49"/>
      <c r="B16" s="4"/>
      <c r="C16" s="50" t="s">
        <v>20</v>
      </c>
      <c r="D16" s="45"/>
      <c r="E16" s="4"/>
      <c r="F16" s="44" t="s">
        <v>20</v>
      </c>
      <c r="G16" s="45"/>
      <c r="H16" s="4"/>
      <c r="I16" s="44" t="s">
        <v>20</v>
      </c>
      <c r="J16" s="45"/>
    </row>
    <row r="17" spans="1:10" ht="20" customHeight="1" x14ac:dyDescent="0.15">
      <c r="A17" s="48" t="str">
        <f>'Proefopstelling aangeboden digi'!A11</f>
        <v>8. Geluid (spraak en muziek) van de ingebouwde luidsprekers (spraak en muziek worden getest aan de hand van de video, de eerste 39 seconden).</v>
      </c>
      <c r="B17" s="4"/>
      <c r="C17" s="46" t="s">
        <v>14</v>
      </c>
      <c r="D17" s="47"/>
      <c r="E17" s="4"/>
      <c r="F17" s="46" t="s">
        <v>14</v>
      </c>
      <c r="G17" s="47"/>
      <c r="H17" s="4"/>
      <c r="I17" s="46" t="s">
        <v>14</v>
      </c>
      <c r="J17" s="47"/>
    </row>
    <row r="18" spans="1:10" ht="130" customHeight="1" x14ac:dyDescent="0.15">
      <c r="A18" s="49"/>
      <c r="B18" s="4"/>
      <c r="C18" s="50" t="s">
        <v>20</v>
      </c>
      <c r="D18" s="45"/>
      <c r="E18" s="4"/>
      <c r="F18" s="44" t="s">
        <v>20</v>
      </c>
      <c r="G18" s="45"/>
      <c r="H18" s="4"/>
      <c r="I18" s="44" t="s">
        <v>20</v>
      </c>
      <c r="J18" s="45"/>
    </row>
    <row r="19" spans="1:10" ht="20" customHeight="1" x14ac:dyDescent="0.15">
      <c r="A19" s="48" t="str">
        <f>'Proefopstelling aangeboden digi'!A12</f>
        <v>9.	Scherpte beeld tot 8,5 meter en invalshoeken vanuit de lessets in het lokaal (met en zonder zonlicht van buiten), voor iedere Inschrijver gelijke positie.</v>
      </c>
      <c r="B19" s="4"/>
      <c r="C19" s="46" t="s">
        <v>14</v>
      </c>
      <c r="D19" s="47"/>
      <c r="E19" s="4"/>
      <c r="F19" s="46" t="s">
        <v>14</v>
      </c>
      <c r="G19" s="47"/>
      <c r="H19" s="4"/>
      <c r="I19" s="46" t="s">
        <v>14</v>
      </c>
      <c r="J19" s="47"/>
    </row>
    <row r="20" spans="1:10" ht="130" customHeight="1" x14ac:dyDescent="0.15">
      <c r="A20" s="49"/>
      <c r="B20" s="4"/>
      <c r="C20" s="51" t="s">
        <v>20</v>
      </c>
      <c r="D20" s="52"/>
      <c r="E20" s="4"/>
      <c r="F20" s="44" t="s">
        <v>20</v>
      </c>
      <c r="G20" s="45"/>
      <c r="H20" s="4"/>
      <c r="I20" s="44" t="s">
        <v>20</v>
      </c>
      <c r="J20" s="45"/>
    </row>
    <row r="21" spans="1:10" ht="20" customHeight="1" x14ac:dyDescent="0.15">
      <c r="A21" s="48" t="str">
        <f>'Proefopstelling aangeboden digi'!A13</f>
        <v xml:space="preserve">10. Kwaliteit knoppen en toegankelijkheid (aan/uit/overige) door deze veelvuldig (minimaal 10x) te gebruiken.emen).	</v>
      </c>
      <c r="B21" s="4"/>
      <c r="C21" s="46" t="s">
        <v>14</v>
      </c>
      <c r="D21" s="47"/>
      <c r="E21" s="4"/>
      <c r="F21" s="46" t="s">
        <v>14</v>
      </c>
      <c r="G21" s="47"/>
      <c r="H21" s="4"/>
      <c r="I21" s="46" t="s">
        <v>14</v>
      </c>
      <c r="J21" s="47"/>
    </row>
    <row r="22" spans="1:10" ht="130" customHeight="1" x14ac:dyDescent="0.15">
      <c r="A22" s="49"/>
      <c r="B22" s="4"/>
      <c r="C22" s="50" t="s">
        <v>20</v>
      </c>
      <c r="D22" s="45"/>
      <c r="E22" s="4"/>
      <c r="F22" s="44" t="s">
        <v>20</v>
      </c>
      <c r="G22" s="45"/>
      <c r="H22" s="4"/>
      <c r="I22" s="44" t="s">
        <v>20</v>
      </c>
      <c r="J22" s="45"/>
    </row>
    <row r="23" spans="1:10" ht="20" customHeight="1" x14ac:dyDescent="0.15">
      <c r="A23" s="48" t="str">
        <f>'Proefopstelling aangeboden digi'!A14</f>
        <v>11. Kwaliteit glasplaat van het digibord, mate van gladheid (beoordelaar zal de glasplaat niet beschadigen).</v>
      </c>
      <c r="B23" s="4"/>
      <c r="C23" s="46" t="s">
        <v>14</v>
      </c>
      <c r="D23" s="47"/>
      <c r="E23" s="4"/>
      <c r="F23" s="46" t="s">
        <v>14</v>
      </c>
      <c r="G23" s="47"/>
      <c r="H23" s="4"/>
      <c r="I23" s="46" t="s">
        <v>14</v>
      </c>
      <c r="J23" s="47"/>
    </row>
    <row r="24" spans="1:10" ht="130" customHeight="1" x14ac:dyDescent="0.15">
      <c r="A24" s="49"/>
      <c r="B24" s="4"/>
      <c r="C24" s="50" t="s">
        <v>20</v>
      </c>
      <c r="D24" s="45"/>
      <c r="E24" s="4"/>
      <c r="F24" s="44" t="s">
        <v>20</v>
      </c>
      <c r="G24" s="45"/>
      <c r="H24" s="4"/>
      <c r="I24" s="44" t="s">
        <v>20</v>
      </c>
      <c r="J24" s="45"/>
    </row>
    <row r="25" spans="1:10" ht="20" customHeight="1" x14ac:dyDescent="0.15">
      <c r="A25" s="48" t="str">
        <f>'Proefopstelling aangeboden digi'!A15</f>
        <v>12.  Kwaliteit aansluitpunten toegankelijkheid (hoe makkelijk kun je erbij komen en hoe duidelijk is het welke stekker je waar in moet steken) en gebruikersvriendelijkheid (USB-A/HDMI).</v>
      </c>
      <c r="B25" s="4"/>
      <c r="C25" s="46" t="s">
        <v>14</v>
      </c>
      <c r="D25" s="47"/>
      <c r="E25" s="4"/>
      <c r="F25" s="46" t="s">
        <v>14</v>
      </c>
      <c r="G25" s="47"/>
      <c r="H25" s="4"/>
      <c r="I25" s="46" t="s">
        <v>14</v>
      </c>
      <c r="J25" s="47"/>
    </row>
    <row r="26" spans="1:10" ht="130" customHeight="1" x14ac:dyDescent="0.15">
      <c r="A26" s="49"/>
      <c r="B26" s="4"/>
      <c r="C26" s="51" t="s">
        <v>20</v>
      </c>
      <c r="D26" s="52"/>
      <c r="E26" s="4"/>
      <c r="F26" s="44" t="s">
        <v>20</v>
      </c>
      <c r="G26" s="45"/>
      <c r="H26" s="4"/>
      <c r="I26" s="44" t="s">
        <v>20</v>
      </c>
      <c r="J26" s="45"/>
    </row>
    <row r="27" spans="1:10" ht="20" customHeight="1" x14ac:dyDescent="0.15">
      <c r="A27" s="53" t="str">
        <f>'Proefopstelling aangeboden digi'!A16</f>
        <v>13. Eenvoud en snelheid afsluiten (beoordelaar wil zo snel mogelijk afsluiten om naar een volgende les te kunnen gaan).</v>
      </c>
      <c r="B27" s="4"/>
      <c r="C27" s="46" t="s">
        <v>14</v>
      </c>
      <c r="D27" s="47"/>
      <c r="E27" s="4"/>
      <c r="F27" s="46" t="s">
        <v>14</v>
      </c>
      <c r="G27" s="47"/>
      <c r="H27" s="4"/>
      <c r="I27" s="46" t="s">
        <v>14</v>
      </c>
      <c r="J27" s="47"/>
    </row>
    <row r="28" spans="1:10" ht="130" customHeight="1" x14ac:dyDescent="0.15">
      <c r="A28" s="54"/>
      <c r="B28" s="4"/>
      <c r="C28" s="50" t="s">
        <v>20</v>
      </c>
      <c r="D28" s="45"/>
      <c r="E28" s="4"/>
      <c r="F28" s="44" t="s">
        <v>20</v>
      </c>
      <c r="G28" s="45"/>
      <c r="H28" s="4"/>
      <c r="I28" s="44" t="s">
        <v>20</v>
      </c>
      <c r="J28" s="45"/>
    </row>
  </sheetData>
  <sheetProtection algorithmName="SHA-512" hashValue="uZNU+10kOdldNoV6uskKop5m4otrojLhgmtyjaZHDGG7PqWv2DcZShns+hopQi/ADOeriMfjkqlaSGaOejLx/w==" saltValue="o0UnATkiMzMrn2WDJSQoYA==" spinCount="100000" sheet="1" objects="1" scenarios="1"/>
  <mergeCells count="97">
    <mergeCell ref="F28:G28"/>
    <mergeCell ref="I28:J28"/>
    <mergeCell ref="C27:D27"/>
    <mergeCell ref="F27:G27"/>
    <mergeCell ref="I27:J27"/>
    <mergeCell ref="A27:A28"/>
    <mergeCell ref="A23:A24"/>
    <mergeCell ref="C24:D24"/>
    <mergeCell ref="F24:G24"/>
    <mergeCell ref="I24:J24"/>
    <mergeCell ref="A25:A26"/>
    <mergeCell ref="C26:D26"/>
    <mergeCell ref="F26:G26"/>
    <mergeCell ref="I26:J26"/>
    <mergeCell ref="C23:D23"/>
    <mergeCell ref="F23:G23"/>
    <mergeCell ref="I23:J23"/>
    <mergeCell ref="I25:J25"/>
    <mergeCell ref="F25:G25"/>
    <mergeCell ref="C25:D25"/>
    <mergeCell ref="C28:D28"/>
    <mergeCell ref="A19:A20"/>
    <mergeCell ref="C20:D20"/>
    <mergeCell ref="F20:G20"/>
    <mergeCell ref="I20:J20"/>
    <mergeCell ref="A21:A22"/>
    <mergeCell ref="C22:D22"/>
    <mergeCell ref="F22:G22"/>
    <mergeCell ref="I22:J22"/>
    <mergeCell ref="C19:D19"/>
    <mergeCell ref="F19:G19"/>
    <mergeCell ref="I19:J19"/>
    <mergeCell ref="I21:J21"/>
    <mergeCell ref="F21:G21"/>
    <mergeCell ref="C21:D21"/>
    <mergeCell ref="A15:A16"/>
    <mergeCell ref="C16:D16"/>
    <mergeCell ref="F16:G16"/>
    <mergeCell ref="I16:J16"/>
    <mergeCell ref="A17:A18"/>
    <mergeCell ref="C18:D18"/>
    <mergeCell ref="F18:G18"/>
    <mergeCell ref="I18:J18"/>
    <mergeCell ref="C15:D15"/>
    <mergeCell ref="F15:G15"/>
    <mergeCell ref="I15:J15"/>
    <mergeCell ref="I17:J17"/>
    <mergeCell ref="F17:G17"/>
    <mergeCell ref="C17:D17"/>
    <mergeCell ref="A11:A12"/>
    <mergeCell ref="C12:D12"/>
    <mergeCell ref="F12:G12"/>
    <mergeCell ref="I12:J12"/>
    <mergeCell ref="A13:A14"/>
    <mergeCell ref="C14:D14"/>
    <mergeCell ref="F14:G14"/>
    <mergeCell ref="I14:J14"/>
    <mergeCell ref="C11:D11"/>
    <mergeCell ref="F11:G11"/>
    <mergeCell ref="I11:J11"/>
    <mergeCell ref="I13:J13"/>
    <mergeCell ref="F13:G13"/>
    <mergeCell ref="C13:D13"/>
    <mergeCell ref="F7:G7"/>
    <mergeCell ref="I7:J7"/>
    <mergeCell ref="I9:J9"/>
    <mergeCell ref="F9:G9"/>
    <mergeCell ref="C9:D9"/>
    <mergeCell ref="A9:A10"/>
    <mergeCell ref="C10:D10"/>
    <mergeCell ref="F10:G10"/>
    <mergeCell ref="I10:J10"/>
    <mergeCell ref="I6:J6"/>
    <mergeCell ref="A7:A8"/>
    <mergeCell ref="C8:D8"/>
    <mergeCell ref="F8:G8"/>
    <mergeCell ref="I8:J8"/>
    <mergeCell ref="A5:A6"/>
    <mergeCell ref="C6:D6"/>
    <mergeCell ref="F6:G6"/>
    <mergeCell ref="I5:J5"/>
    <mergeCell ref="F5:G5"/>
    <mergeCell ref="C5:D5"/>
    <mergeCell ref="C7:D7"/>
    <mergeCell ref="I1:J1"/>
    <mergeCell ref="A3:A4"/>
    <mergeCell ref="C4:D4"/>
    <mergeCell ref="F4:G4"/>
    <mergeCell ref="I4:J4"/>
    <mergeCell ref="C1:D1"/>
    <mergeCell ref="F1:G1"/>
    <mergeCell ref="C2:D2"/>
    <mergeCell ref="F2:G2"/>
    <mergeCell ref="I2:J2"/>
    <mergeCell ref="C3:D3"/>
    <mergeCell ref="F3:G3"/>
    <mergeCell ref="I3:J3"/>
  </mergeCells>
  <dataValidations count="1">
    <dataValidation type="list" errorStyle="warning" allowBlank="1" showErrorMessage="1" error="Voer juiste waarde in. " sqref="C3 I27 F3 F5 I5 I3 C9 C11 F11 C5 C7 F7 F9 I9 I7 F13 I13 I11 C13 C15 F15 F17 I17 I15 C21 C23 F23 C17 C19 F19 F21 I21 I19 F25 I25 I23 C25 C27 F27" xr:uid="{D19576F5-C09F-4B40-83FF-90E692DB8A60}">
      <formula1>SCORE</formula1>
    </dataValidation>
  </dataValidations>
  <pageMargins left="0.7" right="0.7" top="0.75" bottom="0.75" header="0.3" footer="0.3"/>
  <pageSetup paperSize="8" scale="4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5">
    <tabColor theme="8" tint="0.59999389629810485"/>
    <pageSetUpPr fitToPage="1"/>
  </sheetPr>
  <dimension ref="A1:M28"/>
  <sheetViews>
    <sheetView showGridLines="0" zoomScaleNormal="100" zoomScalePageLayoutView="85" workbookViewId="0">
      <pane xSplit="1" ySplit="1" topLeftCell="B21" activePane="bottomRight" state="frozen"/>
      <selection pane="topRight" activeCell="B1" sqref="B1"/>
      <selection pane="bottomLeft" activeCell="A2" sqref="A2"/>
      <selection pane="bottomRight" activeCell="I28" sqref="I28:J28"/>
    </sheetView>
  </sheetViews>
  <sheetFormatPr baseColWidth="10" defaultColWidth="8.83203125" defaultRowHeight="13" x14ac:dyDescent="0.15"/>
  <cols>
    <col min="1" max="1" width="71.33203125" style="15" customWidth="1"/>
    <col min="2" max="2" width="2.83203125" style="18" customWidth="1"/>
    <col min="3" max="3" width="25.83203125" style="19" customWidth="1"/>
    <col min="4" max="4" width="3.83203125" style="19" customWidth="1"/>
    <col min="5" max="5" width="2.83203125" style="18" customWidth="1"/>
    <col min="6" max="6" width="25.83203125" style="19" customWidth="1"/>
    <col min="7" max="7" width="3.83203125" style="19" customWidth="1"/>
    <col min="8" max="8" width="2.83203125" style="18" customWidth="1"/>
    <col min="9" max="9" width="25.83203125" style="15" customWidth="1"/>
    <col min="10" max="10" width="3.83203125" style="15" customWidth="1"/>
    <col min="11" max="16384" width="8.83203125" style="15"/>
  </cols>
  <sheetData>
    <row r="1" spans="1:13" ht="71" customHeight="1" x14ac:dyDescent="0.2">
      <c r="A1" s="12" t="s">
        <v>22</v>
      </c>
      <c r="B1" s="13"/>
      <c r="C1" s="57" t="s">
        <v>16</v>
      </c>
      <c r="D1" s="56"/>
      <c r="E1" s="13"/>
      <c r="F1" s="55" t="s">
        <v>17</v>
      </c>
      <c r="G1" s="56"/>
      <c r="H1" s="13"/>
      <c r="I1" s="55" t="s">
        <v>18</v>
      </c>
      <c r="J1" s="56"/>
      <c r="K1" s="14"/>
      <c r="M1"/>
    </row>
    <row r="2" spans="1:13" ht="40" customHeight="1" x14ac:dyDescent="0.15">
      <c r="A2" s="16" t="str">
        <f>'Proefopstelling aangeboden digi'!A3</f>
        <v>Beoordelingskader aangeboden digibord</v>
      </c>
      <c r="B2" s="17"/>
      <c r="C2" s="38" t="s">
        <v>19</v>
      </c>
      <c r="D2" s="39"/>
      <c r="E2" s="17"/>
      <c r="F2" s="40" t="s">
        <v>19</v>
      </c>
      <c r="G2" s="39"/>
      <c r="H2" s="17"/>
      <c r="I2" s="40" t="s">
        <v>19</v>
      </c>
      <c r="J2" s="39"/>
    </row>
    <row r="3" spans="1:13" ht="20" customHeight="1" x14ac:dyDescent="0.15">
      <c r="A3" s="48" t="str">
        <f>'Proefopstelling aangeboden digi'!A4</f>
        <v>1.	Eenvoud opstarten en snelheid digibord werkend gebruiken (beoordelaar sluit een eigen device (voor iedere inschrijver hetzelfde device) met de aangeboden draadloze oplossing aan en met bekabeling).</v>
      </c>
      <c r="B3" s="4"/>
      <c r="C3" s="46" t="s">
        <v>14</v>
      </c>
      <c r="D3" s="47"/>
      <c r="E3" s="4"/>
      <c r="F3" s="46" t="s">
        <v>14</v>
      </c>
      <c r="G3" s="47"/>
      <c r="H3" s="4"/>
      <c r="I3" s="46" t="s">
        <v>14</v>
      </c>
      <c r="J3" s="47"/>
    </row>
    <row r="4" spans="1:13" ht="130" customHeight="1" x14ac:dyDescent="0.15">
      <c r="A4" s="49"/>
      <c r="B4" s="4"/>
      <c r="C4" s="50" t="s">
        <v>20</v>
      </c>
      <c r="D4" s="45"/>
      <c r="E4" s="4"/>
      <c r="F4" s="44" t="s">
        <v>20</v>
      </c>
      <c r="G4" s="45"/>
      <c r="H4" s="4"/>
      <c r="I4" s="44" t="s">
        <v>20</v>
      </c>
      <c r="J4" s="45"/>
    </row>
    <row r="5" spans="1:13" ht="20" customHeight="1" x14ac:dyDescent="0.15">
      <c r="A5" s="48" t="str">
        <f>'Proefopstelling aangeboden digi'!A5</f>
        <v>2.	Werking van de digitale pen (beoordelaar schrijft en tekent op het bord).</v>
      </c>
      <c r="B5" s="4"/>
      <c r="C5" s="46" t="s">
        <v>14</v>
      </c>
      <c r="D5" s="47"/>
      <c r="E5" s="4"/>
      <c r="F5" s="46" t="s">
        <v>14</v>
      </c>
      <c r="G5" s="47"/>
      <c r="H5" s="4"/>
      <c r="I5" s="46" t="s">
        <v>14</v>
      </c>
      <c r="J5" s="47"/>
    </row>
    <row r="6" spans="1:13" ht="130" customHeight="1" x14ac:dyDescent="0.15">
      <c r="A6" s="49"/>
      <c r="B6" s="4"/>
      <c r="C6" s="44" t="s">
        <v>20</v>
      </c>
      <c r="D6" s="45"/>
      <c r="E6" s="4"/>
      <c r="F6" s="44" t="s">
        <v>20</v>
      </c>
      <c r="G6" s="45"/>
      <c r="H6" s="4"/>
      <c r="I6" s="44" t="s">
        <v>20</v>
      </c>
      <c r="J6" s="45"/>
    </row>
    <row r="7" spans="1:13" ht="20" customHeight="1" x14ac:dyDescent="0.15">
      <c r="A7" s="48" t="str">
        <f>'Proefopstelling aangeboden digi'!A6</f>
        <v>3. Werking gumfunctie van de digitale pen.</v>
      </c>
      <c r="B7" s="4"/>
      <c r="C7" s="46" t="s">
        <v>14</v>
      </c>
      <c r="D7" s="47"/>
      <c r="E7" s="4"/>
      <c r="F7" s="46" t="s">
        <v>14</v>
      </c>
      <c r="G7" s="47"/>
      <c r="H7" s="4"/>
      <c r="I7" s="46" t="s">
        <v>14</v>
      </c>
      <c r="J7" s="47"/>
    </row>
    <row r="8" spans="1:13" ht="130" customHeight="1" x14ac:dyDescent="0.15">
      <c r="A8" s="49"/>
      <c r="B8" s="4"/>
      <c r="C8" s="51" t="s">
        <v>20</v>
      </c>
      <c r="D8" s="52"/>
      <c r="E8" s="4"/>
      <c r="F8" s="44" t="s">
        <v>20</v>
      </c>
      <c r="G8" s="45"/>
      <c r="H8" s="4"/>
      <c r="I8" s="44" t="s">
        <v>20</v>
      </c>
      <c r="J8" s="45"/>
    </row>
    <row r="9" spans="1:13" ht="20" customHeight="1" x14ac:dyDescent="0.15">
      <c r="A9" s="48" t="str">
        <f>'Proefopstelling aangeboden digi'!A7</f>
        <v>4.	Werking touch met hand/vinger (beoordelaar doet beide handelingen).</v>
      </c>
      <c r="B9" s="4"/>
      <c r="C9" s="46" t="s">
        <v>14</v>
      </c>
      <c r="D9" s="47"/>
      <c r="E9" s="4"/>
      <c r="F9" s="46" t="s">
        <v>14</v>
      </c>
      <c r="G9" s="47"/>
      <c r="H9" s="4"/>
      <c r="I9" s="46" t="s">
        <v>14</v>
      </c>
      <c r="J9" s="47"/>
    </row>
    <row r="10" spans="1:13" ht="130" customHeight="1" x14ac:dyDescent="0.15">
      <c r="A10" s="49"/>
      <c r="B10" s="4"/>
      <c r="C10" s="50" t="s">
        <v>20</v>
      </c>
      <c r="D10" s="45"/>
      <c r="E10" s="4"/>
      <c r="F10" s="44" t="s">
        <v>20</v>
      </c>
      <c r="G10" s="45"/>
      <c r="H10" s="4"/>
      <c r="I10" s="44" t="s">
        <v>20</v>
      </c>
      <c r="J10" s="45"/>
    </row>
    <row r="11" spans="1:13" ht="20" customHeight="1" x14ac:dyDescent="0.15">
      <c r="A11" s="48" t="str">
        <f>'Proefopstelling aangeboden digi'!A8</f>
        <v>5.	Werking digitaal whiteboard; schrijffunctie en eenvoud van de bediening vanaf een device (dit wordt getest binnen de whiteboardfunctionaliteit afkomstig van het eigen device).</v>
      </c>
      <c r="B11" s="4"/>
      <c r="C11" s="46" t="s">
        <v>14</v>
      </c>
      <c r="D11" s="47"/>
      <c r="E11" s="4"/>
      <c r="F11" s="46" t="s">
        <v>14</v>
      </c>
      <c r="G11" s="47"/>
      <c r="H11" s="4"/>
      <c r="I11" s="46" t="s">
        <v>14</v>
      </c>
      <c r="J11" s="47"/>
    </row>
    <row r="12" spans="1:13" ht="130" customHeight="1" x14ac:dyDescent="0.15">
      <c r="A12" s="49"/>
      <c r="B12" s="4"/>
      <c r="C12" s="50" t="s">
        <v>20</v>
      </c>
      <c r="D12" s="45"/>
      <c r="E12" s="4"/>
      <c r="F12" s="44" t="s">
        <v>20</v>
      </c>
      <c r="G12" s="45"/>
      <c r="H12" s="4"/>
      <c r="I12" s="44" t="s">
        <v>20</v>
      </c>
      <c r="J12" s="45"/>
    </row>
    <row r="13" spans="1:13" ht="20" customHeight="1" x14ac:dyDescent="0.15">
      <c r="A13" s="48" t="str">
        <f>'Proefopstelling aangeboden digi'!A9</f>
        <v>6.	Werking gumfunctie met hand/vinger (beoordelaar doet beide handelingen).</v>
      </c>
      <c r="B13" s="4"/>
      <c r="C13" s="46" t="s">
        <v>14</v>
      </c>
      <c r="D13" s="47"/>
      <c r="E13" s="4"/>
      <c r="F13" s="46" t="s">
        <v>14</v>
      </c>
      <c r="G13" s="47"/>
      <c r="H13" s="4"/>
      <c r="I13" s="46" t="s">
        <v>14</v>
      </c>
      <c r="J13" s="47"/>
    </row>
    <row r="14" spans="1:13" ht="130" customHeight="1" x14ac:dyDescent="0.15">
      <c r="A14" s="49"/>
      <c r="B14" s="4"/>
      <c r="C14" s="51" t="s">
        <v>20</v>
      </c>
      <c r="D14" s="52"/>
      <c r="E14" s="4"/>
      <c r="F14" s="44" t="s">
        <v>20</v>
      </c>
      <c r="G14" s="45"/>
      <c r="H14" s="4"/>
      <c r="I14" s="44" t="s">
        <v>20</v>
      </c>
      <c r="J14" s="45"/>
    </row>
    <row r="15" spans="1:13" ht="20" customHeight="1" x14ac:dyDescent="0.15">
      <c r="A15" s="48" t="str">
        <f>'Proefopstelling aangeboden digi'!A10</f>
        <v>7. Werking ‘freezen’ scherm (zie ook programma van eisen) waarbij de docent nog kan werken op de eigen device.</v>
      </c>
      <c r="B15" s="4"/>
      <c r="C15" s="46" t="s">
        <v>14</v>
      </c>
      <c r="D15" s="47"/>
      <c r="E15" s="4"/>
      <c r="F15" s="46" t="s">
        <v>14</v>
      </c>
      <c r="G15" s="47"/>
      <c r="H15" s="4"/>
      <c r="I15" s="46" t="s">
        <v>14</v>
      </c>
      <c r="J15" s="47"/>
    </row>
    <row r="16" spans="1:13" ht="130" customHeight="1" x14ac:dyDescent="0.15">
      <c r="A16" s="49"/>
      <c r="B16" s="4"/>
      <c r="C16" s="50" t="s">
        <v>20</v>
      </c>
      <c r="D16" s="45"/>
      <c r="E16" s="4"/>
      <c r="F16" s="44" t="s">
        <v>20</v>
      </c>
      <c r="G16" s="45"/>
      <c r="H16" s="4"/>
      <c r="I16" s="44" t="s">
        <v>20</v>
      </c>
      <c r="J16" s="45"/>
    </row>
    <row r="17" spans="1:10" ht="20" customHeight="1" x14ac:dyDescent="0.15">
      <c r="A17" s="48" t="str">
        <f>'Proefopstelling aangeboden digi'!A11</f>
        <v>8. Geluid (spraak en muziek) van de ingebouwde luidsprekers (spraak en muziek worden getest aan de hand van de video, de eerste 39 seconden).</v>
      </c>
      <c r="B17" s="4"/>
      <c r="C17" s="46" t="s">
        <v>14</v>
      </c>
      <c r="D17" s="47"/>
      <c r="E17" s="4"/>
      <c r="F17" s="46" t="s">
        <v>14</v>
      </c>
      <c r="G17" s="47"/>
      <c r="H17" s="4"/>
      <c r="I17" s="46" t="s">
        <v>14</v>
      </c>
      <c r="J17" s="47"/>
    </row>
    <row r="18" spans="1:10" ht="130" customHeight="1" x14ac:dyDescent="0.15">
      <c r="A18" s="49"/>
      <c r="B18" s="4"/>
      <c r="C18" s="50" t="s">
        <v>20</v>
      </c>
      <c r="D18" s="45"/>
      <c r="E18" s="4"/>
      <c r="F18" s="44" t="s">
        <v>20</v>
      </c>
      <c r="G18" s="45"/>
      <c r="H18" s="4"/>
      <c r="I18" s="44" t="s">
        <v>20</v>
      </c>
      <c r="J18" s="45"/>
    </row>
    <row r="19" spans="1:10" ht="20" customHeight="1" x14ac:dyDescent="0.15">
      <c r="A19" s="48" t="str">
        <f>'Proefopstelling aangeboden digi'!A12</f>
        <v>9.	Scherpte beeld tot 8,5 meter en invalshoeken vanuit de lessets in het lokaal (met en zonder zonlicht van buiten), voor iedere Inschrijver gelijke positie.</v>
      </c>
      <c r="B19" s="4"/>
      <c r="C19" s="46" t="s">
        <v>14</v>
      </c>
      <c r="D19" s="47"/>
      <c r="E19" s="4"/>
      <c r="F19" s="46" t="s">
        <v>14</v>
      </c>
      <c r="G19" s="47"/>
      <c r="H19" s="4"/>
      <c r="I19" s="46" t="s">
        <v>14</v>
      </c>
      <c r="J19" s="47"/>
    </row>
    <row r="20" spans="1:10" ht="130" customHeight="1" x14ac:dyDescent="0.15">
      <c r="A20" s="49"/>
      <c r="B20" s="4"/>
      <c r="C20" s="51" t="s">
        <v>20</v>
      </c>
      <c r="D20" s="52"/>
      <c r="E20" s="4"/>
      <c r="F20" s="44" t="s">
        <v>20</v>
      </c>
      <c r="G20" s="45"/>
      <c r="H20" s="4"/>
      <c r="I20" s="44" t="s">
        <v>20</v>
      </c>
      <c r="J20" s="45"/>
    </row>
    <row r="21" spans="1:10" ht="20" customHeight="1" x14ac:dyDescent="0.15">
      <c r="A21" s="48" t="str">
        <f>'Proefopstelling aangeboden digi'!A13</f>
        <v xml:space="preserve">10. Kwaliteit knoppen en toegankelijkheid (aan/uit/overige) door deze veelvuldig (minimaal 10x) te gebruiken.emen).	</v>
      </c>
      <c r="B21" s="4"/>
      <c r="C21" s="46" t="s">
        <v>14</v>
      </c>
      <c r="D21" s="47"/>
      <c r="E21" s="4"/>
      <c r="F21" s="46" t="s">
        <v>14</v>
      </c>
      <c r="G21" s="47"/>
      <c r="H21" s="4"/>
      <c r="I21" s="46" t="s">
        <v>14</v>
      </c>
      <c r="J21" s="47"/>
    </row>
    <row r="22" spans="1:10" ht="130" customHeight="1" x14ac:dyDescent="0.15">
      <c r="A22" s="49"/>
      <c r="B22" s="4"/>
      <c r="C22" s="50" t="s">
        <v>20</v>
      </c>
      <c r="D22" s="45"/>
      <c r="E22" s="4"/>
      <c r="F22" s="44" t="s">
        <v>20</v>
      </c>
      <c r="G22" s="45"/>
      <c r="H22" s="4"/>
      <c r="I22" s="44" t="s">
        <v>20</v>
      </c>
      <c r="J22" s="45"/>
    </row>
    <row r="23" spans="1:10" ht="20" customHeight="1" x14ac:dyDescent="0.15">
      <c r="A23" s="48" t="str">
        <f>'Proefopstelling aangeboden digi'!A14</f>
        <v>11. Kwaliteit glasplaat van het digibord, mate van gladheid (beoordelaar zal de glasplaat niet beschadigen).</v>
      </c>
      <c r="B23" s="4"/>
      <c r="C23" s="46" t="s">
        <v>14</v>
      </c>
      <c r="D23" s="47"/>
      <c r="E23" s="4"/>
      <c r="F23" s="46" t="s">
        <v>14</v>
      </c>
      <c r="G23" s="47"/>
      <c r="H23" s="4"/>
      <c r="I23" s="46" t="s">
        <v>14</v>
      </c>
      <c r="J23" s="47"/>
    </row>
    <row r="24" spans="1:10" ht="130" customHeight="1" x14ac:dyDescent="0.15">
      <c r="A24" s="49"/>
      <c r="B24" s="4"/>
      <c r="C24" s="50" t="s">
        <v>20</v>
      </c>
      <c r="D24" s="45"/>
      <c r="E24" s="4"/>
      <c r="F24" s="44" t="s">
        <v>20</v>
      </c>
      <c r="G24" s="45"/>
      <c r="H24" s="4"/>
      <c r="I24" s="44" t="s">
        <v>20</v>
      </c>
      <c r="J24" s="45"/>
    </row>
    <row r="25" spans="1:10" ht="20" customHeight="1" x14ac:dyDescent="0.15">
      <c r="A25" s="48" t="str">
        <f>'Proefopstelling aangeboden digi'!A15</f>
        <v>12.  Kwaliteit aansluitpunten toegankelijkheid (hoe makkelijk kun je erbij komen en hoe duidelijk is het welke stekker je waar in moet steken) en gebruikersvriendelijkheid (USB-A/HDMI).</v>
      </c>
      <c r="B25" s="4"/>
      <c r="C25" s="46" t="s">
        <v>14</v>
      </c>
      <c r="D25" s="47"/>
      <c r="E25" s="4"/>
      <c r="F25" s="46" t="s">
        <v>14</v>
      </c>
      <c r="G25" s="47"/>
      <c r="H25" s="4"/>
      <c r="I25" s="46" t="s">
        <v>14</v>
      </c>
      <c r="J25" s="47"/>
    </row>
    <row r="26" spans="1:10" ht="130" customHeight="1" x14ac:dyDescent="0.15">
      <c r="A26" s="49"/>
      <c r="B26" s="4"/>
      <c r="C26" s="51" t="s">
        <v>20</v>
      </c>
      <c r="D26" s="52"/>
      <c r="E26" s="4"/>
      <c r="F26" s="44" t="s">
        <v>20</v>
      </c>
      <c r="G26" s="45"/>
      <c r="H26" s="4"/>
      <c r="I26" s="44" t="s">
        <v>20</v>
      </c>
      <c r="J26" s="45"/>
    </row>
    <row r="27" spans="1:10" ht="20" customHeight="1" x14ac:dyDescent="0.15">
      <c r="A27" s="53" t="str">
        <f>'Proefopstelling aangeboden digi'!A16</f>
        <v>13. Eenvoud en snelheid afsluiten (beoordelaar wil zo snel mogelijk afsluiten om naar een volgende les te kunnen gaan).</v>
      </c>
      <c r="B27" s="4"/>
      <c r="C27" s="46" t="s">
        <v>14</v>
      </c>
      <c r="D27" s="47"/>
      <c r="E27" s="4"/>
      <c r="F27" s="46" t="s">
        <v>14</v>
      </c>
      <c r="G27" s="47"/>
      <c r="H27" s="4"/>
      <c r="I27" s="46" t="s">
        <v>14</v>
      </c>
      <c r="J27" s="47"/>
    </row>
    <row r="28" spans="1:10" ht="130" customHeight="1" x14ac:dyDescent="0.15">
      <c r="A28" s="54"/>
      <c r="B28" s="4"/>
      <c r="C28" s="50" t="s">
        <v>20</v>
      </c>
      <c r="D28" s="45"/>
      <c r="E28" s="4"/>
      <c r="F28" s="44" t="s">
        <v>20</v>
      </c>
      <c r="G28" s="45"/>
      <c r="H28" s="4"/>
      <c r="I28" s="44" t="s">
        <v>20</v>
      </c>
      <c r="J28" s="45"/>
    </row>
  </sheetData>
  <sheetProtection algorithmName="SHA-512" hashValue="WOzSb6imDNkqsZx0Wq+JIkElycvC0hcc79UmcDdba5q/MJrH9rrp35aSc4dFdDjqiJ4YTc+7yCFFAxTfFIEPyw==" saltValue="MNhNle5Da1ARVTUM4EDFgw==" spinCount="100000" sheet="1" objects="1" scenarios="1"/>
  <mergeCells count="97">
    <mergeCell ref="C28:D28"/>
    <mergeCell ref="F28:G28"/>
    <mergeCell ref="I28:J28"/>
    <mergeCell ref="A27:A28"/>
    <mergeCell ref="I27:J27"/>
    <mergeCell ref="F27:G27"/>
    <mergeCell ref="C27:D27"/>
    <mergeCell ref="A23:A24"/>
    <mergeCell ref="C24:D24"/>
    <mergeCell ref="F24:G24"/>
    <mergeCell ref="I24:J24"/>
    <mergeCell ref="A25:A26"/>
    <mergeCell ref="C26:D26"/>
    <mergeCell ref="F26:G26"/>
    <mergeCell ref="I26:J26"/>
    <mergeCell ref="C25:D25"/>
    <mergeCell ref="F25:G25"/>
    <mergeCell ref="I25:J25"/>
    <mergeCell ref="I23:J23"/>
    <mergeCell ref="F23:G23"/>
    <mergeCell ref="C23:D23"/>
    <mergeCell ref="A19:A20"/>
    <mergeCell ref="C20:D20"/>
    <mergeCell ref="F20:G20"/>
    <mergeCell ref="I20:J20"/>
    <mergeCell ref="A21:A22"/>
    <mergeCell ref="C22:D22"/>
    <mergeCell ref="F22:G22"/>
    <mergeCell ref="I22:J22"/>
    <mergeCell ref="F19:G19"/>
    <mergeCell ref="C19:D19"/>
    <mergeCell ref="C21:D21"/>
    <mergeCell ref="F21:G21"/>
    <mergeCell ref="I21:J21"/>
    <mergeCell ref="I19:J19"/>
    <mergeCell ref="A15:A16"/>
    <mergeCell ref="C16:D16"/>
    <mergeCell ref="F16:G16"/>
    <mergeCell ref="I16:J16"/>
    <mergeCell ref="A17:A18"/>
    <mergeCell ref="C18:D18"/>
    <mergeCell ref="F18:G18"/>
    <mergeCell ref="I18:J18"/>
    <mergeCell ref="C15:D15"/>
    <mergeCell ref="F15:G15"/>
    <mergeCell ref="I15:J15"/>
    <mergeCell ref="I17:J17"/>
    <mergeCell ref="C17:D17"/>
    <mergeCell ref="F17:G17"/>
    <mergeCell ref="A11:A12"/>
    <mergeCell ref="C12:D12"/>
    <mergeCell ref="F12:G12"/>
    <mergeCell ref="I12:J12"/>
    <mergeCell ref="A13:A14"/>
    <mergeCell ref="C14:D14"/>
    <mergeCell ref="F14:G14"/>
    <mergeCell ref="I14:J14"/>
    <mergeCell ref="C11:D11"/>
    <mergeCell ref="F11:G11"/>
    <mergeCell ref="I11:J11"/>
    <mergeCell ref="I13:J13"/>
    <mergeCell ref="F13:G13"/>
    <mergeCell ref="C13:D13"/>
    <mergeCell ref="F7:G7"/>
    <mergeCell ref="I7:J7"/>
    <mergeCell ref="I9:J9"/>
    <mergeCell ref="F9:G9"/>
    <mergeCell ref="C9:D9"/>
    <mergeCell ref="A9:A10"/>
    <mergeCell ref="C10:D10"/>
    <mergeCell ref="F10:G10"/>
    <mergeCell ref="I10:J10"/>
    <mergeCell ref="I6:J6"/>
    <mergeCell ref="A7:A8"/>
    <mergeCell ref="C8:D8"/>
    <mergeCell ref="F8:G8"/>
    <mergeCell ref="I8:J8"/>
    <mergeCell ref="A5:A6"/>
    <mergeCell ref="C6:D6"/>
    <mergeCell ref="F6:G6"/>
    <mergeCell ref="I5:J5"/>
    <mergeCell ref="F5:G5"/>
    <mergeCell ref="C5:D5"/>
    <mergeCell ref="C7:D7"/>
    <mergeCell ref="I1:J1"/>
    <mergeCell ref="A3:A4"/>
    <mergeCell ref="C4:D4"/>
    <mergeCell ref="F4:G4"/>
    <mergeCell ref="I4:J4"/>
    <mergeCell ref="C1:D1"/>
    <mergeCell ref="F1:G1"/>
    <mergeCell ref="C2:D2"/>
    <mergeCell ref="F2:G2"/>
    <mergeCell ref="I2:J2"/>
    <mergeCell ref="C3:D3"/>
    <mergeCell ref="F3:G3"/>
    <mergeCell ref="I3:J3"/>
  </mergeCells>
  <dataValidations count="1">
    <dataValidation type="list" errorStyle="warning" allowBlank="1" showErrorMessage="1" error="Voer juiste waarde in. " sqref="C3 F3 F5 I5 I3 C9 C11 F11 C5 C7 F7 F9 I9 I7 F13 I13 I11 C13 C15 F15 I21 C17 I15 F23 I23 I25 F19 F17 I17 C19 C21 F21 C27 C25 F25 F27 I27 I19 C23" xr:uid="{EFB26CA1-932C-8A49-8BB5-5FE2584B5439}">
      <formula1>SCORE</formula1>
    </dataValidation>
  </dataValidations>
  <pageMargins left="0.7" right="0.7" top="0.75" bottom="0.75" header="0.3" footer="0.3"/>
  <pageSetup paperSize="8" scale="47"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F6D07C-DB93-1B42-B10A-618F18A15369}">
  <sheetPr codeName="Blad6">
    <tabColor theme="8" tint="0.59999389629810485"/>
  </sheetPr>
  <dimension ref="A1:L28"/>
  <sheetViews>
    <sheetView showGridLines="0" zoomScaleNormal="100" workbookViewId="0">
      <pane xSplit="1" ySplit="1" topLeftCell="B21" activePane="bottomRight" state="frozen"/>
      <selection pane="topRight" activeCell="B1" sqref="B1"/>
      <selection pane="bottomLeft" activeCell="A2" sqref="A2"/>
      <selection pane="bottomRight" activeCell="I28" sqref="I28:J28"/>
    </sheetView>
  </sheetViews>
  <sheetFormatPr baseColWidth="10" defaultColWidth="11.5" defaultRowHeight="15" x14ac:dyDescent="0.2"/>
  <cols>
    <col min="1" max="1" width="71.33203125" style="15" customWidth="1"/>
    <col min="2" max="2" width="2.83203125" style="18" customWidth="1"/>
    <col min="3" max="3" width="25.83203125" style="19" customWidth="1"/>
    <col min="4" max="4" width="3.83203125" style="19" customWidth="1"/>
    <col min="5" max="5" width="2.83203125" style="18" customWidth="1"/>
    <col min="6" max="6" width="25.83203125" style="19" customWidth="1"/>
    <col min="7" max="7" width="3.83203125" style="19" customWidth="1"/>
    <col min="8" max="8" width="2.83203125" style="18" customWidth="1"/>
    <col min="9" max="9" width="25.83203125" style="15" customWidth="1"/>
    <col min="10" max="10" width="3.83203125" style="15" customWidth="1"/>
  </cols>
  <sheetData>
    <row r="1" spans="1:12" s="15" customFormat="1" ht="70" customHeight="1" x14ac:dyDescent="0.2">
      <c r="A1" s="12" t="s">
        <v>23</v>
      </c>
      <c r="B1" s="13"/>
      <c r="C1" s="57" t="s">
        <v>16</v>
      </c>
      <c r="D1" s="56"/>
      <c r="E1" s="13"/>
      <c r="F1" s="55" t="s">
        <v>17</v>
      </c>
      <c r="G1" s="56"/>
      <c r="H1" s="13"/>
      <c r="I1" s="55" t="s">
        <v>18</v>
      </c>
      <c r="J1" s="56"/>
      <c r="K1" s="14"/>
      <c r="L1"/>
    </row>
    <row r="2" spans="1:12" s="15" customFormat="1" ht="40" customHeight="1" x14ac:dyDescent="0.15">
      <c r="A2" s="16" t="str">
        <f>'Proefopstelling aangeboden digi'!A3</f>
        <v>Beoordelingskader aangeboden digibord</v>
      </c>
      <c r="B2" s="17"/>
      <c r="C2" s="38" t="s">
        <v>19</v>
      </c>
      <c r="D2" s="39"/>
      <c r="E2" s="17"/>
      <c r="F2" s="40" t="s">
        <v>19</v>
      </c>
      <c r="G2" s="39"/>
      <c r="H2" s="17"/>
      <c r="I2" s="40" t="s">
        <v>19</v>
      </c>
      <c r="J2" s="39"/>
    </row>
    <row r="3" spans="1:12" s="15" customFormat="1" ht="20" customHeight="1" x14ac:dyDescent="0.15">
      <c r="A3" s="48" t="str">
        <f>'Proefopstelling aangeboden digi'!A4</f>
        <v>1.	Eenvoud opstarten en snelheid digibord werkend gebruiken (beoordelaar sluit een eigen device (voor iedere inschrijver hetzelfde device) met de aangeboden draadloze oplossing aan en met bekabeling).</v>
      </c>
      <c r="B3" s="4"/>
      <c r="C3" s="46" t="s">
        <v>14</v>
      </c>
      <c r="D3" s="47"/>
      <c r="E3" s="4"/>
      <c r="F3" s="46" t="s">
        <v>14</v>
      </c>
      <c r="G3" s="47"/>
      <c r="H3" s="4"/>
      <c r="I3" s="46" t="s">
        <v>14</v>
      </c>
      <c r="J3" s="47"/>
    </row>
    <row r="4" spans="1:12" s="15" customFormat="1" ht="130" customHeight="1" x14ac:dyDescent="0.15">
      <c r="A4" s="49"/>
      <c r="B4" s="4"/>
      <c r="C4" s="50" t="s">
        <v>20</v>
      </c>
      <c r="D4" s="45"/>
      <c r="E4" s="4"/>
      <c r="F4" s="44" t="s">
        <v>20</v>
      </c>
      <c r="G4" s="45"/>
      <c r="H4" s="4"/>
      <c r="I4" s="44" t="s">
        <v>20</v>
      </c>
      <c r="J4" s="45"/>
    </row>
    <row r="5" spans="1:12" s="15" customFormat="1" ht="20" customHeight="1" x14ac:dyDescent="0.15">
      <c r="A5" s="48" t="str">
        <f>'Proefopstelling aangeboden digi'!A5</f>
        <v>2.	Werking van de digitale pen (beoordelaar schrijft en tekent op het bord).</v>
      </c>
      <c r="B5" s="4"/>
      <c r="C5" s="46" t="s">
        <v>14</v>
      </c>
      <c r="D5" s="47"/>
      <c r="E5" s="4"/>
      <c r="F5" s="46" t="s">
        <v>14</v>
      </c>
      <c r="G5" s="47"/>
      <c r="H5" s="4"/>
      <c r="I5" s="46" t="s">
        <v>14</v>
      </c>
      <c r="J5" s="47"/>
    </row>
    <row r="6" spans="1:12" s="15" customFormat="1" ht="130" customHeight="1" x14ac:dyDescent="0.15">
      <c r="A6" s="49"/>
      <c r="B6" s="4"/>
      <c r="C6" s="50" t="s">
        <v>20</v>
      </c>
      <c r="D6" s="45"/>
      <c r="E6" s="4"/>
      <c r="F6" s="44" t="s">
        <v>20</v>
      </c>
      <c r="G6" s="45"/>
      <c r="H6" s="4"/>
      <c r="I6" s="44" t="s">
        <v>20</v>
      </c>
      <c r="J6" s="45"/>
    </row>
    <row r="7" spans="1:12" s="15" customFormat="1" ht="20" customHeight="1" x14ac:dyDescent="0.15">
      <c r="A7" s="48" t="str">
        <f>'Proefopstelling aangeboden digi'!A6</f>
        <v>3. Werking gumfunctie van de digitale pen.</v>
      </c>
      <c r="B7" s="4"/>
      <c r="C7" s="46" t="s">
        <v>14</v>
      </c>
      <c r="D7" s="47"/>
      <c r="E7" s="4"/>
      <c r="F7" s="46" t="s">
        <v>14</v>
      </c>
      <c r="G7" s="47"/>
      <c r="H7" s="4"/>
      <c r="I7" s="46" t="s">
        <v>14</v>
      </c>
      <c r="J7" s="47"/>
    </row>
    <row r="8" spans="1:12" s="15" customFormat="1" ht="130" customHeight="1" x14ac:dyDescent="0.15">
      <c r="A8" s="49"/>
      <c r="B8" s="4"/>
      <c r="C8" s="44" t="s">
        <v>20</v>
      </c>
      <c r="D8" s="45"/>
      <c r="E8" s="4"/>
      <c r="F8" s="44" t="s">
        <v>20</v>
      </c>
      <c r="G8" s="45"/>
      <c r="H8" s="4"/>
      <c r="I8" s="44" t="s">
        <v>20</v>
      </c>
      <c r="J8" s="45"/>
    </row>
    <row r="9" spans="1:12" s="15" customFormat="1" ht="20" customHeight="1" x14ac:dyDescent="0.15">
      <c r="A9" s="48" t="str">
        <f>'Proefopstelling aangeboden digi'!A7</f>
        <v>4.	Werking touch met hand/vinger (beoordelaar doet beide handelingen).</v>
      </c>
      <c r="B9" s="4"/>
      <c r="C9" s="46" t="s">
        <v>14</v>
      </c>
      <c r="D9" s="47"/>
      <c r="E9" s="4"/>
      <c r="F9" s="46" t="s">
        <v>14</v>
      </c>
      <c r="G9" s="47"/>
      <c r="H9" s="4"/>
      <c r="I9" s="46" t="s">
        <v>14</v>
      </c>
      <c r="J9" s="47"/>
    </row>
    <row r="10" spans="1:12" s="15" customFormat="1" ht="130" customHeight="1" x14ac:dyDescent="0.15">
      <c r="A10" s="49"/>
      <c r="B10" s="4"/>
      <c r="C10" s="50" t="s">
        <v>20</v>
      </c>
      <c r="D10" s="45"/>
      <c r="E10" s="4"/>
      <c r="F10" s="44" t="s">
        <v>20</v>
      </c>
      <c r="G10" s="45"/>
      <c r="H10" s="4"/>
      <c r="I10" s="44" t="s">
        <v>20</v>
      </c>
      <c r="J10" s="45"/>
    </row>
    <row r="11" spans="1:12" s="15" customFormat="1" ht="20" customHeight="1" x14ac:dyDescent="0.15">
      <c r="A11" s="48" t="str">
        <f>'Proefopstelling aangeboden digi'!A8</f>
        <v>5.	Werking digitaal whiteboard; schrijffunctie en eenvoud van de bediening vanaf een device (dit wordt getest binnen de whiteboardfunctionaliteit afkomstig van het eigen device).</v>
      </c>
      <c r="B11" s="4"/>
      <c r="C11" s="46" t="s">
        <v>14</v>
      </c>
      <c r="D11" s="47"/>
      <c r="E11" s="4"/>
      <c r="F11" s="46" t="s">
        <v>14</v>
      </c>
      <c r="G11" s="47"/>
      <c r="H11" s="4"/>
      <c r="I11" s="46" t="s">
        <v>14</v>
      </c>
      <c r="J11" s="47"/>
    </row>
    <row r="12" spans="1:12" s="15" customFormat="1" ht="130" customHeight="1" x14ac:dyDescent="0.15">
      <c r="A12" s="49"/>
      <c r="B12" s="4"/>
      <c r="C12" s="50" t="s">
        <v>20</v>
      </c>
      <c r="D12" s="45"/>
      <c r="E12" s="4"/>
      <c r="F12" s="44" t="s">
        <v>20</v>
      </c>
      <c r="G12" s="45"/>
      <c r="H12" s="4"/>
      <c r="I12" s="44" t="s">
        <v>20</v>
      </c>
      <c r="J12" s="45"/>
    </row>
    <row r="13" spans="1:12" s="15" customFormat="1" ht="20" customHeight="1" x14ac:dyDescent="0.15">
      <c r="A13" s="48" t="str">
        <f>'Proefopstelling aangeboden digi'!A9</f>
        <v>6.	Werking gumfunctie met hand/vinger (beoordelaar doet beide handelingen).</v>
      </c>
      <c r="B13" s="4"/>
      <c r="C13" s="46" t="s">
        <v>14</v>
      </c>
      <c r="D13" s="47"/>
      <c r="E13" s="4"/>
      <c r="F13" s="46" t="s">
        <v>14</v>
      </c>
      <c r="G13" s="47"/>
      <c r="H13" s="4"/>
      <c r="I13" s="46" t="s">
        <v>14</v>
      </c>
      <c r="J13" s="47"/>
    </row>
    <row r="14" spans="1:12" s="15" customFormat="1" ht="130" customHeight="1" x14ac:dyDescent="0.15">
      <c r="A14" s="49"/>
      <c r="B14" s="4"/>
      <c r="C14" s="51" t="s">
        <v>20</v>
      </c>
      <c r="D14" s="52"/>
      <c r="E14" s="4"/>
      <c r="F14" s="44" t="s">
        <v>20</v>
      </c>
      <c r="G14" s="45"/>
      <c r="H14" s="4"/>
      <c r="I14" s="44" t="s">
        <v>20</v>
      </c>
      <c r="J14" s="45"/>
    </row>
    <row r="15" spans="1:12" s="15" customFormat="1" ht="20" customHeight="1" x14ac:dyDescent="0.15">
      <c r="A15" s="48" t="str">
        <f>'Proefopstelling aangeboden digi'!A10</f>
        <v>7. Werking ‘freezen’ scherm (zie ook programma van eisen) waarbij de docent nog kan werken op de eigen device.</v>
      </c>
      <c r="B15" s="4"/>
      <c r="C15" s="46" t="s">
        <v>14</v>
      </c>
      <c r="D15" s="47"/>
      <c r="E15" s="4"/>
      <c r="F15" s="46" t="s">
        <v>14</v>
      </c>
      <c r="G15" s="47"/>
      <c r="H15" s="4"/>
      <c r="I15" s="46" t="s">
        <v>14</v>
      </c>
      <c r="J15" s="47"/>
    </row>
    <row r="16" spans="1:12" s="15" customFormat="1" ht="130" customHeight="1" x14ac:dyDescent="0.15">
      <c r="A16" s="49"/>
      <c r="B16" s="4"/>
      <c r="C16" s="50" t="s">
        <v>20</v>
      </c>
      <c r="D16" s="45"/>
      <c r="E16" s="4"/>
      <c r="F16" s="44" t="s">
        <v>20</v>
      </c>
      <c r="G16" s="45"/>
      <c r="H16" s="4"/>
      <c r="I16" s="44" t="s">
        <v>20</v>
      </c>
      <c r="J16" s="45"/>
    </row>
    <row r="17" spans="1:10" s="15" customFormat="1" ht="20" customHeight="1" x14ac:dyDescent="0.15">
      <c r="A17" s="48" t="str">
        <f>'Proefopstelling aangeboden digi'!A11</f>
        <v>8. Geluid (spraak en muziek) van de ingebouwde luidsprekers (spraak en muziek worden getest aan de hand van de video, de eerste 39 seconden).</v>
      </c>
      <c r="B17" s="4"/>
      <c r="C17" s="46" t="s">
        <v>14</v>
      </c>
      <c r="D17" s="47"/>
      <c r="E17" s="4"/>
      <c r="F17" s="46" t="s">
        <v>14</v>
      </c>
      <c r="G17" s="47"/>
      <c r="H17" s="4"/>
      <c r="I17" s="46" t="s">
        <v>14</v>
      </c>
      <c r="J17" s="47"/>
    </row>
    <row r="18" spans="1:10" s="15" customFormat="1" ht="130" customHeight="1" x14ac:dyDescent="0.15">
      <c r="A18" s="49"/>
      <c r="B18" s="4"/>
      <c r="C18" s="50" t="s">
        <v>20</v>
      </c>
      <c r="D18" s="45"/>
      <c r="E18" s="4"/>
      <c r="F18" s="44" t="s">
        <v>20</v>
      </c>
      <c r="G18" s="45"/>
      <c r="H18" s="4"/>
      <c r="I18" s="44" t="s">
        <v>20</v>
      </c>
      <c r="J18" s="45"/>
    </row>
    <row r="19" spans="1:10" s="15" customFormat="1" ht="20" customHeight="1" x14ac:dyDescent="0.15">
      <c r="A19" s="48" t="str">
        <f>'Proefopstelling aangeboden digi'!A12</f>
        <v>9.	Scherpte beeld tot 8,5 meter en invalshoeken vanuit de lessets in het lokaal (met en zonder zonlicht van buiten), voor iedere Inschrijver gelijke positie.</v>
      </c>
      <c r="B19" s="4"/>
      <c r="C19" s="46" t="s">
        <v>14</v>
      </c>
      <c r="D19" s="47"/>
      <c r="E19" s="4"/>
      <c r="F19" s="46" t="s">
        <v>14</v>
      </c>
      <c r="G19" s="47"/>
      <c r="H19" s="4"/>
      <c r="I19" s="46" t="s">
        <v>14</v>
      </c>
      <c r="J19" s="47"/>
    </row>
    <row r="20" spans="1:10" s="15" customFormat="1" ht="130" customHeight="1" x14ac:dyDescent="0.15">
      <c r="A20" s="49"/>
      <c r="B20" s="4"/>
      <c r="C20" s="51" t="s">
        <v>20</v>
      </c>
      <c r="D20" s="52"/>
      <c r="E20" s="4"/>
      <c r="F20" s="44" t="s">
        <v>20</v>
      </c>
      <c r="G20" s="45"/>
      <c r="H20" s="4"/>
      <c r="I20" s="44" t="s">
        <v>20</v>
      </c>
      <c r="J20" s="45"/>
    </row>
    <row r="21" spans="1:10" s="15" customFormat="1" ht="20" customHeight="1" x14ac:dyDescent="0.15">
      <c r="A21" s="48" t="str">
        <f>'Proefopstelling aangeboden digi'!A13</f>
        <v xml:space="preserve">10. Kwaliteit knoppen en toegankelijkheid (aan/uit/overige) door deze veelvuldig (minimaal 10x) te gebruiken.emen).	</v>
      </c>
      <c r="B21" s="4"/>
      <c r="C21" s="46" t="s">
        <v>14</v>
      </c>
      <c r="D21" s="47"/>
      <c r="E21" s="4"/>
      <c r="F21" s="46" t="s">
        <v>14</v>
      </c>
      <c r="G21" s="47"/>
      <c r="H21" s="4"/>
      <c r="I21" s="46" t="s">
        <v>14</v>
      </c>
      <c r="J21" s="47"/>
    </row>
    <row r="22" spans="1:10" s="15" customFormat="1" ht="130" customHeight="1" x14ac:dyDescent="0.15">
      <c r="A22" s="49"/>
      <c r="B22" s="4"/>
      <c r="C22" s="50" t="s">
        <v>20</v>
      </c>
      <c r="D22" s="45"/>
      <c r="E22" s="4"/>
      <c r="F22" s="44" t="s">
        <v>20</v>
      </c>
      <c r="G22" s="45"/>
      <c r="H22" s="4"/>
      <c r="I22" s="44" t="s">
        <v>20</v>
      </c>
      <c r="J22" s="45"/>
    </row>
    <row r="23" spans="1:10" s="15" customFormat="1" ht="20" customHeight="1" x14ac:dyDescent="0.15">
      <c r="A23" s="48" t="str">
        <f>'Proefopstelling aangeboden digi'!A14</f>
        <v>11. Kwaliteit glasplaat van het digibord, mate van gladheid (beoordelaar zal de glasplaat niet beschadigen).</v>
      </c>
      <c r="B23" s="4"/>
      <c r="C23" s="46" t="s">
        <v>14</v>
      </c>
      <c r="D23" s="47"/>
      <c r="E23" s="4"/>
      <c r="F23" s="46" t="s">
        <v>14</v>
      </c>
      <c r="G23" s="47"/>
      <c r="H23" s="4"/>
      <c r="I23" s="46" t="s">
        <v>14</v>
      </c>
      <c r="J23" s="47"/>
    </row>
    <row r="24" spans="1:10" s="15" customFormat="1" ht="130" customHeight="1" x14ac:dyDescent="0.15">
      <c r="A24" s="49"/>
      <c r="B24" s="4"/>
      <c r="C24" s="50" t="s">
        <v>20</v>
      </c>
      <c r="D24" s="45"/>
      <c r="E24" s="4"/>
      <c r="F24" s="44" t="s">
        <v>20</v>
      </c>
      <c r="G24" s="45"/>
      <c r="H24" s="4"/>
      <c r="I24" s="44" t="s">
        <v>20</v>
      </c>
      <c r="J24" s="45"/>
    </row>
    <row r="25" spans="1:10" s="15" customFormat="1" ht="20" customHeight="1" x14ac:dyDescent="0.15">
      <c r="A25" s="48" t="str">
        <f>'Proefopstelling aangeboden digi'!A15</f>
        <v>12.  Kwaliteit aansluitpunten toegankelijkheid (hoe makkelijk kun je erbij komen en hoe duidelijk is het welke stekker je waar in moet steken) en gebruikersvriendelijkheid (USB-A/HDMI).</v>
      </c>
      <c r="B25" s="4"/>
      <c r="C25" s="46" t="s">
        <v>14</v>
      </c>
      <c r="D25" s="47"/>
      <c r="E25" s="4"/>
      <c r="F25" s="46" t="s">
        <v>14</v>
      </c>
      <c r="G25" s="47"/>
      <c r="H25" s="4"/>
      <c r="I25" s="46" t="s">
        <v>14</v>
      </c>
      <c r="J25" s="47"/>
    </row>
    <row r="26" spans="1:10" s="15" customFormat="1" ht="130" customHeight="1" x14ac:dyDescent="0.15">
      <c r="A26" s="49"/>
      <c r="B26" s="4"/>
      <c r="C26" s="51" t="s">
        <v>20</v>
      </c>
      <c r="D26" s="52"/>
      <c r="E26" s="4"/>
      <c r="F26" s="44" t="s">
        <v>20</v>
      </c>
      <c r="G26" s="45"/>
      <c r="H26" s="4"/>
      <c r="I26" s="44" t="s">
        <v>20</v>
      </c>
      <c r="J26" s="45"/>
    </row>
    <row r="27" spans="1:10" s="15" customFormat="1" ht="20" customHeight="1" x14ac:dyDescent="0.15">
      <c r="A27" s="53" t="str">
        <f>'Proefopstelling aangeboden digi'!A16</f>
        <v>13. Eenvoud en snelheid afsluiten (beoordelaar wil zo snel mogelijk afsluiten om naar een volgende les te kunnen gaan).</v>
      </c>
      <c r="B27" s="4"/>
      <c r="C27" s="46" t="s">
        <v>14</v>
      </c>
      <c r="D27" s="47"/>
      <c r="E27" s="4"/>
      <c r="F27" s="46" t="s">
        <v>14</v>
      </c>
      <c r="G27" s="47"/>
      <c r="H27" s="4"/>
      <c r="I27" s="46" t="s">
        <v>14</v>
      </c>
      <c r="J27" s="47"/>
    </row>
    <row r="28" spans="1:10" s="15" customFormat="1" ht="130" customHeight="1" x14ac:dyDescent="0.15">
      <c r="A28" s="54"/>
      <c r="B28" s="4"/>
      <c r="C28" s="50" t="s">
        <v>20</v>
      </c>
      <c r="D28" s="45"/>
      <c r="E28" s="4"/>
      <c r="F28" s="44" t="s">
        <v>20</v>
      </c>
      <c r="G28" s="45"/>
      <c r="H28" s="4"/>
      <c r="I28" s="44" t="s">
        <v>20</v>
      </c>
      <c r="J28" s="45"/>
    </row>
  </sheetData>
  <sheetProtection algorithmName="SHA-512" hashValue="k0RDpJBF5+vh0F8nqUcU4LE3zhRnh61dzaMiCB7ZE+7wXObJyMXrbduUBpVAWZlWdtJPhRxapexvrYbwYz06og==" saltValue="lNA5AKbEXDvC4kxnLYbJeg==" spinCount="100000" sheet="1" objects="1" scenarios="1"/>
  <mergeCells count="97">
    <mergeCell ref="A27:A28"/>
    <mergeCell ref="C28:D28"/>
    <mergeCell ref="F28:G28"/>
    <mergeCell ref="I28:J28"/>
    <mergeCell ref="I27:J27"/>
    <mergeCell ref="F27:G27"/>
    <mergeCell ref="C27:D27"/>
    <mergeCell ref="A23:A24"/>
    <mergeCell ref="C24:D24"/>
    <mergeCell ref="F24:G24"/>
    <mergeCell ref="I24:J24"/>
    <mergeCell ref="A25:A26"/>
    <mergeCell ref="C26:D26"/>
    <mergeCell ref="F26:G26"/>
    <mergeCell ref="I26:J26"/>
    <mergeCell ref="I23:J23"/>
    <mergeCell ref="F23:G23"/>
    <mergeCell ref="C23:D23"/>
    <mergeCell ref="C25:D25"/>
    <mergeCell ref="F25:G25"/>
    <mergeCell ref="I25:J25"/>
    <mergeCell ref="A19:A20"/>
    <mergeCell ref="C20:D20"/>
    <mergeCell ref="F20:G20"/>
    <mergeCell ref="I20:J20"/>
    <mergeCell ref="A21:A22"/>
    <mergeCell ref="C22:D22"/>
    <mergeCell ref="F22:G22"/>
    <mergeCell ref="I22:J22"/>
    <mergeCell ref="I19:J19"/>
    <mergeCell ref="F19:G19"/>
    <mergeCell ref="C19:D19"/>
    <mergeCell ref="C21:D21"/>
    <mergeCell ref="F21:G21"/>
    <mergeCell ref="I21:J21"/>
    <mergeCell ref="A15:A16"/>
    <mergeCell ref="C16:D16"/>
    <mergeCell ref="F16:G16"/>
    <mergeCell ref="I16:J16"/>
    <mergeCell ref="A17:A18"/>
    <mergeCell ref="C18:D18"/>
    <mergeCell ref="F18:G18"/>
    <mergeCell ref="I18:J18"/>
    <mergeCell ref="I15:J15"/>
    <mergeCell ref="F15:G15"/>
    <mergeCell ref="C15:D15"/>
    <mergeCell ref="C17:D17"/>
    <mergeCell ref="F17:G17"/>
    <mergeCell ref="I17:J17"/>
    <mergeCell ref="A11:A12"/>
    <mergeCell ref="C12:D12"/>
    <mergeCell ref="F12:G12"/>
    <mergeCell ref="I12:J12"/>
    <mergeCell ref="A13:A14"/>
    <mergeCell ref="C14:D14"/>
    <mergeCell ref="F14:G14"/>
    <mergeCell ref="I14:J14"/>
    <mergeCell ref="I11:J11"/>
    <mergeCell ref="F11:G11"/>
    <mergeCell ref="C11:D11"/>
    <mergeCell ref="C13:D13"/>
    <mergeCell ref="F13:G13"/>
    <mergeCell ref="I13:J13"/>
    <mergeCell ref="A7:A8"/>
    <mergeCell ref="C8:D8"/>
    <mergeCell ref="F8:G8"/>
    <mergeCell ref="I8:J8"/>
    <mergeCell ref="A9:A10"/>
    <mergeCell ref="C10:D10"/>
    <mergeCell ref="F10:G10"/>
    <mergeCell ref="I10:J10"/>
    <mergeCell ref="C7:D7"/>
    <mergeCell ref="F7:G7"/>
    <mergeCell ref="I7:J7"/>
    <mergeCell ref="C9:D9"/>
    <mergeCell ref="F9:G9"/>
    <mergeCell ref="I9:J9"/>
    <mergeCell ref="A3:A4"/>
    <mergeCell ref="C4:D4"/>
    <mergeCell ref="F4:G4"/>
    <mergeCell ref="I4:J4"/>
    <mergeCell ref="A5:A6"/>
    <mergeCell ref="C6:D6"/>
    <mergeCell ref="F6:G6"/>
    <mergeCell ref="I6:J6"/>
    <mergeCell ref="C3:D3"/>
    <mergeCell ref="F3:G3"/>
    <mergeCell ref="I3:J3"/>
    <mergeCell ref="I5:J5"/>
    <mergeCell ref="F5:G5"/>
    <mergeCell ref="C5:D5"/>
    <mergeCell ref="C1:D1"/>
    <mergeCell ref="F1:G1"/>
    <mergeCell ref="I1:J1"/>
    <mergeCell ref="C2:D2"/>
    <mergeCell ref="F2:G2"/>
    <mergeCell ref="I2:J2"/>
  </mergeCells>
  <dataValidations count="1">
    <dataValidation type="list" errorStyle="warning" allowBlank="1" showErrorMessage="1" error="Voer juiste waarde in. " sqref="C3 I3 F3 C5 I5 F5 C7 I7 F7 C9 I9 F9 C11 I11 F11 C13 I13 F13 C15 I15 F15 C17 I17 F17 C19 I19 F19 C21 I21 F21 C23 I23 F23 C25 I25 F25 C27 I27 F27" xr:uid="{63E196D2-07E3-6E4D-9F08-01F3DF456842}">
      <formula1>SCORE</formula1>
    </dataValidation>
  </dataValidation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6AC529-802F-B047-9DD2-A7F7B350D349}">
  <sheetPr codeName="Blad7">
    <tabColor theme="8" tint="0.59999389629810485"/>
  </sheetPr>
  <dimension ref="A1:L28"/>
  <sheetViews>
    <sheetView showGridLines="0" zoomScaleNormal="100" workbookViewId="0">
      <pane xSplit="1" ySplit="1" topLeftCell="B21" activePane="bottomRight" state="frozen"/>
      <selection pane="topRight" activeCell="B1" sqref="B1"/>
      <selection pane="bottomLeft" activeCell="A2" sqref="A2"/>
      <selection pane="bottomRight" activeCell="I28" sqref="I28:J28"/>
    </sheetView>
  </sheetViews>
  <sheetFormatPr baseColWidth="10" defaultColWidth="11.5" defaultRowHeight="15" x14ac:dyDescent="0.2"/>
  <cols>
    <col min="1" max="1" width="71.33203125" style="15" customWidth="1"/>
    <col min="2" max="2" width="2.83203125" style="18" customWidth="1"/>
    <col min="3" max="3" width="25.83203125" style="19" customWidth="1"/>
    <col min="4" max="4" width="3.83203125" style="19" customWidth="1"/>
    <col min="5" max="5" width="2.83203125" style="18" customWidth="1"/>
    <col min="6" max="6" width="25.83203125" style="19" customWidth="1"/>
    <col min="7" max="7" width="3.83203125" style="19" customWidth="1"/>
    <col min="8" max="8" width="2.83203125" style="18" customWidth="1"/>
    <col min="9" max="9" width="25.83203125" style="15" customWidth="1"/>
    <col min="10" max="10" width="3.83203125" style="15" customWidth="1"/>
  </cols>
  <sheetData>
    <row r="1" spans="1:12" s="15" customFormat="1" ht="71" customHeight="1" x14ac:dyDescent="0.2">
      <c r="A1" s="12" t="s">
        <v>24</v>
      </c>
      <c r="B1" s="13"/>
      <c r="C1" s="57" t="s">
        <v>16</v>
      </c>
      <c r="D1" s="56"/>
      <c r="E1" s="13"/>
      <c r="F1" s="55" t="s">
        <v>17</v>
      </c>
      <c r="G1" s="56"/>
      <c r="H1" s="13"/>
      <c r="I1" s="55" t="s">
        <v>18</v>
      </c>
      <c r="J1" s="56"/>
      <c r="K1" s="14"/>
      <c r="L1"/>
    </row>
    <row r="2" spans="1:12" s="15" customFormat="1" ht="40" customHeight="1" x14ac:dyDescent="0.15">
      <c r="A2" s="16" t="str">
        <f>'Proefopstelling aangeboden digi'!A3</f>
        <v>Beoordelingskader aangeboden digibord</v>
      </c>
      <c r="B2" s="17"/>
      <c r="C2" s="38" t="s">
        <v>19</v>
      </c>
      <c r="D2" s="39"/>
      <c r="E2" s="17"/>
      <c r="F2" s="40" t="s">
        <v>19</v>
      </c>
      <c r="G2" s="39"/>
      <c r="H2" s="17"/>
      <c r="I2" s="40" t="s">
        <v>19</v>
      </c>
      <c r="J2" s="39"/>
    </row>
    <row r="3" spans="1:12" s="15" customFormat="1" ht="20" customHeight="1" x14ac:dyDescent="0.15">
      <c r="A3" s="48" t="str">
        <f>'Proefopstelling aangeboden digi'!A4</f>
        <v>1.	Eenvoud opstarten en snelheid digibord werkend gebruiken (beoordelaar sluit een eigen device (voor iedere inschrijver hetzelfde device) met de aangeboden draadloze oplossing aan en met bekabeling).</v>
      </c>
      <c r="B3" s="4"/>
      <c r="C3" s="46" t="s">
        <v>14</v>
      </c>
      <c r="D3" s="47"/>
      <c r="E3" s="4"/>
      <c r="F3" s="46" t="s">
        <v>14</v>
      </c>
      <c r="G3" s="47"/>
      <c r="H3" s="4"/>
      <c r="I3" s="46" t="s">
        <v>14</v>
      </c>
      <c r="J3" s="47"/>
    </row>
    <row r="4" spans="1:12" s="15" customFormat="1" ht="130" customHeight="1" x14ac:dyDescent="0.15">
      <c r="A4" s="49"/>
      <c r="B4" s="4"/>
      <c r="C4" s="50" t="s">
        <v>20</v>
      </c>
      <c r="D4" s="45"/>
      <c r="E4" s="4"/>
      <c r="F4" s="44" t="s">
        <v>20</v>
      </c>
      <c r="G4" s="45"/>
      <c r="H4" s="4"/>
      <c r="I4" s="44" t="s">
        <v>20</v>
      </c>
      <c r="J4" s="45"/>
    </row>
    <row r="5" spans="1:12" s="15" customFormat="1" ht="20" customHeight="1" x14ac:dyDescent="0.15">
      <c r="A5" s="48" t="str">
        <f>'Proefopstelling aangeboden digi'!A5</f>
        <v>2.	Werking van de digitale pen (beoordelaar schrijft en tekent op het bord).</v>
      </c>
      <c r="B5" s="4"/>
      <c r="C5" s="46" t="s">
        <v>14</v>
      </c>
      <c r="D5" s="47"/>
      <c r="E5" s="4"/>
      <c r="F5" s="46" t="s">
        <v>14</v>
      </c>
      <c r="G5" s="47"/>
      <c r="H5" s="4"/>
      <c r="I5" s="46" t="s">
        <v>14</v>
      </c>
      <c r="J5" s="47"/>
    </row>
    <row r="6" spans="1:12" s="15" customFormat="1" ht="130" customHeight="1" x14ac:dyDescent="0.15">
      <c r="A6" s="49"/>
      <c r="B6" s="4"/>
      <c r="C6" s="50" t="s">
        <v>20</v>
      </c>
      <c r="D6" s="45"/>
      <c r="E6" s="4"/>
      <c r="F6" s="44" t="s">
        <v>20</v>
      </c>
      <c r="G6" s="45"/>
      <c r="H6" s="4"/>
      <c r="I6" s="44" t="s">
        <v>20</v>
      </c>
      <c r="J6" s="45"/>
    </row>
    <row r="7" spans="1:12" s="15" customFormat="1" ht="20" customHeight="1" x14ac:dyDescent="0.15">
      <c r="A7" s="48" t="str">
        <f>'Proefopstelling aangeboden digi'!A6</f>
        <v>3. Werking gumfunctie van de digitale pen.</v>
      </c>
      <c r="B7" s="4"/>
      <c r="C7" s="46" t="s">
        <v>14</v>
      </c>
      <c r="D7" s="47"/>
      <c r="E7" s="4"/>
      <c r="F7" s="46" t="s">
        <v>14</v>
      </c>
      <c r="G7" s="47"/>
      <c r="H7" s="4"/>
      <c r="I7" s="46" t="s">
        <v>14</v>
      </c>
      <c r="J7" s="47"/>
    </row>
    <row r="8" spans="1:12" s="15" customFormat="1" ht="130" customHeight="1" x14ac:dyDescent="0.15">
      <c r="A8" s="49"/>
      <c r="B8" s="4"/>
      <c r="C8" s="51" t="s">
        <v>20</v>
      </c>
      <c r="D8" s="52"/>
      <c r="E8" s="4"/>
      <c r="F8" s="44" t="s">
        <v>20</v>
      </c>
      <c r="G8" s="45"/>
      <c r="H8" s="4"/>
      <c r="I8" s="44" t="s">
        <v>20</v>
      </c>
      <c r="J8" s="45"/>
    </row>
    <row r="9" spans="1:12" s="15" customFormat="1" ht="20" customHeight="1" x14ac:dyDescent="0.15">
      <c r="A9" s="48" t="str">
        <f>'Proefopstelling aangeboden digi'!A7</f>
        <v>4.	Werking touch met hand/vinger (beoordelaar doet beide handelingen).</v>
      </c>
      <c r="B9" s="4"/>
      <c r="C9" s="46" t="s">
        <v>14</v>
      </c>
      <c r="D9" s="47"/>
      <c r="E9" s="4"/>
      <c r="F9" s="46" t="s">
        <v>14</v>
      </c>
      <c r="G9" s="47"/>
      <c r="H9" s="4"/>
      <c r="I9" s="46" t="s">
        <v>14</v>
      </c>
      <c r="J9" s="47"/>
    </row>
    <row r="10" spans="1:12" s="15" customFormat="1" ht="130" customHeight="1" x14ac:dyDescent="0.15">
      <c r="A10" s="49"/>
      <c r="B10" s="4"/>
      <c r="C10" s="50" t="s">
        <v>20</v>
      </c>
      <c r="D10" s="45"/>
      <c r="E10" s="4"/>
      <c r="F10" s="44" t="s">
        <v>20</v>
      </c>
      <c r="G10" s="45"/>
      <c r="H10" s="4"/>
      <c r="I10" s="44" t="s">
        <v>20</v>
      </c>
      <c r="J10" s="45"/>
    </row>
    <row r="11" spans="1:12" s="15" customFormat="1" ht="20" customHeight="1" x14ac:dyDescent="0.15">
      <c r="A11" s="48" t="str">
        <f>'Proefopstelling aangeboden digi'!A8</f>
        <v>5.	Werking digitaal whiteboard; schrijffunctie en eenvoud van de bediening vanaf een device (dit wordt getest binnen de whiteboardfunctionaliteit afkomstig van het eigen device).</v>
      </c>
      <c r="B11" s="4"/>
      <c r="C11" s="46" t="s">
        <v>14</v>
      </c>
      <c r="D11" s="47"/>
      <c r="E11" s="4"/>
      <c r="F11" s="46" t="s">
        <v>14</v>
      </c>
      <c r="G11" s="47"/>
      <c r="H11" s="4"/>
      <c r="I11" s="46" t="s">
        <v>14</v>
      </c>
      <c r="J11" s="47"/>
    </row>
    <row r="12" spans="1:12" s="15" customFormat="1" ht="130" customHeight="1" x14ac:dyDescent="0.15">
      <c r="A12" s="49"/>
      <c r="B12" s="4"/>
      <c r="C12" s="50" t="s">
        <v>20</v>
      </c>
      <c r="D12" s="45"/>
      <c r="E12" s="4"/>
      <c r="F12" s="44" t="s">
        <v>20</v>
      </c>
      <c r="G12" s="45"/>
      <c r="H12" s="4"/>
      <c r="I12" s="44" t="s">
        <v>20</v>
      </c>
      <c r="J12" s="45"/>
    </row>
    <row r="13" spans="1:12" s="15" customFormat="1" ht="20" customHeight="1" x14ac:dyDescent="0.15">
      <c r="A13" s="48" t="str">
        <f>'Proefopstelling aangeboden digi'!A9</f>
        <v>6.	Werking gumfunctie met hand/vinger (beoordelaar doet beide handelingen).</v>
      </c>
      <c r="B13" s="4"/>
      <c r="C13" s="46" t="s">
        <v>14</v>
      </c>
      <c r="D13" s="47"/>
      <c r="E13" s="4"/>
      <c r="F13" s="46" t="s">
        <v>14</v>
      </c>
      <c r="G13" s="47"/>
      <c r="H13" s="4"/>
      <c r="I13" s="46" t="s">
        <v>14</v>
      </c>
      <c r="J13" s="47"/>
    </row>
    <row r="14" spans="1:12" s="15" customFormat="1" ht="130" customHeight="1" x14ac:dyDescent="0.15">
      <c r="A14" s="49"/>
      <c r="B14" s="4"/>
      <c r="C14" s="51" t="s">
        <v>20</v>
      </c>
      <c r="D14" s="52"/>
      <c r="E14" s="4"/>
      <c r="F14" s="44" t="s">
        <v>20</v>
      </c>
      <c r="G14" s="45"/>
      <c r="H14" s="4"/>
      <c r="I14" s="44" t="s">
        <v>20</v>
      </c>
      <c r="J14" s="45"/>
    </row>
    <row r="15" spans="1:12" s="15" customFormat="1" ht="20" customHeight="1" x14ac:dyDescent="0.15">
      <c r="A15" s="48" t="str">
        <f>'Proefopstelling aangeboden digi'!A10</f>
        <v>7. Werking ‘freezen’ scherm (zie ook programma van eisen) waarbij de docent nog kan werken op de eigen device.</v>
      </c>
      <c r="B15" s="4"/>
      <c r="C15" s="46" t="s">
        <v>14</v>
      </c>
      <c r="D15" s="47"/>
      <c r="E15" s="4"/>
      <c r="F15" s="46" t="s">
        <v>14</v>
      </c>
      <c r="G15" s="47"/>
      <c r="H15" s="4"/>
      <c r="I15" s="46" t="s">
        <v>14</v>
      </c>
      <c r="J15" s="47"/>
    </row>
    <row r="16" spans="1:12" s="15" customFormat="1" ht="130" customHeight="1" x14ac:dyDescent="0.15">
      <c r="A16" s="49"/>
      <c r="B16" s="4"/>
      <c r="C16" s="50" t="s">
        <v>20</v>
      </c>
      <c r="D16" s="45"/>
      <c r="E16" s="4"/>
      <c r="F16" s="44" t="s">
        <v>20</v>
      </c>
      <c r="G16" s="45"/>
      <c r="H16" s="4"/>
      <c r="I16" s="44" t="s">
        <v>20</v>
      </c>
      <c r="J16" s="45"/>
    </row>
    <row r="17" spans="1:10" s="15" customFormat="1" ht="20" customHeight="1" x14ac:dyDescent="0.15">
      <c r="A17" s="48" t="str">
        <f>'Proefopstelling aangeboden digi'!A11</f>
        <v>8. Geluid (spraak en muziek) van de ingebouwde luidsprekers (spraak en muziek worden getest aan de hand van de video, de eerste 39 seconden).</v>
      </c>
      <c r="B17" s="4"/>
      <c r="C17" s="46" t="s">
        <v>14</v>
      </c>
      <c r="D17" s="47"/>
      <c r="E17" s="4"/>
      <c r="F17" s="46" t="s">
        <v>14</v>
      </c>
      <c r="G17" s="47"/>
      <c r="H17" s="4"/>
      <c r="I17" s="46" t="s">
        <v>14</v>
      </c>
      <c r="J17" s="47"/>
    </row>
    <row r="18" spans="1:10" s="15" customFormat="1" ht="130" customHeight="1" x14ac:dyDescent="0.15">
      <c r="A18" s="49"/>
      <c r="B18" s="4"/>
      <c r="C18" s="50" t="s">
        <v>20</v>
      </c>
      <c r="D18" s="45"/>
      <c r="E18" s="4"/>
      <c r="F18" s="44" t="s">
        <v>20</v>
      </c>
      <c r="G18" s="45"/>
      <c r="H18" s="4"/>
      <c r="I18" s="44" t="s">
        <v>20</v>
      </c>
      <c r="J18" s="45"/>
    </row>
    <row r="19" spans="1:10" s="15" customFormat="1" ht="20" customHeight="1" x14ac:dyDescent="0.15">
      <c r="A19" s="48" t="str">
        <f>'Proefopstelling aangeboden digi'!A12</f>
        <v>9.	Scherpte beeld tot 8,5 meter en invalshoeken vanuit de lessets in het lokaal (met en zonder zonlicht van buiten), voor iedere Inschrijver gelijke positie.</v>
      </c>
      <c r="B19" s="4"/>
      <c r="C19" s="46" t="s">
        <v>14</v>
      </c>
      <c r="D19" s="47"/>
      <c r="E19" s="4"/>
      <c r="F19" s="46" t="s">
        <v>14</v>
      </c>
      <c r="G19" s="47"/>
      <c r="H19" s="4"/>
      <c r="I19" s="46" t="s">
        <v>14</v>
      </c>
      <c r="J19" s="47"/>
    </row>
    <row r="20" spans="1:10" s="15" customFormat="1" ht="130" customHeight="1" x14ac:dyDescent="0.15">
      <c r="A20" s="49"/>
      <c r="B20" s="4"/>
      <c r="C20" s="51" t="s">
        <v>20</v>
      </c>
      <c r="D20" s="52"/>
      <c r="E20" s="4"/>
      <c r="F20" s="44" t="s">
        <v>20</v>
      </c>
      <c r="G20" s="45"/>
      <c r="H20" s="4"/>
      <c r="I20" s="44" t="s">
        <v>20</v>
      </c>
      <c r="J20" s="45"/>
    </row>
    <row r="21" spans="1:10" s="15" customFormat="1" ht="20" customHeight="1" x14ac:dyDescent="0.15">
      <c r="A21" s="48" t="str">
        <f>'Proefopstelling aangeboden digi'!A13</f>
        <v xml:space="preserve">10. Kwaliteit knoppen en toegankelijkheid (aan/uit/overige) door deze veelvuldig (minimaal 10x) te gebruiken.emen).	</v>
      </c>
      <c r="B21" s="4"/>
      <c r="C21" s="46" t="s">
        <v>14</v>
      </c>
      <c r="D21" s="47"/>
      <c r="E21" s="4"/>
      <c r="F21" s="46" t="s">
        <v>14</v>
      </c>
      <c r="G21" s="47"/>
      <c r="H21" s="4"/>
      <c r="I21" s="46" t="s">
        <v>14</v>
      </c>
      <c r="J21" s="47"/>
    </row>
    <row r="22" spans="1:10" s="15" customFormat="1" ht="130" customHeight="1" x14ac:dyDescent="0.15">
      <c r="A22" s="49"/>
      <c r="B22" s="4"/>
      <c r="C22" s="50" t="s">
        <v>20</v>
      </c>
      <c r="D22" s="45"/>
      <c r="E22" s="4"/>
      <c r="F22" s="44" t="s">
        <v>20</v>
      </c>
      <c r="G22" s="45"/>
      <c r="H22" s="4"/>
      <c r="I22" s="44" t="s">
        <v>20</v>
      </c>
      <c r="J22" s="45"/>
    </row>
    <row r="23" spans="1:10" s="15" customFormat="1" ht="20" customHeight="1" x14ac:dyDescent="0.15">
      <c r="A23" s="48" t="str">
        <f>'Proefopstelling aangeboden digi'!A14</f>
        <v>11. Kwaliteit glasplaat van het digibord, mate van gladheid (beoordelaar zal de glasplaat niet beschadigen).</v>
      </c>
      <c r="B23" s="4"/>
      <c r="C23" s="46" t="s">
        <v>14</v>
      </c>
      <c r="D23" s="47"/>
      <c r="E23" s="4"/>
      <c r="F23" s="46" t="s">
        <v>14</v>
      </c>
      <c r="G23" s="47"/>
      <c r="H23" s="4"/>
      <c r="I23" s="46" t="s">
        <v>14</v>
      </c>
      <c r="J23" s="47"/>
    </row>
    <row r="24" spans="1:10" s="15" customFormat="1" ht="130" customHeight="1" x14ac:dyDescent="0.15">
      <c r="A24" s="49"/>
      <c r="B24" s="4"/>
      <c r="C24" s="50" t="s">
        <v>20</v>
      </c>
      <c r="D24" s="45"/>
      <c r="E24" s="4"/>
      <c r="F24" s="44" t="s">
        <v>20</v>
      </c>
      <c r="G24" s="45"/>
      <c r="H24" s="4"/>
      <c r="I24" s="44" t="s">
        <v>20</v>
      </c>
      <c r="J24" s="45"/>
    </row>
    <row r="25" spans="1:10" s="15" customFormat="1" ht="20" customHeight="1" x14ac:dyDescent="0.15">
      <c r="A25" s="48" t="str">
        <f>'Proefopstelling aangeboden digi'!A15</f>
        <v>12.  Kwaliteit aansluitpunten toegankelijkheid (hoe makkelijk kun je erbij komen en hoe duidelijk is het welke stekker je waar in moet steken) en gebruikersvriendelijkheid (USB-A/HDMI).</v>
      </c>
      <c r="B25" s="4"/>
      <c r="C25" s="46" t="s">
        <v>14</v>
      </c>
      <c r="D25" s="47"/>
      <c r="E25" s="4"/>
      <c r="F25" s="46" t="s">
        <v>14</v>
      </c>
      <c r="G25" s="47"/>
      <c r="H25" s="4"/>
      <c r="I25" s="46" t="s">
        <v>14</v>
      </c>
      <c r="J25" s="47"/>
    </row>
    <row r="26" spans="1:10" s="15" customFormat="1" ht="130" customHeight="1" x14ac:dyDescent="0.15">
      <c r="A26" s="49"/>
      <c r="B26" s="4"/>
      <c r="C26" s="51" t="s">
        <v>20</v>
      </c>
      <c r="D26" s="52"/>
      <c r="E26" s="4"/>
      <c r="F26" s="44" t="s">
        <v>20</v>
      </c>
      <c r="G26" s="45"/>
      <c r="H26" s="4"/>
      <c r="I26" s="44" t="s">
        <v>20</v>
      </c>
      <c r="J26" s="45"/>
    </row>
    <row r="27" spans="1:10" s="15" customFormat="1" ht="20" customHeight="1" x14ac:dyDescent="0.15">
      <c r="A27" s="53" t="str">
        <f>'Proefopstelling aangeboden digi'!A16</f>
        <v>13. Eenvoud en snelheid afsluiten (beoordelaar wil zo snel mogelijk afsluiten om naar een volgende les te kunnen gaan).</v>
      </c>
      <c r="B27" s="4"/>
      <c r="C27" s="46" t="s">
        <v>14</v>
      </c>
      <c r="D27" s="47"/>
      <c r="E27" s="4"/>
      <c r="F27" s="46" t="s">
        <v>14</v>
      </c>
      <c r="G27" s="47"/>
      <c r="H27" s="4"/>
      <c r="I27" s="46" t="s">
        <v>14</v>
      </c>
      <c r="J27" s="47"/>
    </row>
    <row r="28" spans="1:10" s="15" customFormat="1" ht="130" customHeight="1" x14ac:dyDescent="0.15">
      <c r="A28" s="54"/>
      <c r="B28" s="4"/>
      <c r="C28" s="50" t="s">
        <v>20</v>
      </c>
      <c r="D28" s="45"/>
      <c r="E28" s="4"/>
      <c r="F28" s="44" t="s">
        <v>20</v>
      </c>
      <c r="G28" s="45"/>
      <c r="H28" s="4"/>
      <c r="I28" s="44" t="s">
        <v>20</v>
      </c>
      <c r="J28" s="45"/>
    </row>
  </sheetData>
  <sheetProtection algorithmName="SHA-512" hashValue="j+0EeFG+fJr2+c3XiMrexHCoVqOf1xR7677AotCxwkbrFm4TcNhjHEAX1Sk6q9+nD/ki1WFlNU4zrkGyx0Xk1A==" saltValue="TIr3oMQG9fIEmoNyzQRnaw==" spinCount="100000" sheet="1" objects="1" scenarios="1"/>
  <mergeCells count="97">
    <mergeCell ref="A27:A28"/>
    <mergeCell ref="C28:D28"/>
    <mergeCell ref="F28:G28"/>
    <mergeCell ref="I28:J28"/>
    <mergeCell ref="C27:D27"/>
    <mergeCell ref="F27:G27"/>
    <mergeCell ref="I27:J27"/>
    <mergeCell ref="A23:A24"/>
    <mergeCell ref="C24:D24"/>
    <mergeCell ref="F24:G24"/>
    <mergeCell ref="I24:J24"/>
    <mergeCell ref="A25:A26"/>
    <mergeCell ref="C26:D26"/>
    <mergeCell ref="F26:G26"/>
    <mergeCell ref="I26:J26"/>
    <mergeCell ref="I25:J25"/>
    <mergeCell ref="F25:G25"/>
    <mergeCell ref="C25:D25"/>
    <mergeCell ref="C23:D23"/>
    <mergeCell ref="F23:G23"/>
    <mergeCell ref="I23:J23"/>
    <mergeCell ref="A19:A20"/>
    <mergeCell ref="C20:D20"/>
    <mergeCell ref="F20:G20"/>
    <mergeCell ref="I20:J20"/>
    <mergeCell ref="A21:A22"/>
    <mergeCell ref="C22:D22"/>
    <mergeCell ref="F22:G22"/>
    <mergeCell ref="I22:J22"/>
    <mergeCell ref="I21:J21"/>
    <mergeCell ref="F21:G21"/>
    <mergeCell ref="C21:D21"/>
    <mergeCell ref="C19:D19"/>
    <mergeCell ref="F19:G19"/>
    <mergeCell ref="I19:J19"/>
    <mergeCell ref="A15:A16"/>
    <mergeCell ref="C16:D16"/>
    <mergeCell ref="F16:G16"/>
    <mergeCell ref="I16:J16"/>
    <mergeCell ref="A17:A18"/>
    <mergeCell ref="C18:D18"/>
    <mergeCell ref="F18:G18"/>
    <mergeCell ref="I18:J18"/>
    <mergeCell ref="I17:J17"/>
    <mergeCell ref="F17:G17"/>
    <mergeCell ref="C17:D17"/>
    <mergeCell ref="C15:D15"/>
    <mergeCell ref="F15:G15"/>
    <mergeCell ref="I15:J15"/>
    <mergeCell ref="A11:A12"/>
    <mergeCell ref="C12:D12"/>
    <mergeCell ref="F12:G12"/>
    <mergeCell ref="I12:J12"/>
    <mergeCell ref="A13:A14"/>
    <mergeCell ref="C14:D14"/>
    <mergeCell ref="F14:G14"/>
    <mergeCell ref="I14:J14"/>
    <mergeCell ref="C11:D11"/>
    <mergeCell ref="F11:G11"/>
    <mergeCell ref="I11:J11"/>
    <mergeCell ref="I13:J13"/>
    <mergeCell ref="F13:G13"/>
    <mergeCell ref="C13:D13"/>
    <mergeCell ref="A7:A8"/>
    <mergeCell ref="C8:D8"/>
    <mergeCell ref="F8:G8"/>
    <mergeCell ref="I8:J8"/>
    <mergeCell ref="A9:A10"/>
    <mergeCell ref="C10:D10"/>
    <mergeCell ref="F10:G10"/>
    <mergeCell ref="I10:J10"/>
    <mergeCell ref="C7:D7"/>
    <mergeCell ref="F7:G7"/>
    <mergeCell ref="I7:J7"/>
    <mergeCell ref="I9:J9"/>
    <mergeCell ref="F9:G9"/>
    <mergeCell ref="C9:D9"/>
    <mergeCell ref="A3:A4"/>
    <mergeCell ref="C4:D4"/>
    <mergeCell ref="F4:G4"/>
    <mergeCell ref="I4:J4"/>
    <mergeCell ref="A5:A6"/>
    <mergeCell ref="C6:D6"/>
    <mergeCell ref="F6:G6"/>
    <mergeCell ref="I6:J6"/>
    <mergeCell ref="C3:D3"/>
    <mergeCell ref="F3:G3"/>
    <mergeCell ref="I3:J3"/>
    <mergeCell ref="I5:J5"/>
    <mergeCell ref="F5:G5"/>
    <mergeCell ref="C5:D5"/>
    <mergeCell ref="C1:D1"/>
    <mergeCell ref="F1:G1"/>
    <mergeCell ref="I1:J1"/>
    <mergeCell ref="C2:D2"/>
    <mergeCell ref="F2:G2"/>
    <mergeCell ref="I2:J2"/>
  </mergeCells>
  <dataValidations count="1">
    <dataValidation type="list" errorStyle="warning" allowBlank="1" showErrorMessage="1" error="Voer juiste waarde in. " sqref="C3 I11 F3 F5 I5 I3 C9 I9 F13 C5 C7 F7 F11 F9 I7 C11 I13 C17 C13 F15 I15 F17 I17 I19 C25 C23 F23 C21 C19 F19 F21 I21 I23 F25 I25 I27 C27 F27 C15" xr:uid="{AC9A7274-8537-EE47-82E9-12D9A026CFDB}">
      <formula1>SCORE</formula1>
    </dataValidation>
  </dataValidation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CFA8FA-D89F-DE43-BB10-27E3782DD945}">
  <sheetPr codeName="Blad8">
    <tabColor theme="8" tint="0.59999389629810485"/>
  </sheetPr>
  <dimension ref="A1:M28"/>
  <sheetViews>
    <sheetView showGridLines="0" zoomScaleNormal="100" workbookViewId="0">
      <pane xSplit="1" ySplit="1" topLeftCell="B21" activePane="bottomRight" state="frozen"/>
      <selection pane="topRight" activeCell="B1" sqref="B1"/>
      <selection pane="bottomLeft" activeCell="A2" sqref="A2"/>
      <selection pane="bottomRight" activeCell="I28" sqref="I28:J28"/>
    </sheetView>
  </sheetViews>
  <sheetFormatPr baseColWidth="10" defaultColWidth="11.5" defaultRowHeight="15" x14ac:dyDescent="0.2"/>
  <cols>
    <col min="1" max="1" width="71.33203125" style="15" customWidth="1"/>
    <col min="2" max="2" width="2.83203125" style="18" customWidth="1"/>
    <col min="3" max="3" width="25.83203125" style="19" customWidth="1"/>
    <col min="4" max="4" width="3.83203125" style="19" customWidth="1"/>
    <col min="5" max="5" width="2.83203125" style="18" customWidth="1"/>
    <col min="6" max="6" width="25.83203125" style="19" customWidth="1"/>
    <col min="7" max="7" width="3.83203125" style="19" customWidth="1"/>
    <col min="8" max="8" width="2.83203125" style="18" customWidth="1"/>
    <col min="9" max="9" width="25.83203125" style="15" customWidth="1"/>
    <col min="10" max="10" width="3.83203125" style="15" customWidth="1"/>
  </cols>
  <sheetData>
    <row r="1" spans="1:13" s="15" customFormat="1" ht="71" customHeight="1" x14ac:dyDescent="0.2">
      <c r="A1" s="12" t="s">
        <v>25</v>
      </c>
      <c r="B1" s="13"/>
      <c r="C1" s="57" t="s">
        <v>16</v>
      </c>
      <c r="D1" s="56"/>
      <c r="E1" s="13"/>
      <c r="F1" s="55" t="s">
        <v>17</v>
      </c>
      <c r="G1" s="56"/>
      <c r="H1" s="13"/>
      <c r="I1" s="55" t="s">
        <v>18</v>
      </c>
      <c r="J1" s="56"/>
      <c r="K1" s="14"/>
      <c r="M1"/>
    </row>
    <row r="2" spans="1:13" s="15" customFormat="1" ht="40" customHeight="1" x14ac:dyDescent="0.15">
      <c r="A2" s="16" t="str">
        <f>'Proefopstelling aangeboden digi'!A3</f>
        <v>Beoordelingskader aangeboden digibord</v>
      </c>
      <c r="B2" s="17"/>
      <c r="C2" s="38" t="s">
        <v>19</v>
      </c>
      <c r="D2" s="39"/>
      <c r="E2" s="17"/>
      <c r="F2" s="40" t="s">
        <v>19</v>
      </c>
      <c r="G2" s="39"/>
      <c r="H2" s="17"/>
      <c r="I2" s="40" t="s">
        <v>19</v>
      </c>
      <c r="J2" s="39"/>
    </row>
    <row r="3" spans="1:13" s="15" customFormat="1" ht="20" customHeight="1" x14ac:dyDescent="0.15">
      <c r="A3" s="48" t="str">
        <f>'Proefopstelling aangeboden digi'!A4</f>
        <v>1.	Eenvoud opstarten en snelheid digibord werkend gebruiken (beoordelaar sluit een eigen device (voor iedere inschrijver hetzelfde device) met de aangeboden draadloze oplossing aan en met bekabeling).</v>
      </c>
      <c r="B3" s="4"/>
      <c r="C3" s="46" t="s">
        <v>14</v>
      </c>
      <c r="D3" s="47"/>
      <c r="E3" s="4"/>
      <c r="F3" s="46" t="s">
        <v>14</v>
      </c>
      <c r="G3" s="47"/>
      <c r="H3" s="4"/>
      <c r="I3" s="46" t="s">
        <v>14</v>
      </c>
      <c r="J3" s="47"/>
    </row>
    <row r="4" spans="1:13" s="15" customFormat="1" ht="130" customHeight="1" x14ac:dyDescent="0.15">
      <c r="A4" s="49"/>
      <c r="B4" s="4"/>
      <c r="C4" s="50" t="s">
        <v>20</v>
      </c>
      <c r="D4" s="45"/>
      <c r="E4" s="4"/>
      <c r="F4" s="44" t="s">
        <v>20</v>
      </c>
      <c r="G4" s="45"/>
      <c r="H4" s="4"/>
      <c r="I4" s="44" t="s">
        <v>20</v>
      </c>
      <c r="J4" s="45"/>
    </row>
    <row r="5" spans="1:13" s="15" customFormat="1" ht="20" customHeight="1" x14ac:dyDescent="0.15">
      <c r="A5" s="48" t="str">
        <f>'Proefopstelling aangeboden digi'!A5</f>
        <v>2.	Werking van de digitale pen (beoordelaar schrijft en tekent op het bord).</v>
      </c>
      <c r="B5" s="4"/>
      <c r="C5" s="46" t="s">
        <v>14</v>
      </c>
      <c r="D5" s="47"/>
      <c r="E5" s="4"/>
      <c r="F5" s="46" t="s">
        <v>14</v>
      </c>
      <c r="G5" s="47"/>
      <c r="H5" s="4"/>
      <c r="I5" s="46" t="s">
        <v>14</v>
      </c>
      <c r="J5" s="47"/>
    </row>
    <row r="6" spans="1:13" s="15" customFormat="1" ht="130" customHeight="1" x14ac:dyDescent="0.15">
      <c r="A6" s="49"/>
      <c r="B6" s="4"/>
      <c r="C6" s="50" t="s">
        <v>20</v>
      </c>
      <c r="D6" s="45"/>
      <c r="E6" s="4"/>
      <c r="F6" s="44" t="s">
        <v>20</v>
      </c>
      <c r="G6" s="45"/>
      <c r="H6" s="4"/>
      <c r="I6" s="44" t="s">
        <v>20</v>
      </c>
      <c r="J6" s="45"/>
    </row>
    <row r="7" spans="1:13" s="15" customFormat="1" ht="20" customHeight="1" x14ac:dyDescent="0.15">
      <c r="A7" s="48" t="str">
        <f>'Proefopstelling aangeboden digi'!A6</f>
        <v>3. Werking gumfunctie van de digitale pen.</v>
      </c>
      <c r="B7" s="4"/>
      <c r="C7" s="46" t="s">
        <v>14</v>
      </c>
      <c r="D7" s="47"/>
      <c r="E7" s="4"/>
      <c r="F7" s="46" t="s">
        <v>14</v>
      </c>
      <c r="G7" s="47"/>
      <c r="H7" s="4"/>
      <c r="I7" s="46" t="s">
        <v>14</v>
      </c>
      <c r="J7" s="47"/>
    </row>
    <row r="8" spans="1:13" s="15" customFormat="1" ht="130" customHeight="1" x14ac:dyDescent="0.15">
      <c r="A8" s="49"/>
      <c r="B8" s="4"/>
      <c r="C8" s="51" t="s">
        <v>20</v>
      </c>
      <c r="D8" s="52"/>
      <c r="E8" s="4"/>
      <c r="F8" s="44" t="s">
        <v>20</v>
      </c>
      <c r="G8" s="45"/>
      <c r="H8" s="4"/>
      <c r="I8" s="44" t="s">
        <v>20</v>
      </c>
      <c r="J8" s="45"/>
    </row>
    <row r="9" spans="1:13" s="15" customFormat="1" ht="20" customHeight="1" x14ac:dyDescent="0.15">
      <c r="A9" s="48" t="str">
        <f>'Proefopstelling aangeboden digi'!A7</f>
        <v>4.	Werking touch met hand/vinger (beoordelaar doet beide handelingen).</v>
      </c>
      <c r="B9" s="4"/>
      <c r="C9" s="46" t="s">
        <v>14</v>
      </c>
      <c r="D9" s="47"/>
      <c r="E9" s="4"/>
      <c r="F9" s="46" t="s">
        <v>14</v>
      </c>
      <c r="G9" s="47"/>
      <c r="H9" s="4"/>
      <c r="I9" s="46" t="s">
        <v>14</v>
      </c>
      <c r="J9" s="47"/>
    </row>
    <row r="10" spans="1:13" s="15" customFormat="1" ht="130" customHeight="1" x14ac:dyDescent="0.15">
      <c r="A10" s="49"/>
      <c r="B10" s="4"/>
      <c r="C10" s="50" t="s">
        <v>20</v>
      </c>
      <c r="D10" s="45"/>
      <c r="E10" s="4"/>
      <c r="F10" s="44" t="s">
        <v>20</v>
      </c>
      <c r="G10" s="45"/>
      <c r="H10" s="4"/>
      <c r="I10" s="44" t="s">
        <v>20</v>
      </c>
      <c r="J10" s="45"/>
    </row>
    <row r="11" spans="1:13" s="15" customFormat="1" ht="20" customHeight="1" x14ac:dyDescent="0.15">
      <c r="A11" s="48" t="str">
        <f>'Proefopstelling aangeboden digi'!A8</f>
        <v>5.	Werking digitaal whiteboard; schrijffunctie en eenvoud van de bediening vanaf een device (dit wordt getest binnen de whiteboardfunctionaliteit afkomstig van het eigen device).</v>
      </c>
      <c r="B11" s="4"/>
      <c r="C11" s="46" t="s">
        <v>14</v>
      </c>
      <c r="D11" s="47"/>
      <c r="E11" s="4"/>
      <c r="F11" s="46" t="s">
        <v>14</v>
      </c>
      <c r="G11" s="47"/>
      <c r="H11" s="4"/>
      <c r="I11" s="46" t="s">
        <v>14</v>
      </c>
      <c r="J11" s="47"/>
    </row>
    <row r="12" spans="1:13" s="15" customFormat="1" ht="130" customHeight="1" x14ac:dyDescent="0.15">
      <c r="A12" s="49"/>
      <c r="B12" s="4"/>
      <c r="C12" s="50" t="s">
        <v>20</v>
      </c>
      <c r="D12" s="45"/>
      <c r="E12" s="4"/>
      <c r="F12" s="44" t="s">
        <v>20</v>
      </c>
      <c r="G12" s="45"/>
      <c r="H12" s="4"/>
      <c r="I12" s="44" t="s">
        <v>20</v>
      </c>
      <c r="J12" s="45"/>
    </row>
    <row r="13" spans="1:13" s="15" customFormat="1" ht="20" customHeight="1" x14ac:dyDescent="0.15">
      <c r="A13" s="48" t="str">
        <f>'Proefopstelling aangeboden digi'!A9</f>
        <v>6.	Werking gumfunctie met hand/vinger (beoordelaar doet beide handelingen).</v>
      </c>
      <c r="B13" s="4"/>
      <c r="C13" s="46" t="s">
        <v>14</v>
      </c>
      <c r="D13" s="47"/>
      <c r="E13" s="4"/>
      <c r="F13" s="46" t="s">
        <v>14</v>
      </c>
      <c r="G13" s="47"/>
      <c r="H13" s="4"/>
      <c r="I13" s="46" t="s">
        <v>14</v>
      </c>
      <c r="J13" s="47"/>
    </row>
    <row r="14" spans="1:13" s="15" customFormat="1" ht="130" customHeight="1" x14ac:dyDescent="0.15">
      <c r="A14" s="49"/>
      <c r="B14" s="4"/>
      <c r="C14" s="51" t="s">
        <v>20</v>
      </c>
      <c r="D14" s="52"/>
      <c r="E14" s="4"/>
      <c r="F14" s="44" t="s">
        <v>20</v>
      </c>
      <c r="G14" s="45"/>
      <c r="H14" s="4"/>
      <c r="I14" s="44" t="s">
        <v>20</v>
      </c>
      <c r="J14" s="45"/>
    </row>
    <row r="15" spans="1:13" s="15" customFormat="1" ht="20" customHeight="1" x14ac:dyDescent="0.15">
      <c r="A15" s="48" t="str">
        <f>'Proefopstelling aangeboden digi'!A10</f>
        <v>7. Werking ‘freezen’ scherm (zie ook programma van eisen) waarbij de docent nog kan werken op de eigen device.</v>
      </c>
      <c r="B15" s="4"/>
      <c r="C15" s="46" t="s">
        <v>14</v>
      </c>
      <c r="D15" s="47"/>
      <c r="E15" s="4"/>
      <c r="F15" s="46" t="s">
        <v>14</v>
      </c>
      <c r="G15" s="47"/>
      <c r="H15" s="4"/>
      <c r="I15" s="46" t="s">
        <v>14</v>
      </c>
      <c r="J15" s="47"/>
    </row>
    <row r="16" spans="1:13" s="15" customFormat="1" ht="130" customHeight="1" x14ac:dyDescent="0.15">
      <c r="A16" s="49"/>
      <c r="B16" s="4"/>
      <c r="C16" s="50" t="s">
        <v>20</v>
      </c>
      <c r="D16" s="45"/>
      <c r="E16" s="4"/>
      <c r="F16" s="44" t="s">
        <v>20</v>
      </c>
      <c r="G16" s="45"/>
      <c r="H16" s="4"/>
      <c r="I16" s="44" t="s">
        <v>20</v>
      </c>
      <c r="J16" s="45"/>
    </row>
    <row r="17" spans="1:10" s="15" customFormat="1" ht="20" customHeight="1" x14ac:dyDescent="0.15">
      <c r="A17" s="48" t="str">
        <f>'Proefopstelling aangeboden digi'!A11</f>
        <v>8. Geluid (spraak en muziek) van de ingebouwde luidsprekers (spraak en muziek worden getest aan de hand van de video, de eerste 39 seconden).</v>
      </c>
      <c r="B17" s="4"/>
      <c r="C17" s="46" t="s">
        <v>14</v>
      </c>
      <c r="D17" s="47"/>
      <c r="E17" s="4"/>
      <c r="F17" s="46" t="s">
        <v>14</v>
      </c>
      <c r="G17" s="47"/>
      <c r="H17" s="4"/>
      <c r="I17" s="46" t="s">
        <v>14</v>
      </c>
      <c r="J17" s="47"/>
    </row>
    <row r="18" spans="1:10" s="15" customFormat="1" ht="130" customHeight="1" x14ac:dyDescent="0.15">
      <c r="A18" s="49"/>
      <c r="B18" s="4"/>
      <c r="C18" s="50" t="s">
        <v>20</v>
      </c>
      <c r="D18" s="45"/>
      <c r="E18" s="4"/>
      <c r="F18" s="44" t="s">
        <v>20</v>
      </c>
      <c r="G18" s="45"/>
      <c r="H18" s="4"/>
      <c r="I18" s="44" t="s">
        <v>20</v>
      </c>
      <c r="J18" s="45"/>
    </row>
    <row r="19" spans="1:10" s="15" customFormat="1" ht="20" customHeight="1" x14ac:dyDescent="0.15">
      <c r="A19" s="48" t="str">
        <f>'Proefopstelling aangeboden digi'!A12</f>
        <v>9.	Scherpte beeld tot 8,5 meter en invalshoeken vanuit de lessets in het lokaal (met en zonder zonlicht van buiten), voor iedere Inschrijver gelijke positie.</v>
      </c>
      <c r="B19" s="4"/>
      <c r="C19" s="46" t="s">
        <v>14</v>
      </c>
      <c r="D19" s="47"/>
      <c r="E19" s="4"/>
      <c r="F19" s="46" t="s">
        <v>14</v>
      </c>
      <c r="G19" s="47"/>
      <c r="H19" s="4"/>
      <c r="I19" s="46" t="s">
        <v>14</v>
      </c>
      <c r="J19" s="47"/>
    </row>
    <row r="20" spans="1:10" s="15" customFormat="1" ht="130" customHeight="1" x14ac:dyDescent="0.15">
      <c r="A20" s="49"/>
      <c r="B20" s="4"/>
      <c r="C20" s="51" t="s">
        <v>20</v>
      </c>
      <c r="D20" s="52"/>
      <c r="E20" s="4"/>
      <c r="F20" s="44" t="s">
        <v>20</v>
      </c>
      <c r="G20" s="45"/>
      <c r="H20" s="4"/>
      <c r="I20" s="44" t="s">
        <v>20</v>
      </c>
      <c r="J20" s="45"/>
    </row>
    <row r="21" spans="1:10" s="15" customFormat="1" ht="20" customHeight="1" x14ac:dyDescent="0.15">
      <c r="A21" s="48" t="str">
        <f>'Proefopstelling aangeboden digi'!A13</f>
        <v xml:space="preserve">10. Kwaliteit knoppen en toegankelijkheid (aan/uit/overige) door deze veelvuldig (minimaal 10x) te gebruiken.emen).	</v>
      </c>
      <c r="B21" s="4"/>
      <c r="C21" s="46" t="s">
        <v>14</v>
      </c>
      <c r="D21" s="47"/>
      <c r="E21" s="4"/>
      <c r="F21" s="46" t="s">
        <v>14</v>
      </c>
      <c r="G21" s="47"/>
      <c r="H21" s="4"/>
      <c r="I21" s="46" t="s">
        <v>14</v>
      </c>
      <c r="J21" s="47"/>
    </row>
    <row r="22" spans="1:10" s="15" customFormat="1" ht="130" customHeight="1" x14ac:dyDescent="0.15">
      <c r="A22" s="49"/>
      <c r="B22" s="4"/>
      <c r="C22" s="50" t="s">
        <v>20</v>
      </c>
      <c r="D22" s="45"/>
      <c r="E22" s="4"/>
      <c r="F22" s="44" t="s">
        <v>20</v>
      </c>
      <c r="G22" s="45"/>
      <c r="H22" s="4"/>
      <c r="I22" s="44" t="s">
        <v>20</v>
      </c>
      <c r="J22" s="45"/>
    </row>
    <row r="23" spans="1:10" s="15" customFormat="1" ht="20" customHeight="1" x14ac:dyDescent="0.15">
      <c r="A23" s="48" t="str">
        <f>'Proefopstelling aangeboden digi'!A14</f>
        <v>11. Kwaliteit glasplaat van het digibord, mate van gladheid (beoordelaar zal de glasplaat niet beschadigen).</v>
      </c>
      <c r="B23" s="4"/>
      <c r="C23" s="46" t="s">
        <v>14</v>
      </c>
      <c r="D23" s="47"/>
      <c r="E23" s="4"/>
      <c r="F23" s="46" t="s">
        <v>14</v>
      </c>
      <c r="G23" s="47"/>
      <c r="H23" s="4"/>
      <c r="I23" s="46" t="s">
        <v>14</v>
      </c>
      <c r="J23" s="47"/>
    </row>
    <row r="24" spans="1:10" s="15" customFormat="1" ht="130" customHeight="1" x14ac:dyDescent="0.15">
      <c r="A24" s="49"/>
      <c r="B24" s="4"/>
      <c r="C24" s="50" t="s">
        <v>20</v>
      </c>
      <c r="D24" s="45"/>
      <c r="E24" s="4"/>
      <c r="F24" s="44" t="s">
        <v>20</v>
      </c>
      <c r="G24" s="45"/>
      <c r="H24" s="4"/>
      <c r="I24" s="44" t="s">
        <v>20</v>
      </c>
      <c r="J24" s="45"/>
    </row>
    <row r="25" spans="1:10" s="15" customFormat="1" ht="20" customHeight="1" x14ac:dyDescent="0.15">
      <c r="A25" s="48" t="str">
        <f>'Proefopstelling aangeboden digi'!A15</f>
        <v>12.  Kwaliteit aansluitpunten toegankelijkheid (hoe makkelijk kun je erbij komen en hoe duidelijk is het welke stekker je waar in moet steken) en gebruikersvriendelijkheid (USB-A/HDMI).</v>
      </c>
      <c r="B25" s="4"/>
      <c r="C25" s="46" t="s">
        <v>14</v>
      </c>
      <c r="D25" s="47"/>
      <c r="E25" s="4"/>
      <c r="F25" s="46" t="s">
        <v>14</v>
      </c>
      <c r="G25" s="47"/>
      <c r="H25" s="4"/>
      <c r="I25" s="46" t="s">
        <v>14</v>
      </c>
      <c r="J25" s="47"/>
    </row>
    <row r="26" spans="1:10" s="15" customFormat="1" ht="130" customHeight="1" x14ac:dyDescent="0.15">
      <c r="A26" s="49"/>
      <c r="B26" s="4"/>
      <c r="C26" s="51" t="s">
        <v>20</v>
      </c>
      <c r="D26" s="52"/>
      <c r="E26" s="4"/>
      <c r="F26" s="44" t="s">
        <v>20</v>
      </c>
      <c r="G26" s="45"/>
      <c r="H26" s="4"/>
      <c r="I26" s="44" t="s">
        <v>20</v>
      </c>
      <c r="J26" s="45"/>
    </row>
    <row r="27" spans="1:10" s="15" customFormat="1" ht="20" customHeight="1" x14ac:dyDescent="0.15">
      <c r="A27" s="53" t="str">
        <f>'Proefopstelling aangeboden digi'!A16</f>
        <v>13. Eenvoud en snelheid afsluiten (beoordelaar wil zo snel mogelijk afsluiten om naar een volgende les te kunnen gaan).</v>
      </c>
      <c r="B27" s="4"/>
      <c r="C27" s="46" t="s">
        <v>14</v>
      </c>
      <c r="D27" s="47"/>
      <c r="E27" s="4"/>
      <c r="F27" s="46" t="s">
        <v>14</v>
      </c>
      <c r="G27" s="47"/>
      <c r="H27" s="4"/>
      <c r="I27" s="46" t="s">
        <v>14</v>
      </c>
      <c r="J27" s="47"/>
    </row>
    <row r="28" spans="1:10" s="15" customFormat="1" ht="130" customHeight="1" x14ac:dyDescent="0.15">
      <c r="A28" s="54"/>
      <c r="B28" s="4"/>
      <c r="C28" s="50" t="s">
        <v>20</v>
      </c>
      <c r="D28" s="45"/>
      <c r="E28" s="4"/>
      <c r="F28" s="44" t="s">
        <v>20</v>
      </c>
      <c r="G28" s="45"/>
      <c r="H28" s="4"/>
      <c r="I28" s="44" t="s">
        <v>20</v>
      </c>
      <c r="J28" s="45"/>
    </row>
  </sheetData>
  <sheetProtection algorithmName="SHA-512" hashValue="ASCU8WGD+jF7Z1aDkLJcgHSn6yyDQV3POeDO/IO/0faI9ZSTKdNq5D0gBd8/iYb7vA4TBzCkRH5zorX2KPbtAg==" saltValue="k4MAb3Ak4chZOWidvvtNog==" spinCount="100000" sheet="1" objects="1" scenarios="1"/>
  <mergeCells count="97">
    <mergeCell ref="A27:A28"/>
    <mergeCell ref="C28:D28"/>
    <mergeCell ref="F28:G28"/>
    <mergeCell ref="I28:J28"/>
    <mergeCell ref="C27:D27"/>
    <mergeCell ref="F27:G27"/>
    <mergeCell ref="I27:J27"/>
    <mergeCell ref="A23:A24"/>
    <mergeCell ref="C24:D24"/>
    <mergeCell ref="F24:G24"/>
    <mergeCell ref="I24:J24"/>
    <mergeCell ref="A25:A26"/>
    <mergeCell ref="C26:D26"/>
    <mergeCell ref="F26:G26"/>
    <mergeCell ref="I26:J26"/>
    <mergeCell ref="C23:D23"/>
    <mergeCell ref="F23:G23"/>
    <mergeCell ref="I23:J23"/>
    <mergeCell ref="I25:J25"/>
    <mergeCell ref="F25:G25"/>
    <mergeCell ref="C25:D25"/>
    <mergeCell ref="A19:A20"/>
    <mergeCell ref="C20:D20"/>
    <mergeCell ref="F20:G20"/>
    <mergeCell ref="I20:J20"/>
    <mergeCell ref="A21:A22"/>
    <mergeCell ref="C22:D22"/>
    <mergeCell ref="F22:G22"/>
    <mergeCell ref="I22:J22"/>
    <mergeCell ref="F19:G19"/>
    <mergeCell ref="C19:D19"/>
    <mergeCell ref="I19:J19"/>
    <mergeCell ref="I21:J21"/>
    <mergeCell ref="F21:G21"/>
    <mergeCell ref="C21:D21"/>
    <mergeCell ref="A15:A16"/>
    <mergeCell ref="C16:D16"/>
    <mergeCell ref="F16:G16"/>
    <mergeCell ref="I16:J16"/>
    <mergeCell ref="A17:A18"/>
    <mergeCell ref="C18:D18"/>
    <mergeCell ref="F18:G18"/>
    <mergeCell ref="I18:J18"/>
    <mergeCell ref="C15:D15"/>
    <mergeCell ref="F15:G15"/>
    <mergeCell ref="I15:J15"/>
    <mergeCell ref="I17:J17"/>
    <mergeCell ref="C17:D17"/>
    <mergeCell ref="F17:G17"/>
    <mergeCell ref="A11:A12"/>
    <mergeCell ref="C12:D12"/>
    <mergeCell ref="F12:G12"/>
    <mergeCell ref="I12:J12"/>
    <mergeCell ref="A13:A14"/>
    <mergeCell ref="C14:D14"/>
    <mergeCell ref="F14:G14"/>
    <mergeCell ref="I14:J14"/>
    <mergeCell ref="C11:D11"/>
    <mergeCell ref="F11:G11"/>
    <mergeCell ref="I11:J11"/>
    <mergeCell ref="I13:J13"/>
    <mergeCell ref="F13:G13"/>
    <mergeCell ref="C13:D13"/>
    <mergeCell ref="A7:A8"/>
    <mergeCell ref="C8:D8"/>
    <mergeCell ref="F8:G8"/>
    <mergeCell ref="I8:J8"/>
    <mergeCell ref="A9:A10"/>
    <mergeCell ref="C10:D10"/>
    <mergeCell ref="F10:G10"/>
    <mergeCell ref="I10:J10"/>
    <mergeCell ref="C7:D7"/>
    <mergeCell ref="F7:G7"/>
    <mergeCell ref="I7:J7"/>
    <mergeCell ref="I9:J9"/>
    <mergeCell ref="F9:G9"/>
    <mergeCell ref="C9:D9"/>
    <mergeCell ref="A3:A4"/>
    <mergeCell ref="C4:D4"/>
    <mergeCell ref="F4:G4"/>
    <mergeCell ref="I4:J4"/>
    <mergeCell ref="A5:A6"/>
    <mergeCell ref="C6:D6"/>
    <mergeCell ref="F6:G6"/>
    <mergeCell ref="I6:J6"/>
    <mergeCell ref="C3:D3"/>
    <mergeCell ref="F3:G3"/>
    <mergeCell ref="I3:J3"/>
    <mergeCell ref="I5:J5"/>
    <mergeCell ref="F5:G5"/>
    <mergeCell ref="C5:D5"/>
    <mergeCell ref="C1:D1"/>
    <mergeCell ref="F1:G1"/>
    <mergeCell ref="I1:J1"/>
    <mergeCell ref="C2:D2"/>
    <mergeCell ref="F2:G2"/>
    <mergeCell ref="I2:J2"/>
  </mergeCells>
  <dataValidations count="1">
    <dataValidation type="list" errorStyle="warning" allowBlank="1" showErrorMessage="1" error="Voer juiste waarde in. " sqref="C3 C13 F3 F13 I13 I3 C7 C9 F9 I15 C5 F5 F7 I7 I5 C11 F11 I9 I11 C15 F15 C17 F17 I17 C19 F19 I19 C21 F21 I21 C23 F23 I23 C25 F25 I25 C27 F27 I27" xr:uid="{B4CFFA1B-4FEF-EB48-9F93-D7B632AD551B}">
      <formula1>SCORE</formula1>
    </dataValidation>
  </dataValidation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8A16-F62F-6A40-B764-D6A39E89A358}">
  <sheetPr codeName="Blad9">
    <tabColor theme="8" tint="0.59999389629810485"/>
  </sheetPr>
  <dimension ref="A1:M28"/>
  <sheetViews>
    <sheetView showGridLines="0" zoomScaleNormal="100" workbookViewId="0">
      <pane xSplit="1" ySplit="1" topLeftCell="B21" activePane="bottomRight" state="frozen"/>
      <selection pane="topRight" activeCell="B1" sqref="B1"/>
      <selection pane="bottomLeft" activeCell="A2" sqref="A2"/>
      <selection pane="bottomRight" activeCell="I28" sqref="I28:J28"/>
    </sheetView>
  </sheetViews>
  <sheetFormatPr baseColWidth="10" defaultColWidth="11.5" defaultRowHeight="15" x14ac:dyDescent="0.2"/>
  <cols>
    <col min="1" max="1" width="71.33203125" style="15" customWidth="1"/>
    <col min="2" max="2" width="2.83203125" style="18" customWidth="1"/>
    <col min="3" max="3" width="25.83203125" style="19" customWidth="1"/>
    <col min="4" max="4" width="3.83203125" style="19" customWidth="1"/>
    <col min="5" max="5" width="2.83203125" style="18" customWidth="1"/>
    <col min="6" max="6" width="25.83203125" style="19" customWidth="1"/>
    <col min="7" max="7" width="3.83203125" style="19" customWidth="1"/>
    <col min="8" max="8" width="2.83203125" style="18" customWidth="1"/>
    <col min="9" max="9" width="25.83203125" style="15" customWidth="1"/>
    <col min="10" max="10" width="3.83203125" style="15" customWidth="1"/>
  </cols>
  <sheetData>
    <row r="1" spans="1:13" s="15" customFormat="1" ht="71" customHeight="1" x14ac:dyDescent="0.2">
      <c r="A1" s="12" t="s">
        <v>26</v>
      </c>
      <c r="B1" s="13"/>
      <c r="C1" s="57" t="s">
        <v>16</v>
      </c>
      <c r="D1" s="56"/>
      <c r="E1" s="13"/>
      <c r="F1" s="55" t="s">
        <v>17</v>
      </c>
      <c r="G1" s="56"/>
      <c r="H1" s="13"/>
      <c r="I1" s="55" t="s">
        <v>18</v>
      </c>
      <c r="J1" s="56"/>
      <c r="K1" s="14"/>
      <c r="M1"/>
    </row>
    <row r="2" spans="1:13" s="15" customFormat="1" ht="40" customHeight="1" x14ac:dyDescent="0.15">
      <c r="A2" s="16" t="str">
        <f>'Proefopstelling aangeboden digi'!A3</f>
        <v>Beoordelingskader aangeboden digibord</v>
      </c>
      <c r="B2" s="17"/>
      <c r="C2" s="38" t="s">
        <v>19</v>
      </c>
      <c r="D2" s="39"/>
      <c r="E2" s="17"/>
      <c r="F2" s="40" t="s">
        <v>19</v>
      </c>
      <c r="G2" s="39"/>
      <c r="H2" s="17"/>
      <c r="I2" s="40" t="s">
        <v>19</v>
      </c>
      <c r="J2" s="39"/>
    </row>
    <row r="3" spans="1:13" s="15" customFormat="1" ht="20" customHeight="1" x14ac:dyDescent="0.15">
      <c r="A3" s="48" t="str">
        <f>'Proefopstelling aangeboden digi'!A4</f>
        <v>1.	Eenvoud opstarten en snelheid digibord werkend gebruiken (beoordelaar sluit een eigen device (voor iedere inschrijver hetzelfde device) met de aangeboden draadloze oplossing aan en met bekabeling).</v>
      </c>
      <c r="B3" s="4"/>
      <c r="C3" s="46" t="s">
        <v>14</v>
      </c>
      <c r="D3" s="47"/>
      <c r="E3" s="4"/>
      <c r="F3" s="46" t="s">
        <v>14</v>
      </c>
      <c r="G3" s="47"/>
      <c r="H3" s="4"/>
      <c r="I3" s="46" t="s">
        <v>14</v>
      </c>
      <c r="J3" s="47"/>
    </row>
    <row r="4" spans="1:13" s="15" customFormat="1" ht="130" customHeight="1" x14ac:dyDescent="0.15">
      <c r="A4" s="49"/>
      <c r="B4" s="4"/>
      <c r="C4" s="50" t="s">
        <v>20</v>
      </c>
      <c r="D4" s="45"/>
      <c r="E4" s="4"/>
      <c r="F4" s="44" t="s">
        <v>20</v>
      </c>
      <c r="G4" s="45"/>
      <c r="H4" s="4"/>
      <c r="I4" s="44" t="s">
        <v>20</v>
      </c>
      <c r="J4" s="45"/>
    </row>
    <row r="5" spans="1:13" s="15" customFormat="1" ht="20" customHeight="1" x14ac:dyDescent="0.15">
      <c r="A5" s="48" t="str">
        <f>'Proefopstelling aangeboden digi'!A5</f>
        <v>2.	Werking van de digitale pen (beoordelaar schrijft en tekent op het bord).</v>
      </c>
      <c r="B5" s="4"/>
      <c r="C5" s="46" t="s">
        <v>14</v>
      </c>
      <c r="D5" s="47"/>
      <c r="E5" s="4"/>
      <c r="F5" s="46" t="s">
        <v>14</v>
      </c>
      <c r="G5" s="47"/>
      <c r="H5" s="4"/>
      <c r="I5" s="46" t="s">
        <v>14</v>
      </c>
      <c r="J5" s="47"/>
    </row>
    <row r="6" spans="1:13" s="15" customFormat="1" ht="130" customHeight="1" x14ac:dyDescent="0.15">
      <c r="A6" s="49"/>
      <c r="B6" s="4"/>
      <c r="C6" s="50" t="s">
        <v>20</v>
      </c>
      <c r="D6" s="45"/>
      <c r="E6" s="4"/>
      <c r="F6" s="44" t="s">
        <v>20</v>
      </c>
      <c r="G6" s="45"/>
      <c r="H6" s="4"/>
      <c r="I6" s="44" t="s">
        <v>20</v>
      </c>
      <c r="J6" s="45"/>
    </row>
    <row r="7" spans="1:13" s="15" customFormat="1" ht="20" customHeight="1" x14ac:dyDescent="0.15">
      <c r="A7" s="48" t="str">
        <f>'Proefopstelling aangeboden digi'!A6</f>
        <v>3. Werking gumfunctie van de digitale pen.</v>
      </c>
      <c r="B7" s="4"/>
      <c r="C7" s="46" t="s">
        <v>14</v>
      </c>
      <c r="D7" s="47"/>
      <c r="E7" s="4"/>
      <c r="F7" s="46" t="s">
        <v>14</v>
      </c>
      <c r="G7" s="47"/>
      <c r="H7" s="4"/>
      <c r="I7" s="46" t="s">
        <v>14</v>
      </c>
      <c r="J7" s="47"/>
    </row>
    <row r="8" spans="1:13" s="15" customFormat="1" ht="130" customHeight="1" x14ac:dyDescent="0.15">
      <c r="A8" s="49"/>
      <c r="B8" s="4"/>
      <c r="C8" s="51" t="s">
        <v>20</v>
      </c>
      <c r="D8" s="52"/>
      <c r="E8" s="4"/>
      <c r="F8" s="44" t="s">
        <v>20</v>
      </c>
      <c r="G8" s="45"/>
      <c r="H8" s="4"/>
      <c r="I8" s="44" t="s">
        <v>20</v>
      </c>
      <c r="J8" s="45"/>
    </row>
    <row r="9" spans="1:13" s="15" customFormat="1" ht="20" customHeight="1" x14ac:dyDescent="0.15">
      <c r="A9" s="48" t="str">
        <f>'Proefopstelling aangeboden digi'!A7</f>
        <v>4.	Werking touch met hand/vinger (beoordelaar doet beide handelingen).</v>
      </c>
      <c r="B9" s="4"/>
      <c r="C9" s="46" t="s">
        <v>14</v>
      </c>
      <c r="D9" s="47"/>
      <c r="E9" s="4"/>
      <c r="F9" s="46" t="s">
        <v>14</v>
      </c>
      <c r="G9" s="47"/>
      <c r="H9" s="4"/>
      <c r="I9" s="46" t="s">
        <v>14</v>
      </c>
      <c r="J9" s="47"/>
    </row>
    <row r="10" spans="1:13" s="15" customFormat="1" ht="130" customHeight="1" x14ac:dyDescent="0.15">
      <c r="A10" s="49"/>
      <c r="B10" s="4"/>
      <c r="C10" s="50" t="s">
        <v>20</v>
      </c>
      <c r="D10" s="45"/>
      <c r="E10" s="4"/>
      <c r="F10" s="44" t="s">
        <v>20</v>
      </c>
      <c r="G10" s="45"/>
      <c r="H10" s="4"/>
      <c r="I10" s="44" t="s">
        <v>20</v>
      </c>
      <c r="J10" s="45"/>
    </row>
    <row r="11" spans="1:13" s="15" customFormat="1" ht="20" customHeight="1" x14ac:dyDescent="0.15">
      <c r="A11" s="48" t="str">
        <f>'Proefopstelling aangeboden digi'!A8</f>
        <v>5.	Werking digitaal whiteboard; schrijffunctie en eenvoud van de bediening vanaf een device (dit wordt getest binnen de whiteboardfunctionaliteit afkomstig van het eigen device).</v>
      </c>
      <c r="B11" s="4"/>
      <c r="C11" s="46" t="s">
        <v>14</v>
      </c>
      <c r="D11" s="47"/>
      <c r="E11" s="4"/>
      <c r="F11" s="46" t="s">
        <v>14</v>
      </c>
      <c r="G11" s="47"/>
      <c r="H11" s="4"/>
      <c r="I11" s="46" t="s">
        <v>14</v>
      </c>
      <c r="J11" s="47"/>
    </row>
    <row r="12" spans="1:13" s="15" customFormat="1" ht="130" customHeight="1" x14ac:dyDescent="0.15">
      <c r="A12" s="49"/>
      <c r="B12" s="4"/>
      <c r="C12" s="50" t="s">
        <v>20</v>
      </c>
      <c r="D12" s="45"/>
      <c r="E12" s="4"/>
      <c r="F12" s="44" t="s">
        <v>20</v>
      </c>
      <c r="G12" s="45"/>
      <c r="H12" s="4"/>
      <c r="I12" s="44" t="s">
        <v>20</v>
      </c>
      <c r="J12" s="45"/>
    </row>
    <row r="13" spans="1:13" s="15" customFormat="1" ht="20" customHeight="1" x14ac:dyDescent="0.15">
      <c r="A13" s="48" t="str">
        <f>'Proefopstelling aangeboden digi'!A9</f>
        <v>6.	Werking gumfunctie met hand/vinger (beoordelaar doet beide handelingen).</v>
      </c>
      <c r="B13" s="4"/>
      <c r="C13" s="46" t="s">
        <v>14</v>
      </c>
      <c r="D13" s="47"/>
      <c r="E13" s="4"/>
      <c r="F13" s="46" t="s">
        <v>14</v>
      </c>
      <c r="G13" s="47"/>
      <c r="H13" s="4"/>
      <c r="I13" s="46" t="s">
        <v>14</v>
      </c>
      <c r="J13" s="47"/>
    </row>
    <row r="14" spans="1:13" s="15" customFormat="1" ht="130" customHeight="1" x14ac:dyDescent="0.15">
      <c r="A14" s="49"/>
      <c r="B14" s="4"/>
      <c r="C14" s="51" t="s">
        <v>20</v>
      </c>
      <c r="D14" s="52"/>
      <c r="E14" s="4"/>
      <c r="F14" s="44" t="s">
        <v>20</v>
      </c>
      <c r="G14" s="45"/>
      <c r="H14" s="4"/>
      <c r="I14" s="44" t="s">
        <v>20</v>
      </c>
      <c r="J14" s="45"/>
    </row>
    <row r="15" spans="1:13" s="15" customFormat="1" ht="20" customHeight="1" x14ac:dyDescent="0.15">
      <c r="A15" s="48" t="str">
        <f>'Proefopstelling aangeboden digi'!A10</f>
        <v>7. Werking ‘freezen’ scherm (zie ook programma van eisen) waarbij de docent nog kan werken op de eigen device.</v>
      </c>
      <c r="B15" s="4"/>
      <c r="C15" s="46" t="s">
        <v>14</v>
      </c>
      <c r="D15" s="47"/>
      <c r="E15" s="4"/>
      <c r="F15" s="46" t="s">
        <v>14</v>
      </c>
      <c r="G15" s="47"/>
      <c r="H15" s="4"/>
      <c r="I15" s="46" t="s">
        <v>14</v>
      </c>
      <c r="J15" s="47"/>
    </row>
    <row r="16" spans="1:13" s="15" customFormat="1" ht="130" customHeight="1" x14ac:dyDescent="0.15">
      <c r="A16" s="49"/>
      <c r="B16" s="4"/>
      <c r="C16" s="50" t="s">
        <v>20</v>
      </c>
      <c r="D16" s="45"/>
      <c r="E16" s="4"/>
      <c r="F16" s="44" t="s">
        <v>20</v>
      </c>
      <c r="G16" s="45"/>
      <c r="H16" s="4"/>
      <c r="I16" s="44" t="s">
        <v>20</v>
      </c>
      <c r="J16" s="45"/>
    </row>
    <row r="17" spans="1:10" s="15" customFormat="1" ht="20" customHeight="1" x14ac:dyDescent="0.15">
      <c r="A17" s="48" t="str">
        <f>'Proefopstelling aangeboden digi'!A11</f>
        <v>8. Geluid (spraak en muziek) van de ingebouwde luidsprekers (spraak en muziek worden getest aan de hand van de video, de eerste 39 seconden).</v>
      </c>
      <c r="B17" s="4"/>
      <c r="C17" s="46" t="s">
        <v>14</v>
      </c>
      <c r="D17" s="47"/>
      <c r="E17" s="4"/>
      <c r="F17" s="46" t="s">
        <v>14</v>
      </c>
      <c r="G17" s="47"/>
      <c r="H17" s="4"/>
      <c r="I17" s="46" t="s">
        <v>14</v>
      </c>
      <c r="J17" s="47"/>
    </row>
    <row r="18" spans="1:10" s="15" customFormat="1" ht="130" customHeight="1" x14ac:dyDescent="0.15">
      <c r="A18" s="49"/>
      <c r="B18" s="4"/>
      <c r="C18" s="50" t="s">
        <v>20</v>
      </c>
      <c r="D18" s="45"/>
      <c r="E18" s="4"/>
      <c r="F18" s="44" t="s">
        <v>20</v>
      </c>
      <c r="G18" s="45"/>
      <c r="H18" s="4"/>
      <c r="I18" s="44" t="s">
        <v>20</v>
      </c>
      <c r="J18" s="45"/>
    </row>
    <row r="19" spans="1:10" s="15" customFormat="1" ht="20" customHeight="1" x14ac:dyDescent="0.15">
      <c r="A19" s="48" t="str">
        <f>'Proefopstelling aangeboden digi'!A12</f>
        <v>9.	Scherpte beeld tot 8,5 meter en invalshoeken vanuit de lessets in het lokaal (met en zonder zonlicht van buiten), voor iedere Inschrijver gelijke positie.</v>
      </c>
      <c r="B19" s="4"/>
      <c r="C19" s="46" t="s">
        <v>14</v>
      </c>
      <c r="D19" s="47"/>
      <c r="E19" s="4"/>
      <c r="F19" s="46" t="s">
        <v>14</v>
      </c>
      <c r="G19" s="47"/>
      <c r="H19" s="4"/>
      <c r="I19" s="46" t="s">
        <v>14</v>
      </c>
      <c r="J19" s="47"/>
    </row>
    <row r="20" spans="1:10" s="15" customFormat="1" ht="130" customHeight="1" x14ac:dyDescent="0.15">
      <c r="A20" s="49"/>
      <c r="B20" s="4"/>
      <c r="C20" s="51" t="s">
        <v>20</v>
      </c>
      <c r="D20" s="52"/>
      <c r="E20" s="4"/>
      <c r="F20" s="44" t="s">
        <v>20</v>
      </c>
      <c r="G20" s="45"/>
      <c r="H20" s="4"/>
      <c r="I20" s="44" t="s">
        <v>20</v>
      </c>
      <c r="J20" s="45"/>
    </row>
    <row r="21" spans="1:10" s="15" customFormat="1" ht="20" customHeight="1" x14ac:dyDescent="0.15">
      <c r="A21" s="48" t="str">
        <f>'Proefopstelling aangeboden digi'!A13</f>
        <v xml:space="preserve">10. Kwaliteit knoppen en toegankelijkheid (aan/uit/overige) door deze veelvuldig (minimaal 10x) te gebruiken.emen).	</v>
      </c>
      <c r="B21" s="4"/>
      <c r="C21" s="46" t="s">
        <v>14</v>
      </c>
      <c r="D21" s="47"/>
      <c r="E21" s="4"/>
      <c r="F21" s="46" t="s">
        <v>14</v>
      </c>
      <c r="G21" s="47"/>
      <c r="H21" s="4"/>
      <c r="I21" s="46" t="s">
        <v>14</v>
      </c>
      <c r="J21" s="47"/>
    </row>
    <row r="22" spans="1:10" s="15" customFormat="1" ht="130" customHeight="1" x14ac:dyDescent="0.15">
      <c r="A22" s="49"/>
      <c r="B22" s="4"/>
      <c r="C22" s="50" t="s">
        <v>20</v>
      </c>
      <c r="D22" s="45"/>
      <c r="E22" s="4"/>
      <c r="F22" s="44" t="s">
        <v>20</v>
      </c>
      <c r="G22" s="45"/>
      <c r="H22" s="4"/>
      <c r="I22" s="44" t="s">
        <v>20</v>
      </c>
      <c r="J22" s="45"/>
    </row>
    <row r="23" spans="1:10" s="15" customFormat="1" ht="20" customHeight="1" x14ac:dyDescent="0.15">
      <c r="A23" s="48" t="str">
        <f>'Proefopstelling aangeboden digi'!A14</f>
        <v>11. Kwaliteit glasplaat van het digibord, mate van gladheid (beoordelaar zal de glasplaat niet beschadigen).</v>
      </c>
      <c r="B23" s="4"/>
      <c r="C23" s="46" t="s">
        <v>14</v>
      </c>
      <c r="D23" s="47"/>
      <c r="E23" s="4"/>
      <c r="F23" s="46" t="s">
        <v>14</v>
      </c>
      <c r="G23" s="47"/>
      <c r="H23" s="4"/>
      <c r="I23" s="46" t="s">
        <v>14</v>
      </c>
      <c r="J23" s="47"/>
    </row>
    <row r="24" spans="1:10" s="15" customFormat="1" ht="130" customHeight="1" x14ac:dyDescent="0.15">
      <c r="A24" s="49"/>
      <c r="B24" s="4"/>
      <c r="C24" s="50" t="s">
        <v>20</v>
      </c>
      <c r="D24" s="45"/>
      <c r="E24" s="4"/>
      <c r="F24" s="44" t="s">
        <v>20</v>
      </c>
      <c r="G24" s="45"/>
      <c r="H24" s="4"/>
      <c r="I24" s="44" t="s">
        <v>20</v>
      </c>
      <c r="J24" s="45"/>
    </row>
    <row r="25" spans="1:10" s="15" customFormat="1" ht="20" customHeight="1" x14ac:dyDescent="0.15">
      <c r="A25" s="48" t="str">
        <f>'Proefopstelling aangeboden digi'!A15</f>
        <v>12.  Kwaliteit aansluitpunten toegankelijkheid (hoe makkelijk kun je erbij komen en hoe duidelijk is het welke stekker je waar in moet steken) en gebruikersvriendelijkheid (USB-A/HDMI).</v>
      </c>
      <c r="B25" s="4"/>
      <c r="C25" s="46" t="s">
        <v>14</v>
      </c>
      <c r="D25" s="47"/>
      <c r="E25" s="4"/>
      <c r="F25" s="46" t="s">
        <v>14</v>
      </c>
      <c r="G25" s="47"/>
      <c r="H25" s="4"/>
      <c r="I25" s="46" t="s">
        <v>14</v>
      </c>
      <c r="J25" s="47"/>
    </row>
    <row r="26" spans="1:10" s="15" customFormat="1" ht="130" customHeight="1" x14ac:dyDescent="0.15">
      <c r="A26" s="49"/>
      <c r="B26" s="4"/>
      <c r="C26" s="51" t="s">
        <v>20</v>
      </c>
      <c r="D26" s="52"/>
      <c r="E26" s="4"/>
      <c r="F26" s="44" t="s">
        <v>20</v>
      </c>
      <c r="G26" s="45"/>
      <c r="H26" s="4"/>
      <c r="I26" s="44" t="s">
        <v>20</v>
      </c>
      <c r="J26" s="45"/>
    </row>
    <row r="27" spans="1:10" s="15" customFormat="1" ht="20" customHeight="1" x14ac:dyDescent="0.15">
      <c r="A27" s="53" t="str">
        <f>'Proefopstelling aangeboden digi'!A16</f>
        <v>13. Eenvoud en snelheid afsluiten (beoordelaar wil zo snel mogelijk afsluiten om naar een volgende les te kunnen gaan).</v>
      </c>
      <c r="B27" s="4"/>
      <c r="C27" s="46" t="s">
        <v>14</v>
      </c>
      <c r="D27" s="47"/>
      <c r="E27" s="4"/>
      <c r="F27" s="46" t="s">
        <v>14</v>
      </c>
      <c r="G27" s="47"/>
      <c r="H27" s="4"/>
      <c r="I27" s="46" t="s">
        <v>14</v>
      </c>
      <c r="J27" s="47"/>
    </row>
    <row r="28" spans="1:10" s="15" customFormat="1" ht="130" customHeight="1" x14ac:dyDescent="0.15">
      <c r="A28" s="54"/>
      <c r="B28" s="4"/>
      <c r="C28" s="50" t="s">
        <v>20</v>
      </c>
      <c r="D28" s="45"/>
      <c r="E28" s="4"/>
      <c r="F28" s="44" t="s">
        <v>20</v>
      </c>
      <c r="G28" s="45"/>
      <c r="H28" s="4"/>
      <c r="I28" s="44" t="s">
        <v>20</v>
      </c>
      <c r="J28" s="45"/>
    </row>
  </sheetData>
  <sheetProtection algorithmName="SHA-512" hashValue="+c5xTIauspSzh8n27kSOVeebpISzp4nBdF3K0ClqBD9ZWITCUHo2eK4Y+gCNowjX5gQHcn5WcK3JAbxATw04yw==" saltValue="GQDWrusrExjoMs6AZ/rTPw==" spinCount="100000" sheet="1" objects="1" scenarios="1"/>
  <mergeCells count="97">
    <mergeCell ref="A27:A28"/>
    <mergeCell ref="C28:D28"/>
    <mergeCell ref="F28:G28"/>
    <mergeCell ref="I28:J28"/>
    <mergeCell ref="C27:D27"/>
    <mergeCell ref="F27:G27"/>
    <mergeCell ref="I27:J27"/>
    <mergeCell ref="A23:A24"/>
    <mergeCell ref="C24:D24"/>
    <mergeCell ref="F24:G24"/>
    <mergeCell ref="I24:J24"/>
    <mergeCell ref="A25:A26"/>
    <mergeCell ref="C26:D26"/>
    <mergeCell ref="F26:G26"/>
    <mergeCell ref="I26:J26"/>
    <mergeCell ref="C23:D23"/>
    <mergeCell ref="F23:G23"/>
    <mergeCell ref="I23:J23"/>
    <mergeCell ref="I25:J25"/>
    <mergeCell ref="F25:G25"/>
    <mergeCell ref="C25:D25"/>
    <mergeCell ref="A19:A20"/>
    <mergeCell ref="C20:D20"/>
    <mergeCell ref="F20:G20"/>
    <mergeCell ref="I20:J20"/>
    <mergeCell ref="A21:A22"/>
    <mergeCell ref="C22:D22"/>
    <mergeCell ref="F22:G22"/>
    <mergeCell ref="I22:J22"/>
    <mergeCell ref="C19:D19"/>
    <mergeCell ref="F19:G19"/>
    <mergeCell ref="I21:J21"/>
    <mergeCell ref="I19:J19"/>
    <mergeCell ref="F21:G21"/>
    <mergeCell ref="C21:D21"/>
    <mergeCell ref="A15:A16"/>
    <mergeCell ref="C16:D16"/>
    <mergeCell ref="F16:G16"/>
    <mergeCell ref="I16:J16"/>
    <mergeCell ref="A17:A18"/>
    <mergeCell ref="C18:D18"/>
    <mergeCell ref="F18:G18"/>
    <mergeCell ref="I18:J18"/>
    <mergeCell ref="C15:D15"/>
    <mergeCell ref="F15:G15"/>
    <mergeCell ref="I15:J15"/>
    <mergeCell ref="I17:J17"/>
    <mergeCell ref="F17:G17"/>
    <mergeCell ref="C17:D17"/>
    <mergeCell ref="A11:A12"/>
    <mergeCell ref="C12:D12"/>
    <mergeCell ref="F12:G12"/>
    <mergeCell ref="I12:J12"/>
    <mergeCell ref="A13:A14"/>
    <mergeCell ref="C14:D14"/>
    <mergeCell ref="F14:G14"/>
    <mergeCell ref="I14:J14"/>
    <mergeCell ref="C11:D11"/>
    <mergeCell ref="F11:G11"/>
    <mergeCell ref="I11:J11"/>
    <mergeCell ref="I13:J13"/>
    <mergeCell ref="F13:G13"/>
    <mergeCell ref="C13:D13"/>
    <mergeCell ref="A7:A8"/>
    <mergeCell ref="C8:D8"/>
    <mergeCell ref="F8:G8"/>
    <mergeCell ref="I8:J8"/>
    <mergeCell ref="A9:A10"/>
    <mergeCell ref="C10:D10"/>
    <mergeCell ref="F10:G10"/>
    <mergeCell ref="I10:J10"/>
    <mergeCell ref="C7:D7"/>
    <mergeCell ref="F7:G7"/>
    <mergeCell ref="I7:J7"/>
    <mergeCell ref="I9:J9"/>
    <mergeCell ref="F9:G9"/>
    <mergeCell ref="C9:D9"/>
    <mergeCell ref="A3:A4"/>
    <mergeCell ref="C4:D4"/>
    <mergeCell ref="F4:G4"/>
    <mergeCell ref="I4:J4"/>
    <mergeCell ref="A5:A6"/>
    <mergeCell ref="C6:D6"/>
    <mergeCell ref="F6:G6"/>
    <mergeCell ref="I6:J6"/>
    <mergeCell ref="C3:D3"/>
    <mergeCell ref="F3:G3"/>
    <mergeCell ref="I3:J3"/>
    <mergeCell ref="I5:J5"/>
    <mergeCell ref="F5:G5"/>
    <mergeCell ref="C5:D5"/>
    <mergeCell ref="C1:D1"/>
    <mergeCell ref="F1:G1"/>
    <mergeCell ref="I1:J1"/>
    <mergeCell ref="C2:D2"/>
    <mergeCell ref="F2:G2"/>
    <mergeCell ref="I2:J2"/>
  </mergeCells>
  <dataValidations count="1">
    <dataValidation type="list" errorStyle="warning" allowBlank="1" showErrorMessage="1" error="Voer juiste waarde in. " sqref="C3 F17 F3 C13 C15 I3 C7 C9 F9 I17 C5 F5 F7 I7 I5 C11 F11 I9 I11 F13 I13 F15 I15 C17 C19 F19 I19 C21 F21 I21 C23 F23 I23 C25 F25 I25 C27 F27 I27" xr:uid="{F5EBA6A1-AFB8-3041-B821-941EE9761810}">
      <formula1>SCORE</formula1>
    </dataValidation>
  </dataValidation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2BB0B7-DAB7-E945-9446-63FE63FF44BC}">
  <sheetPr codeName="Blad10">
    <tabColor theme="8" tint="0.59999389629810485"/>
  </sheetPr>
  <dimension ref="A1:M28"/>
  <sheetViews>
    <sheetView showGridLines="0" zoomScale="86" zoomScaleNormal="86" workbookViewId="0">
      <pane xSplit="1" ySplit="1" topLeftCell="B19" activePane="bottomRight" state="frozen"/>
      <selection pane="topRight" activeCell="B1" sqref="B1"/>
      <selection pane="bottomLeft" activeCell="A2" sqref="A2"/>
      <selection pane="bottomRight" activeCell="K27" sqref="K27"/>
    </sheetView>
  </sheetViews>
  <sheetFormatPr baseColWidth="10" defaultColWidth="11.5" defaultRowHeight="15" x14ac:dyDescent="0.2"/>
  <cols>
    <col min="1" max="1" width="71.33203125" style="15" customWidth="1"/>
    <col min="2" max="2" width="2.83203125" style="18" customWidth="1"/>
    <col min="3" max="3" width="25.83203125" style="19" customWidth="1"/>
    <col min="4" max="4" width="3.83203125" style="19" customWidth="1"/>
    <col min="5" max="5" width="2.83203125" style="18" customWidth="1"/>
    <col min="6" max="6" width="25.83203125" style="19" customWidth="1"/>
    <col min="7" max="7" width="3.83203125" style="19" customWidth="1"/>
    <col min="8" max="8" width="2.83203125" style="18" customWidth="1"/>
    <col min="9" max="9" width="25.83203125" style="15" customWidth="1"/>
    <col min="10" max="10" width="3.83203125" style="15" customWidth="1"/>
  </cols>
  <sheetData>
    <row r="1" spans="1:13" s="15" customFormat="1" ht="70" customHeight="1" x14ac:dyDescent="0.2">
      <c r="A1" s="12" t="s">
        <v>27</v>
      </c>
      <c r="B1" s="13"/>
      <c r="C1" s="57" t="s">
        <v>16</v>
      </c>
      <c r="D1" s="56"/>
      <c r="E1" s="13"/>
      <c r="F1" s="55" t="s">
        <v>17</v>
      </c>
      <c r="G1" s="56"/>
      <c r="H1" s="13"/>
      <c r="I1" s="55" t="s">
        <v>18</v>
      </c>
      <c r="J1" s="56"/>
      <c r="K1" s="14"/>
      <c r="M1"/>
    </row>
    <row r="2" spans="1:13" s="15" customFormat="1" ht="40" customHeight="1" x14ac:dyDescent="0.15">
      <c r="A2" s="16" t="str">
        <f>'Proefopstelling aangeboden digi'!A3</f>
        <v>Beoordelingskader aangeboden digibord</v>
      </c>
      <c r="B2" s="17"/>
      <c r="C2" s="38" t="s">
        <v>19</v>
      </c>
      <c r="D2" s="39"/>
      <c r="E2" s="17"/>
      <c r="F2" s="40" t="s">
        <v>19</v>
      </c>
      <c r="G2" s="39"/>
      <c r="H2" s="17"/>
      <c r="I2" s="40" t="s">
        <v>19</v>
      </c>
      <c r="J2" s="39"/>
    </row>
    <row r="3" spans="1:13" s="15" customFormat="1" ht="20" customHeight="1" x14ac:dyDescent="0.15">
      <c r="A3" s="48" t="str">
        <f>'Proefopstelling aangeboden digi'!A4</f>
        <v>1.	Eenvoud opstarten en snelheid digibord werkend gebruiken (beoordelaar sluit een eigen device (voor iedere inschrijver hetzelfde device) met de aangeboden draadloze oplossing aan en met bekabeling).</v>
      </c>
      <c r="B3" s="4"/>
      <c r="C3" s="46" t="s">
        <v>14</v>
      </c>
      <c r="D3" s="47"/>
      <c r="E3" s="4"/>
      <c r="F3" s="46" t="s">
        <v>14</v>
      </c>
      <c r="G3" s="47"/>
      <c r="H3" s="4"/>
      <c r="I3" s="46" t="s">
        <v>14</v>
      </c>
      <c r="J3" s="47"/>
    </row>
    <row r="4" spans="1:13" s="15" customFormat="1" ht="130" customHeight="1" x14ac:dyDescent="0.15">
      <c r="A4" s="49"/>
      <c r="B4" s="4"/>
      <c r="C4" s="50" t="s">
        <v>20</v>
      </c>
      <c r="D4" s="45"/>
      <c r="E4" s="4"/>
      <c r="F4" s="44" t="s">
        <v>20</v>
      </c>
      <c r="G4" s="45"/>
      <c r="H4" s="4"/>
      <c r="I4" s="44" t="s">
        <v>20</v>
      </c>
      <c r="J4" s="45"/>
    </row>
    <row r="5" spans="1:13" s="15" customFormat="1" ht="20" customHeight="1" x14ac:dyDescent="0.15">
      <c r="A5" s="48" t="str">
        <f>'Proefopstelling aangeboden digi'!A5</f>
        <v>2.	Werking van de digitale pen (beoordelaar schrijft en tekent op het bord).</v>
      </c>
      <c r="B5" s="4"/>
      <c r="C5" s="46" t="s">
        <v>14</v>
      </c>
      <c r="D5" s="47"/>
      <c r="E5" s="4"/>
      <c r="F5" s="46" t="s">
        <v>14</v>
      </c>
      <c r="G5" s="47"/>
      <c r="H5" s="4"/>
      <c r="I5" s="46" t="s">
        <v>14</v>
      </c>
      <c r="J5" s="47"/>
    </row>
    <row r="6" spans="1:13" s="15" customFormat="1" ht="130" customHeight="1" x14ac:dyDescent="0.15">
      <c r="A6" s="49"/>
      <c r="B6" s="4"/>
      <c r="C6" s="50" t="s">
        <v>20</v>
      </c>
      <c r="D6" s="45"/>
      <c r="E6" s="4"/>
      <c r="F6" s="44" t="s">
        <v>20</v>
      </c>
      <c r="G6" s="45"/>
      <c r="H6" s="4"/>
      <c r="I6" s="44" t="s">
        <v>20</v>
      </c>
      <c r="J6" s="45"/>
    </row>
    <row r="7" spans="1:13" s="15" customFormat="1" ht="20" customHeight="1" x14ac:dyDescent="0.15">
      <c r="A7" s="48" t="str">
        <f>'Proefopstelling aangeboden digi'!A6</f>
        <v>3. Werking gumfunctie van de digitale pen.</v>
      </c>
      <c r="B7" s="4"/>
      <c r="C7" s="46" t="s">
        <v>14</v>
      </c>
      <c r="D7" s="47"/>
      <c r="E7" s="4"/>
      <c r="F7" s="46" t="s">
        <v>14</v>
      </c>
      <c r="G7" s="47"/>
      <c r="H7" s="4"/>
      <c r="I7" s="46" t="s">
        <v>14</v>
      </c>
      <c r="J7" s="47"/>
    </row>
    <row r="8" spans="1:13" s="15" customFormat="1" ht="130" customHeight="1" x14ac:dyDescent="0.15">
      <c r="A8" s="49"/>
      <c r="B8" s="4"/>
      <c r="C8" s="51" t="s">
        <v>20</v>
      </c>
      <c r="D8" s="52"/>
      <c r="E8" s="4"/>
      <c r="F8" s="44" t="s">
        <v>20</v>
      </c>
      <c r="G8" s="45"/>
      <c r="H8" s="4"/>
      <c r="I8" s="44" t="s">
        <v>20</v>
      </c>
      <c r="J8" s="45"/>
    </row>
    <row r="9" spans="1:13" s="15" customFormat="1" ht="20" customHeight="1" x14ac:dyDescent="0.15">
      <c r="A9" s="48" t="str">
        <f>'Proefopstelling aangeboden digi'!A7</f>
        <v>4.	Werking touch met hand/vinger (beoordelaar doet beide handelingen).</v>
      </c>
      <c r="B9" s="4"/>
      <c r="C9" s="46" t="s">
        <v>14</v>
      </c>
      <c r="D9" s="47"/>
      <c r="E9" s="4"/>
      <c r="F9" s="46" t="s">
        <v>14</v>
      </c>
      <c r="G9" s="47"/>
      <c r="H9" s="4"/>
      <c r="I9" s="46" t="s">
        <v>14</v>
      </c>
      <c r="J9" s="47"/>
    </row>
    <row r="10" spans="1:13" s="15" customFormat="1" ht="130" customHeight="1" x14ac:dyDescent="0.15">
      <c r="A10" s="49"/>
      <c r="B10" s="4"/>
      <c r="C10" s="50" t="s">
        <v>20</v>
      </c>
      <c r="D10" s="45"/>
      <c r="E10" s="4"/>
      <c r="F10" s="44" t="s">
        <v>20</v>
      </c>
      <c r="G10" s="45"/>
      <c r="H10" s="4"/>
      <c r="I10" s="44" t="s">
        <v>20</v>
      </c>
      <c r="J10" s="45"/>
    </row>
    <row r="11" spans="1:13" s="15" customFormat="1" ht="20" customHeight="1" x14ac:dyDescent="0.15">
      <c r="A11" s="48" t="str">
        <f>'Proefopstelling aangeboden digi'!A8</f>
        <v>5.	Werking digitaal whiteboard; schrijffunctie en eenvoud van de bediening vanaf een device (dit wordt getest binnen de whiteboardfunctionaliteit afkomstig van het eigen device).</v>
      </c>
      <c r="B11" s="4"/>
      <c r="C11" s="46" t="s">
        <v>14</v>
      </c>
      <c r="D11" s="47"/>
      <c r="E11" s="4"/>
      <c r="F11" s="46" t="s">
        <v>14</v>
      </c>
      <c r="G11" s="47"/>
      <c r="H11" s="4"/>
      <c r="I11" s="46" t="s">
        <v>14</v>
      </c>
      <c r="J11" s="47"/>
    </row>
    <row r="12" spans="1:13" s="15" customFormat="1" ht="130" customHeight="1" x14ac:dyDescent="0.15">
      <c r="A12" s="49"/>
      <c r="B12" s="4"/>
      <c r="C12" s="50" t="s">
        <v>20</v>
      </c>
      <c r="D12" s="45"/>
      <c r="E12" s="4"/>
      <c r="F12" s="44" t="s">
        <v>20</v>
      </c>
      <c r="G12" s="45"/>
      <c r="H12" s="4"/>
      <c r="I12" s="44" t="s">
        <v>20</v>
      </c>
      <c r="J12" s="45"/>
    </row>
    <row r="13" spans="1:13" s="15" customFormat="1" ht="20" customHeight="1" x14ac:dyDescent="0.15">
      <c r="A13" s="48" t="str">
        <f>'Proefopstelling aangeboden digi'!A9</f>
        <v>6.	Werking gumfunctie met hand/vinger (beoordelaar doet beide handelingen).</v>
      </c>
      <c r="B13" s="4"/>
      <c r="C13" s="46" t="s">
        <v>14</v>
      </c>
      <c r="D13" s="47"/>
      <c r="E13" s="4"/>
      <c r="F13" s="46" t="s">
        <v>14</v>
      </c>
      <c r="G13" s="47"/>
      <c r="H13" s="4"/>
      <c r="I13" s="46" t="s">
        <v>14</v>
      </c>
      <c r="J13" s="47"/>
    </row>
    <row r="14" spans="1:13" s="15" customFormat="1" ht="130" customHeight="1" x14ac:dyDescent="0.15">
      <c r="A14" s="49"/>
      <c r="B14" s="4"/>
      <c r="C14" s="51" t="s">
        <v>20</v>
      </c>
      <c r="D14" s="52"/>
      <c r="E14" s="4"/>
      <c r="F14" s="44" t="s">
        <v>20</v>
      </c>
      <c r="G14" s="45"/>
      <c r="H14" s="4"/>
      <c r="I14" s="44" t="s">
        <v>20</v>
      </c>
      <c r="J14" s="45"/>
    </row>
    <row r="15" spans="1:13" s="15" customFormat="1" ht="20" customHeight="1" x14ac:dyDescent="0.15">
      <c r="A15" s="48" t="str">
        <f>'Proefopstelling aangeboden digi'!A10</f>
        <v>7. Werking ‘freezen’ scherm (zie ook programma van eisen) waarbij de docent nog kan werken op de eigen device.</v>
      </c>
      <c r="B15" s="4"/>
      <c r="C15" s="46" t="s">
        <v>14</v>
      </c>
      <c r="D15" s="47"/>
      <c r="E15" s="4"/>
      <c r="F15" s="46" t="s">
        <v>14</v>
      </c>
      <c r="G15" s="47"/>
      <c r="H15" s="4"/>
      <c r="I15" s="46" t="s">
        <v>14</v>
      </c>
      <c r="J15" s="47"/>
    </row>
    <row r="16" spans="1:13" s="15" customFormat="1" ht="130" customHeight="1" x14ac:dyDescent="0.15">
      <c r="A16" s="49"/>
      <c r="B16" s="4"/>
      <c r="C16" s="50" t="s">
        <v>20</v>
      </c>
      <c r="D16" s="45"/>
      <c r="E16" s="4"/>
      <c r="F16" s="44" t="s">
        <v>20</v>
      </c>
      <c r="G16" s="45"/>
      <c r="H16" s="4"/>
      <c r="I16" s="44" t="s">
        <v>20</v>
      </c>
      <c r="J16" s="45"/>
    </row>
    <row r="17" spans="1:10" s="15" customFormat="1" ht="20" customHeight="1" x14ac:dyDescent="0.15">
      <c r="A17" s="48" t="str">
        <f>'Proefopstelling aangeboden digi'!A11</f>
        <v>8. Geluid (spraak en muziek) van de ingebouwde luidsprekers (spraak en muziek worden getest aan de hand van de video, de eerste 39 seconden).</v>
      </c>
      <c r="B17" s="4"/>
      <c r="C17" s="46" t="s">
        <v>14</v>
      </c>
      <c r="D17" s="47"/>
      <c r="E17" s="4"/>
      <c r="F17" s="46" t="s">
        <v>14</v>
      </c>
      <c r="G17" s="47"/>
      <c r="H17" s="4"/>
      <c r="I17" s="46" t="s">
        <v>14</v>
      </c>
      <c r="J17" s="47"/>
    </row>
    <row r="18" spans="1:10" s="15" customFormat="1" ht="130" customHeight="1" x14ac:dyDescent="0.15">
      <c r="A18" s="49"/>
      <c r="B18" s="4"/>
      <c r="C18" s="50" t="s">
        <v>20</v>
      </c>
      <c r="D18" s="45"/>
      <c r="E18" s="4"/>
      <c r="F18" s="44" t="s">
        <v>20</v>
      </c>
      <c r="G18" s="45"/>
      <c r="H18" s="4"/>
      <c r="I18" s="44" t="s">
        <v>20</v>
      </c>
      <c r="J18" s="45"/>
    </row>
    <row r="19" spans="1:10" s="15" customFormat="1" ht="20" customHeight="1" x14ac:dyDescent="0.15">
      <c r="A19" s="48" t="str">
        <f>'Proefopstelling aangeboden digi'!A12</f>
        <v>9.	Scherpte beeld tot 8,5 meter en invalshoeken vanuit de lessets in het lokaal (met en zonder zonlicht van buiten), voor iedere Inschrijver gelijke positie.</v>
      </c>
      <c r="B19" s="4"/>
      <c r="C19" s="46" t="s">
        <v>14</v>
      </c>
      <c r="D19" s="47"/>
      <c r="E19" s="4"/>
      <c r="F19" s="46" t="s">
        <v>14</v>
      </c>
      <c r="G19" s="47"/>
      <c r="H19" s="4"/>
      <c r="I19" s="46" t="s">
        <v>14</v>
      </c>
      <c r="J19" s="47"/>
    </row>
    <row r="20" spans="1:10" s="15" customFormat="1" ht="130" customHeight="1" x14ac:dyDescent="0.15">
      <c r="A20" s="49"/>
      <c r="B20" s="4"/>
      <c r="C20" s="51" t="s">
        <v>20</v>
      </c>
      <c r="D20" s="52"/>
      <c r="E20" s="4"/>
      <c r="F20" s="44" t="s">
        <v>20</v>
      </c>
      <c r="G20" s="45"/>
      <c r="H20" s="4"/>
      <c r="I20" s="44" t="s">
        <v>20</v>
      </c>
      <c r="J20" s="45"/>
    </row>
    <row r="21" spans="1:10" s="15" customFormat="1" ht="20" customHeight="1" x14ac:dyDescent="0.15">
      <c r="A21" s="48" t="str">
        <f>'Proefopstelling aangeboden digi'!A13</f>
        <v xml:space="preserve">10. Kwaliteit knoppen en toegankelijkheid (aan/uit/overige) door deze veelvuldig (minimaal 10x) te gebruiken.emen).	</v>
      </c>
      <c r="B21" s="4"/>
      <c r="C21" s="46" t="s">
        <v>14</v>
      </c>
      <c r="D21" s="47"/>
      <c r="E21" s="4"/>
      <c r="F21" s="46" t="s">
        <v>14</v>
      </c>
      <c r="G21" s="47"/>
      <c r="H21" s="4"/>
      <c r="I21" s="46" t="s">
        <v>14</v>
      </c>
      <c r="J21" s="47"/>
    </row>
    <row r="22" spans="1:10" s="15" customFormat="1" ht="130" customHeight="1" x14ac:dyDescent="0.15">
      <c r="A22" s="49"/>
      <c r="B22" s="4"/>
      <c r="C22" s="50" t="s">
        <v>20</v>
      </c>
      <c r="D22" s="45"/>
      <c r="E22" s="4"/>
      <c r="F22" s="44" t="s">
        <v>20</v>
      </c>
      <c r="G22" s="45"/>
      <c r="H22" s="4"/>
      <c r="I22" s="44" t="s">
        <v>20</v>
      </c>
      <c r="J22" s="45"/>
    </row>
    <row r="23" spans="1:10" s="15" customFormat="1" ht="20" customHeight="1" x14ac:dyDescent="0.15">
      <c r="A23" s="48" t="str">
        <f>'Proefopstelling aangeboden digi'!A14</f>
        <v>11. Kwaliteit glasplaat van het digibord, mate van gladheid (beoordelaar zal de glasplaat niet beschadigen).</v>
      </c>
      <c r="B23" s="4"/>
      <c r="C23" s="46" t="s">
        <v>14</v>
      </c>
      <c r="D23" s="47"/>
      <c r="E23" s="4"/>
      <c r="F23" s="46" t="s">
        <v>14</v>
      </c>
      <c r="G23" s="47"/>
      <c r="H23" s="4"/>
      <c r="I23" s="46" t="s">
        <v>14</v>
      </c>
      <c r="J23" s="47"/>
    </row>
    <row r="24" spans="1:10" s="15" customFormat="1" ht="130" customHeight="1" x14ac:dyDescent="0.15">
      <c r="A24" s="49"/>
      <c r="B24" s="4"/>
      <c r="C24" s="50" t="s">
        <v>20</v>
      </c>
      <c r="D24" s="45"/>
      <c r="E24" s="4"/>
      <c r="F24" s="44" t="s">
        <v>20</v>
      </c>
      <c r="G24" s="45"/>
      <c r="H24" s="4"/>
      <c r="I24" s="44" t="s">
        <v>20</v>
      </c>
      <c r="J24" s="45"/>
    </row>
    <row r="25" spans="1:10" s="15" customFormat="1" ht="20" customHeight="1" x14ac:dyDescent="0.15">
      <c r="A25" s="48" t="str">
        <f>'Proefopstelling aangeboden digi'!A15</f>
        <v>12.  Kwaliteit aansluitpunten toegankelijkheid (hoe makkelijk kun je erbij komen en hoe duidelijk is het welke stekker je waar in moet steken) en gebruikersvriendelijkheid (USB-A/HDMI).</v>
      </c>
      <c r="B25" s="4"/>
      <c r="C25" s="46" t="s">
        <v>14</v>
      </c>
      <c r="D25" s="47"/>
      <c r="E25" s="4"/>
      <c r="F25" s="46" t="s">
        <v>14</v>
      </c>
      <c r="G25" s="47"/>
      <c r="H25" s="4"/>
      <c r="I25" s="46" t="s">
        <v>14</v>
      </c>
      <c r="J25" s="47"/>
    </row>
    <row r="26" spans="1:10" s="15" customFormat="1" ht="130" customHeight="1" x14ac:dyDescent="0.15">
      <c r="A26" s="49"/>
      <c r="B26" s="4"/>
      <c r="C26" s="51" t="s">
        <v>20</v>
      </c>
      <c r="D26" s="52"/>
      <c r="E26" s="4"/>
      <c r="F26" s="44" t="s">
        <v>20</v>
      </c>
      <c r="G26" s="45"/>
      <c r="H26" s="4"/>
      <c r="I26" s="44" t="s">
        <v>20</v>
      </c>
      <c r="J26" s="45"/>
    </row>
    <row r="27" spans="1:10" s="15" customFormat="1" ht="20" customHeight="1" x14ac:dyDescent="0.15">
      <c r="A27" s="53" t="str">
        <f>'Proefopstelling aangeboden digi'!A16</f>
        <v>13. Eenvoud en snelheid afsluiten (beoordelaar wil zo snel mogelijk afsluiten om naar een volgende les te kunnen gaan).</v>
      </c>
      <c r="B27" s="4"/>
      <c r="C27" s="46" t="s">
        <v>14</v>
      </c>
      <c r="D27" s="47"/>
      <c r="E27" s="4"/>
      <c r="F27" s="46" t="s">
        <v>14</v>
      </c>
      <c r="G27" s="47"/>
      <c r="H27" s="4"/>
      <c r="I27" s="46" t="s">
        <v>14</v>
      </c>
      <c r="J27" s="47"/>
    </row>
    <row r="28" spans="1:10" s="15" customFormat="1" ht="130" customHeight="1" x14ac:dyDescent="0.15">
      <c r="A28" s="54"/>
      <c r="B28" s="4"/>
      <c r="C28" s="50" t="s">
        <v>20</v>
      </c>
      <c r="D28" s="45"/>
      <c r="E28" s="4"/>
      <c r="F28" s="44" t="s">
        <v>20</v>
      </c>
      <c r="G28" s="45"/>
      <c r="H28" s="4"/>
      <c r="I28" s="44" t="s">
        <v>20</v>
      </c>
      <c r="J28" s="45"/>
    </row>
  </sheetData>
  <sheetProtection algorithmName="SHA-512" hashValue="XkfUchr2r8CxfP2qp9MmpKA1fB86rXMA+/LZ/Ls+w8JWFm15lk3S/OOZyIL/W6F65AGVquHCgCdVDRRVxKQ6WA==" saltValue="So+ZR8MgzT9lXhZOrw3tSg==" spinCount="100000" sheet="1" objects="1" scenarios="1"/>
  <mergeCells count="97">
    <mergeCell ref="A27:A28"/>
    <mergeCell ref="C28:D28"/>
    <mergeCell ref="F28:G28"/>
    <mergeCell ref="I28:J28"/>
    <mergeCell ref="C27:D27"/>
    <mergeCell ref="F27:G27"/>
    <mergeCell ref="I27:J27"/>
    <mergeCell ref="A23:A24"/>
    <mergeCell ref="C24:D24"/>
    <mergeCell ref="F24:G24"/>
    <mergeCell ref="I24:J24"/>
    <mergeCell ref="A25:A26"/>
    <mergeCell ref="C26:D26"/>
    <mergeCell ref="F26:G26"/>
    <mergeCell ref="I26:J26"/>
    <mergeCell ref="C23:D23"/>
    <mergeCell ref="F23:G23"/>
    <mergeCell ref="I23:J23"/>
    <mergeCell ref="I25:J25"/>
    <mergeCell ref="F25:G25"/>
    <mergeCell ref="C25:D25"/>
    <mergeCell ref="A19:A20"/>
    <mergeCell ref="C20:D20"/>
    <mergeCell ref="F20:G20"/>
    <mergeCell ref="I20:J20"/>
    <mergeCell ref="A21:A22"/>
    <mergeCell ref="C22:D22"/>
    <mergeCell ref="F22:G22"/>
    <mergeCell ref="I22:J22"/>
    <mergeCell ref="C19:D19"/>
    <mergeCell ref="F19:G19"/>
    <mergeCell ref="I19:J19"/>
    <mergeCell ref="I21:J21"/>
    <mergeCell ref="F21:G21"/>
    <mergeCell ref="C21:D21"/>
    <mergeCell ref="A15:A16"/>
    <mergeCell ref="C16:D16"/>
    <mergeCell ref="F16:G16"/>
    <mergeCell ref="I16:J16"/>
    <mergeCell ref="A17:A18"/>
    <mergeCell ref="C18:D18"/>
    <mergeCell ref="F18:G18"/>
    <mergeCell ref="I18:J18"/>
    <mergeCell ref="C15:D15"/>
    <mergeCell ref="F15:G15"/>
    <mergeCell ref="I15:J15"/>
    <mergeCell ref="I17:J17"/>
    <mergeCell ref="F17:G17"/>
    <mergeCell ref="C17:D17"/>
    <mergeCell ref="A11:A12"/>
    <mergeCell ref="C12:D12"/>
    <mergeCell ref="F12:G12"/>
    <mergeCell ref="I12:J12"/>
    <mergeCell ref="A13:A14"/>
    <mergeCell ref="C14:D14"/>
    <mergeCell ref="F14:G14"/>
    <mergeCell ref="I14:J14"/>
    <mergeCell ref="C11:D11"/>
    <mergeCell ref="F11:G11"/>
    <mergeCell ref="I11:J11"/>
    <mergeCell ref="I13:J13"/>
    <mergeCell ref="F13:G13"/>
    <mergeCell ref="C13:D13"/>
    <mergeCell ref="A7:A8"/>
    <mergeCell ref="C8:D8"/>
    <mergeCell ref="F8:G8"/>
    <mergeCell ref="I8:J8"/>
    <mergeCell ref="A9:A10"/>
    <mergeCell ref="C10:D10"/>
    <mergeCell ref="F10:G10"/>
    <mergeCell ref="I10:J10"/>
    <mergeCell ref="C7:D7"/>
    <mergeCell ref="F7:G7"/>
    <mergeCell ref="I7:J7"/>
    <mergeCell ref="I9:J9"/>
    <mergeCell ref="F9:G9"/>
    <mergeCell ref="C9:D9"/>
    <mergeCell ref="A3:A4"/>
    <mergeCell ref="C4:D4"/>
    <mergeCell ref="F4:G4"/>
    <mergeCell ref="I4:J4"/>
    <mergeCell ref="A5:A6"/>
    <mergeCell ref="C6:D6"/>
    <mergeCell ref="F6:G6"/>
    <mergeCell ref="I6:J6"/>
    <mergeCell ref="C3:D3"/>
    <mergeCell ref="F3:G3"/>
    <mergeCell ref="I3:J3"/>
    <mergeCell ref="I5:J5"/>
    <mergeCell ref="F5:G5"/>
    <mergeCell ref="C5:D5"/>
    <mergeCell ref="C1:D1"/>
    <mergeCell ref="F1:G1"/>
    <mergeCell ref="I1:J1"/>
    <mergeCell ref="C2:D2"/>
    <mergeCell ref="F2:G2"/>
    <mergeCell ref="I2:J2"/>
  </mergeCells>
  <dataValidations count="1">
    <dataValidation type="list" errorStyle="warning" allowBlank="1" showErrorMessage="1" error="Voer juiste waarde in. " sqref="C3 F3 I3 C5 F5 I5 C7 F7 I7 C9 F9 I9 C11 F11 I11 C13 F13 I13 C15 F15 I15 C17 F17 I17 C19 F19 I19 C21 F21 I21 C23 F23 I23 C25 F25 I25 C27 F27 I27" xr:uid="{600C4AC9-2A6B-784F-942E-D174B2FFC0AC}">
      <formula1>SCORE</formula1>
    </dataValidation>
  </dataValidation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97D9E6-FDF8-FC44-8600-F7BFB70D28BE}">
  <sheetPr codeName="Blad11">
    <tabColor theme="8" tint="0.59999389629810485"/>
  </sheetPr>
  <dimension ref="A1:L28"/>
  <sheetViews>
    <sheetView showGridLines="0" zoomScale="86" zoomScaleNormal="86" workbookViewId="0">
      <pane xSplit="1" ySplit="1" topLeftCell="B19" activePane="bottomRight" state="frozen"/>
      <selection pane="topRight" activeCell="B1" sqref="B1"/>
      <selection pane="bottomLeft" activeCell="A2" sqref="A2"/>
      <selection pane="bottomRight" activeCell="I28" sqref="I28:J28"/>
    </sheetView>
  </sheetViews>
  <sheetFormatPr baseColWidth="10" defaultColWidth="11.5" defaultRowHeight="15" x14ac:dyDescent="0.2"/>
  <cols>
    <col min="1" max="1" width="71.33203125" style="15" customWidth="1"/>
    <col min="2" max="2" width="2.83203125" style="18" customWidth="1"/>
    <col min="3" max="3" width="25.83203125" style="19" customWidth="1"/>
    <col min="4" max="4" width="3.83203125" style="19" customWidth="1"/>
    <col min="5" max="5" width="2.83203125" style="18" customWidth="1"/>
    <col min="6" max="6" width="25.83203125" style="19" customWidth="1"/>
    <col min="7" max="7" width="3.83203125" style="19" customWidth="1"/>
    <col min="8" max="8" width="2.83203125" style="18" customWidth="1"/>
    <col min="9" max="9" width="25.83203125" style="15" customWidth="1"/>
    <col min="10" max="10" width="3.83203125" style="15" customWidth="1"/>
  </cols>
  <sheetData>
    <row r="1" spans="1:12" s="15" customFormat="1" ht="70" customHeight="1" x14ac:dyDescent="0.2">
      <c r="A1" s="12" t="s">
        <v>28</v>
      </c>
      <c r="B1" s="13"/>
      <c r="C1" s="57" t="s">
        <v>16</v>
      </c>
      <c r="D1" s="56"/>
      <c r="E1" s="13"/>
      <c r="F1" s="55" t="s">
        <v>17</v>
      </c>
      <c r="G1" s="56"/>
      <c r="H1" s="13"/>
      <c r="I1" s="55" t="s">
        <v>18</v>
      </c>
      <c r="J1" s="56"/>
      <c r="K1" s="14"/>
      <c r="L1"/>
    </row>
    <row r="2" spans="1:12" s="15" customFormat="1" ht="40" customHeight="1" x14ac:dyDescent="0.15">
      <c r="A2" s="16" t="str">
        <f>'Proefopstelling aangeboden digi'!A3</f>
        <v>Beoordelingskader aangeboden digibord</v>
      </c>
      <c r="B2" s="17"/>
      <c r="C2" s="38" t="s">
        <v>19</v>
      </c>
      <c r="D2" s="39"/>
      <c r="E2" s="17"/>
      <c r="F2" s="40" t="s">
        <v>19</v>
      </c>
      <c r="G2" s="39"/>
      <c r="H2" s="17"/>
      <c r="I2" s="40" t="s">
        <v>19</v>
      </c>
      <c r="J2" s="39"/>
    </row>
    <row r="3" spans="1:12" s="15" customFormat="1" ht="20" customHeight="1" x14ac:dyDescent="0.15">
      <c r="A3" s="48" t="str">
        <f>'Proefopstelling aangeboden digi'!A4</f>
        <v>1.	Eenvoud opstarten en snelheid digibord werkend gebruiken (beoordelaar sluit een eigen device (voor iedere inschrijver hetzelfde device) met de aangeboden draadloze oplossing aan en met bekabeling).</v>
      </c>
      <c r="B3" s="4"/>
      <c r="C3" s="46" t="s">
        <v>14</v>
      </c>
      <c r="D3" s="47"/>
      <c r="E3" s="4"/>
      <c r="F3" s="46" t="s">
        <v>14</v>
      </c>
      <c r="G3" s="47"/>
      <c r="H3" s="4"/>
      <c r="I3" s="46" t="s">
        <v>14</v>
      </c>
      <c r="J3" s="47"/>
    </row>
    <row r="4" spans="1:12" s="15" customFormat="1" ht="130" customHeight="1" x14ac:dyDescent="0.15">
      <c r="A4" s="49"/>
      <c r="B4" s="4"/>
      <c r="C4" s="50" t="s">
        <v>20</v>
      </c>
      <c r="D4" s="45"/>
      <c r="E4" s="4"/>
      <c r="F4" s="44" t="s">
        <v>20</v>
      </c>
      <c r="G4" s="45"/>
      <c r="H4" s="4"/>
      <c r="I4" s="44" t="s">
        <v>20</v>
      </c>
      <c r="J4" s="45"/>
    </row>
    <row r="5" spans="1:12" s="15" customFormat="1" ht="20" customHeight="1" x14ac:dyDescent="0.15">
      <c r="A5" s="48" t="str">
        <f>'Proefopstelling aangeboden digi'!A5</f>
        <v>2.	Werking van de digitale pen (beoordelaar schrijft en tekent op het bord).</v>
      </c>
      <c r="B5" s="4"/>
      <c r="C5" s="46" t="s">
        <v>14</v>
      </c>
      <c r="D5" s="47"/>
      <c r="E5" s="4"/>
      <c r="F5" s="46" t="s">
        <v>14</v>
      </c>
      <c r="G5" s="47"/>
      <c r="H5" s="4"/>
      <c r="I5" s="46" t="s">
        <v>14</v>
      </c>
      <c r="J5" s="47"/>
    </row>
    <row r="6" spans="1:12" s="15" customFormat="1" ht="130" customHeight="1" x14ac:dyDescent="0.15">
      <c r="A6" s="49"/>
      <c r="B6" s="4"/>
      <c r="C6" s="50" t="s">
        <v>20</v>
      </c>
      <c r="D6" s="45"/>
      <c r="E6" s="4"/>
      <c r="F6" s="44" t="s">
        <v>20</v>
      </c>
      <c r="G6" s="45"/>
      <c r="H6" s="4"/>
      <c r="I6" s="44" t="s">
        <v>20</v>
      </c>
      <c r="J6" s="45"/>
    </row>
    <row r="7" spans="1:12" s="15" customFormat="1" ht="20" customHeight="1" x14ac:dyDescent="0.15">
      <c r="A7" s="48" t="str">
        <f>'Proefopstelling aangeboden digi'!A6</f>
        <v>3. Werking gumfunctie van de digitale pen.</v>
      </c>
      <c r="B7" s="4"/>
      <c r="C7" s="46" t="s">
        <v>14</v>
      </c>
      <c r="D7" s="47"/>
      <c r="E7" s="4"/>
      <c r="F7" s="46" t="s">
        <v>14</v>
      </c>
      <c r="G7" s="47"/>
      <c r="H7" s="4"/>
      <c r="I7" s="46" t="s">
        <v>14</v>
      </c>
      <c r="J7" s="47"/>
    </row>
    <row r="8" spans="1:12" s="15" customFormat="1" ht="130" customHeight="1" x14ac:dyDescent="0.15">
      <c r="A8" s="49"/>
      <c r="B8" s="4"/>
      <c r="C8" s="51" t="s">
        <v>20</v>
      </c>
      <c r="D8" s="52"/>
      <c r="E8" s="4"/>
      <c r="F8" s="44" t="s">
        <v>20</v>
      </c>
      <c r="G8" s="45"/>
      <c r="H8" s="4"/>
      <c r="I8" s="44" t="s">
        <v>20</v>
      </c>
      <c r="J8" s="45"/>
    </row>
    <row r="9" spans="1:12" s="15" customFormat="1" ht="20" customHeight="1" x14ac:dyDescent="0.15">
      <c r="A9" s="48" t="str">
        <f>'Proefopstelling aangeboden digi'!A7</f>
        <v>4.	Werking touch met hand/vinger (beoordelaar doet beide handelingen).</v>
      </c>
      <c r="B9" s="4"/>
      <c r="C9" s="46" t="s">
        <v>14</v>
      </c>
      <c r="D9" s="47"/>
      <c r="E9" s="4"/>
      <c r="F9" s="46" t="s">
        <v>14</v>
      </c>
      <c r="G9" s="47"/>
      <c r="H9" s="4"/>
      <c r="I9" s="46" t="s">
        <v>14</v>
      </c>
      <c r="J9" s="47"/>
    </row>
    <row r="10" spans="1:12" s="15" customFormat="1" ht="130" customHeight="1" x14ac:dyDescent="0.15">
      <c r="A10" s="49"/>
      <c r="B10" s="4"/>
      <c r="C10" s="50" t="s">
        <v>20</v>
      </c>
      <c r="D10" s="45"/>
      <c r="E10" s="4"/>
      <c r="F10" s="44" t="s">
        <v>20</v>
      </c>
      <c r="G10" s="45"/>
      <c r="H10" s="4"/>
      <c r="I10" s="44" t="s">
        <v>20</v>
      </c>
      <c r="J10" s="45"/>
    </row>
    <row r="11" spans="1:12" s="15" customFormat="1" ht="20" customHeight="1" x14ac:dyDescent="0.15">
      <c r="A11" s="48" t="str">
        <f>'Proefopstelling aangeboden digi'!A8</f>
        <v>5.	Werking digitaal whiteboard; schrijffunctie en eenvoud van de bediening vanaf een device (dit wordt getest binnen de whiteboardfunctionaliteit afkomstig van het eigen device).</v>
      </c>
      <c r="B11" s="4"/>
      <c r="C11" s="46" t="s">
        <v>14</v>
      </c>
      <c r="D11" s="47"/>
      <c r="E11" s="4"/>
      <c r="F11" s="46" t="s">
        <v>14</v>
      </c>
      <c r="G11" s="47"/>
      <c r="H11" s="4"/>
      <c r="I11" s="46" t="s">
        <v>14</v>
      </c>
      <c r="J11" s="47"/>
    </row>
    <row r="12" spans="1:12" s="15" customFormat="1" ht="130" customHeight="1" x14ac:dyDescent="0.15">
      <c r="A12" s="49"/>
      <c r="B12" s="4"/>
      <c r="C12" s="50" t="s">
        <v>20</v>
      </c>
      <c r="D12" s="45"/>
      <c r="E12" s="4"/>
      <c r="F12" s="44" t="s">
        <v>20</v>
      </c>
      <c r="G12" s="45"/>
      <c r="H12" s="4"/>
      <c r="I12" s="44" t="s">
        <v>20</v>
      </c>
      <c r="J12" s="45"/>
    </row>
    <row r="13" spans="1:12" s="15" customFormat="1" ht="20" customHeight="1" x14ac:dyDescent="0.15">
      <c r="A13" s="48" t="str">
        <f>'Proefopstelling aangeboden digi'!A9</f>
        <v>6.	Werking gumfunctie met hand/vinger (beoordelaar doet beide handelingen).</v>
      </c>
      <c r="B13" s="4"/>
      <c r="C13" s="46" t="s">
        <v>14</v>
      </c>
      <c r="D13" s="47"/>
      <c r="E13" s="4"/>
      <c r="F13" s="46" t="s">
        <v>14</v>
      </c>
      <c r="G13" s="47"/>
      <c r="H13" s="4"/>
      <c r="I13" s="46" t="s">
        <v>14</v>
      </c>
      <c r="J13" s="47"/>
    </row>
    <row r="14" spans="1:12" s="15" customFormat="1" ht="130" customHeight="1" x14ac:dyDescent="0.15">
      <c r="A14" s="49"/>
      <c r="B14" s="4"/>
      <c r="C14" s="51" t="s">
        <v>20</v>
      </c>
      <c r="D14" s="52"/>
      <c r="E14" s="4"/>
      <c r="F14" s="44" t="s">
        <v>20</v>
      </c>
      <c r="G14" s="45"/>
      <c r="H14" s="4"/>
      <c r="I14" s="44" t="s">
        <v>20</v>
      </c>
      <c r="J14" s="45"/>
    </row>
    <row r="15" spans="1:12" s="15" customFormat="1" ht="20" customHeight="1" x14ac:dyDescent="0.15">
      <c r="A15" s="48" t="str">
        <f>'Proefopstelling aangeboden digi'!A10</f>
        <v>7. Werking ‘freezen’ scherm (zie ook programma van eisen) waarbij de docent nog kan werken op de eigen device.</v>
      </c>
      <c r="B15" s="4"/>
      <c r="C15" s="46" t="s">
        <v>14</v>
      </c>
      <c r="D15" s="47"/>
      <c r="E15" s="4"/>
      <c r="F15" s="46" t="s">
        <v>14</v>
      </c>
      <c r="G15" s="47"/>
      <c r="H15" s="4"/>
      <c r="I15" s="46" t="s">
        <v>14</v>
      </c>
      <c r="J15" s="47"/>
    </row>
    <row r="16" spans="1:12" s="15" customFormat="1" ht="130" customHeight="1" x14ac:dyDescent="0.15">
      <c r="A16" s="49"/>
      <c r="B16" s="4"/>
      <c r="C16" s="50" t="s">
        <v>20</v>
      </c>
      <c r="D16" s="45"/>
      <c r="E16" s="4"/>
      <c r="F16" s="44" t="s">
        <v>20</v>
      </c>
      <c r="G16" s="45"/>
      <c r="H16" s="4"/>
      <c r="I16" s="44" t="s">
        <v>20</v>
      </c>
      <c r="J16" s="45"/>
    </row>
    <row r="17" spans="1:10" s="15" customFormat="1" ht="20" customHeight="1" x14ac:dyDescent="0.15">
      <c r="A17" s="48" t="str">
        <f>'Proefopstelling aangeboden digi'!A11</f>
        <v>8. Geluid (spraak en muziek) van de ingebouwde luidsprekers (spraak en muziek worden getest aan de hand van de video, de eerste 39 seconden).</v>
      </c>
      <c r="B17" s="4"/>
      <c r="C17" s="46" t="s">
        <v>14</v>
      </c>
      <c r="D17" s="47"/>
      <c r="E17" s="4"/>
      <c r="F17" s="46" t="s">
        <v>14</v>
      </c>
      <c r="G17" s="47"/>
      <c r="H17" s="4"/>
      <c r="I17" s="46" t="s">
        <v>14</v>
      </c>
      <c r="J17" s="47"/>
    </row>
    <row r="18" spans="1:10" s="15" customFormat="1" ht="130" customHeight="1" x14ac:dyDescent="0.15">
      <c r="A18" s="49"/>
      <c r="B18" s="4"/>
      <c r="C18" s="50" t="s">
        <v>20</v>
      </c>
      <c r="D18" s="45"/>
      <c r="E18" s="4"/>
      <c r="F18" s="44" t="s">
        <v>20</v>
      </c>
      <c r="G18" s="45"/>
      <c r="H18" s="4"/>
      <c r="I18" s="44" t="s">
        <v>20</v>
      </c>
      <c r="J18" s="45"/>
    </row>
    <row r="19" spans="1:10" s="15" customFormat="1" ht="20" customHeight="1" x14ac:dyDescent="0.15">
      <c r="A19" s="48" t="str">
        <f>'Proefopstelling aangeboden digi'!A12</f>
        <v>9.	Scherpte beeld tot 8,5 meter en invalshoeken vanuit de lessets in het lokaal (met en zonder zonlicht van buiten), voor iedere Inschrijver gelijke positie.</v>
      </c>
      <c r="B19" s="4"/>
      <c r="C19" s="46" t="s">
        <v>14</v>
      </c>
      <c r="D19" s="47"/>
      <c r="E19" s="4"/>
      <c r="F19" s="46" t="s">
        <v>14</v>
      </c>
      <c r="G19" s="47"/>
      <c r="H19" s="4"/>
      <c r="I19" s="46" t="s">
        <v>14</v>
      </c>
      <c r="J19" s="47"/>
    </row>
    <row r="20" spans="1:10" s="15" customFormat="1" ht="130" customHeight="1" x14ac:dyDescent="0.15">
      <c r="A20" s="49"/>
      <c r="B20" s="4"/>
      <c r="C20" s="51" t="s">
        <v>20</v>
      </c>
      <c r="D20" s="52"/>
      <c r="E20" s="4"/>
      <c r="F20" s="44" t="s">
        <v>20</v>
      </c>
      <c r="G20" s="45"/>
      <c r="H20" s="4"/>
      <c r="I20" s="44" t="s">
        <v>20</v>
      </c>
      <c r="J20" s="45"/>
    </row>
    <row r="21" spans="1:10" s="15" customFormat="1" ht="20" customHeight="1" x14ac:dyDescent="0.15">
      <c r="A21" s="48" t="str">
        <f>'Proefopstelling aangeboden digi'!A13</f>
        <v xml:space="preserve">10. Kwaliteit knoppen en toegankelijkheid (aan/uit/overige) door deze veelvuldig (minimaal 10x) te gebruiken.emen).	</v>
      </c>
      <c r="B21" s="4"/>
      <c r="C21" s="46" t="s">
        <v>14</v>
      </c>
      <c r="D21" s="47"/>
      <c r="E21" s="4"/>
      <c r="F21" s="46" t="s">
        <v>14</v>
      </c>
      <c r="G21" s="47"/>
      <c r="H21" s="4"/>
      <c r="I21" s="46" t="s">
        <v>14</v>
      </c>
      <c r="J21" s="47"/>
    </row>
    <row r="22" spans="1:10" s="15" customFormat="1" ht="130" customHeight="1" x14ac:dyDescent="0.15">
      <c r="A22" s="49"/>
      <c r="B22" s="4"/>
      <c r="C22" s="50" t="s">
        <v>20</v>
      </c>
      <c r="D22" s="45"/>
      <c r="E22" s="4"/>
      <c r="F22" s="44" t="s">
        <v>20</v>
      </c>
      <c r="G22" s="45"/>
      <c r="H22" s="4"/>
      <c r="I22" s="44" t="s">
        <v>20</v>
      </c>
      <c r="J22" s="45"/>
    </row>
    <row r="23" spans="1:10" s="15" customFormat="1" ht="20" customHeight="1" x14ac:dyDescent="0.15">
      <c r="A23" s="48" t="str">
        <f>'Proefopstelling aangeboden digi'!A14</f>
        <v>11. Kwaliteit glasplaat van het digibord, mate van gladheid (beoordelaar zal de glasplaat niet beschadigen).</v>
      </c>
      <c r="B23" s="4"/>
      <c r="C23" s="46" t="s">
        <v>14</v>
      </c>
      <c r="D23" s="47"/>
      <c r="E23" s="4"/>
      <c r="F23" s="46" t="s">
        <v>14</v>
      </c>
      <c r="G23" s="47"/>
      <c r="H23" s="4"/>
      <c r="I23" s="46" t="s">
        <v>14</v>
      </c>
      <c r="J23" s="47"/>
    </row>
    <row r="24" spans="1:10" s="15" customFormat="1" ht="130" customHeight="1" x14ac:dyDescent="0.15">
      <c r="A24" s="49"/>
      <c r="B24" s="4"/>
      <c r="C24" s="50" t="s">
        <v>20</v>
      </c>
      <c r="D24" s="45"/>
      <c r="E24" s="4"/>
      <c r="F24" s="44" t="s">
        <v>20</v>
      </c>
      <c r="G24" s="45"/>
      <c r="H24" s="4"/>
      <c r="I24" s="44" t="s">
        <v>20</v>
      </c>
      <c r="J24" s="45"/>
    </row>
    <row r="25" spans="1:10" s="15" customFormat="1" ht="20" customHeight="1" x14ac:dyDescent="0.15">
      <c r="A25" s="48" t="str">
        <f>'Proefopstelling aangeboden digi'!A15</f>
        <v>12.  Kwaliteit aansluitpunten toegankelijkheid (hoe makkelijk kun je erbij komen en hoe duidelijk is het welke stekker je waar in moet steken) en gebruikersvriendelijkheid (USB-A/HDMI).</v>
      </c>
      <c r="B25" s="4"/>
      <c r="C25" s="46" t="s">
        <v>14</v>
      </c>
      <c r="D25" s="47"/>
      <c r="E25" s="4"/>
      <c r="F25" s="46" t="s">
        <v>14</v>
      </c>
      <c r="G25" s="47"/>
      <c r="H25" s="4"/>
      <c r="I25" s="46" t="s">
        <v>14</v>
      </c>
      <c r="J25" s="47"/>
    </row>
    <row r="26" spans="1:10" s="15" customFormat="1" ht="130" customHeight="1" x14ac:dyDescent="0.15">
      <c r="A26" s="49"/>
      <c r="B26" s="4"/>
      <c r="C26" s="51" t="s">
        <v>20</v>
      </c>
      <c r="D26" s="52"/>
      <c r="E26" s="4"/>
      <c r="F26" s="44" t="s">
        <v>20</v>
      </c>
      <c r="G26" s="45"/>
      <c r="H26" s="4"/>
      <c r="I26" s="44" t="s">
        <v>20</v>
      </c>
      <c r="J26" s="45"/>
    </row>
    <row r="27" spans="1:10" s="15" customFormat="1" ht="20" customHeight="1" x14ac:dyDescent="0.15">
      <c r="A27" s="53" t="str">
        <f>'Proefopstelling aangeboden digi'!A16</f>
        <v>13. Eenvoud en snelheid afsluiten (beoordelaar wil zo snel mogelijk afsluiten om naar een volgende les te kunnen gaan).</v>
      </c>
      <c r="B27" s="4"/>
      <c r="C27" s="46" t="s">
        <v>14</v>
      </c>
      <c r="D27" s="47"/>
      <c r="E27" s="4"/>
      <c r="F27" s="46" t="s">
        <v>14</v>
      </c>
      <c r="G27" s="47"/>
      <c r="H27" s="4"/>
      <c r="I27" s="46" t="s">
        <v>14</v>
      </c>
      <c r="J27" s="47"/>
    </row>
    <row r="28" spans="1:10" s="15" customFormat="1" ht="130" customHeight="1" x14ac:dyDescent="0.15">
      <c r="A28" s="54"/>
      <c r="B28" s="4"/>
      <c r="C28" s="50" t="s">
        <v>20</v>
      </c>
      <c r="D28" s="45"/>
      <c r="E28" s="4"/>
      <c r="F28" s="44" t="s">
        <v>20</v>
      </c>
      <c r="G28" s="45"/>
      <c r="H28" s="4"/>
      <c r="I28" s="44" t="s">
        <v>20</v>
      </c>
      <c r="J28" s="45"/>
    </row>
  </sheetData>
  <sheetProtection algorithmName="SHA-512" hashValue="Wnvm+0QOupv7wUGNWqW/mtxhD+x/AciTsQEYsGVBu1f2kWtk3R0zsbK7eXfbJRSWJTxeYkHpBnYpdas7aM0glA==" saltValue="At5eGxGp2lSOflvXON+Kng==" spinCount="100000" sheet="1" objects="1" scenarios="1"/>
  <mergeCells count="97">
    <mergeCell ref="A27:A28"/>
    <mergeCell ref="C28:D28"/>
    <mergeCell ref="F28:G28"/>
    <mergeCell ref="I28:J28"/>
    <mergeCell ref="C27:D27"/>
    <mergeCell ref="F27:G27"/>
    <mergeCell ref="I27:J27"/>
    <mergeCell ref="A23:A24"/>
    <mergeCell ref="C24:D24"/>
    <mergeCell ref="F24:G24"/>
    <mergeCell ref="I24:J24"/>
    <mergeCell ref="A25:A26"/>
    <mergeCell ref="C26:D26"/>
    <mergeCell ref="F26:G26"/>
    <mergeCell ref="I26:J26"/>
    <mergeCell ref="C23:D23"/>
    <mergeCell ref="F23:G23"/>
    <mergeCell ref="I23:J23"/>
    <mergeCell ref="I25:J25"/>
    <mergeCell ref="F25:G25"/>
    <mergeCell ref="C25:D25"/>
    <mergeCell ref="A19:A20"/>
    <mergeCell ref="C20:D20"/>
    <mergeCell ref="F20:G20"/>
    <mergeCell ref="I20:J20"/>
    <mergeCell ref="A21:A22"/>
    <mergeCell ref="C22:D22"/>
    <mergeCell ref="F22:G22"/>
    <mergeCell ref="I22:J22"/>
    <mergeCell ref="C19:D19"/>
    <mergeCell ref="F19:G19"/>
    <mergeCell ref="I19:J19"/>
    <mergeCell ref="I21:J21"/>
    <mergeCell ref="F21:G21"/>
    <mergeCell ref="C21:D21"/>
    <mergeCell ref="A15:A16"/>
    <mergeCell ref="C16:D16"/>
    <mergeCell ref="F16:G16"/>
    <mergeCell ref="I16:J16"/>
    <mergeCell ref="A17:A18"/>
    <mergeCell ref="C18:D18"/>
    <mergeCell ref="F18:G18"/>
    <mergeCell ref="I18:J18"/>
    <mergeCell ref="C15:D15"/>
    <mergeCell ref="F15:G15"/>
    <mergeCell ref="I15:J15"/>
    <mergeCell ref="I17:J17"/>
    <mergeCell ref="F17:G17"/>
    <mergeCell ref="C17:D17"/>
    <mergeCell ref="A11:A12"/>
    <mergeCell ref="C12:D12"/>
    <mergeCell ref="F12:G12"/>
    <mergeCell ref="I12:J12"/>
    <mergeCell ref="A13:A14"/>
    <mergeCell ref="C14:D14"/>
    <mergeCell ref="F14:G14"/>
    <mergeCell ref="I14:J14"/>
    <mergeCell ref="C11:D11"/>
    <mergeCell ref="F11:G11"/>
    <mergeCell ref="I11:J11"/>
    <mergeCell ref="I13:J13"/>
    <mergeCell ref="F13:G13"/>
    <mergeCell ref="C13:D13"/>
    <mergeCell ref="A7:A8"/>
    <mergeCell ref="C8:D8"/>
    <mergeCell ref="F8:G8"/>
    <mergeCell ref="I8:J8"/>
    <mergeCell ref="A9:A10"/>
    <mergeCell ref="C10:D10"/>
    <mergeCell ref="F10:G10"/>
    <mergeCell ref="I10:J10"/>
    <mergeCell ref="C7:D7"/>
    <mergeCell ref="F7:G7"/>
    <mergeCell ref="I7:J7"/>
    <mergeCell ref="I9:J9"/>
    <mergeCell ref="F9:G9"/>
    <mergeCell ref="C9:D9"/>
    <mergeCell ref="A3:A4"/>
    <mergeCell ref="C4:D4"/>
    <mergeCell ref="F4:G4"/>
    <mergeCell ref="I4:J4"/>
    <mergeCell ref="A5:A6"/>
    <mergeCell ref="C6:D6"/>
    <mergeCell ref="F6:G6"/>
    <mergeCell ref="I6:J6"/>
    <mergeCell ref="C3:D3"/>
    <mergeCell ref="F3:G3"/>
    <mergeCell ref="I3:J3"/>
    <mergeCell ref="I5:J5"/>
    <mergeCell ref="F5:G5"/>
    <mergeCell ref="C5:D5"/>
    <mergeCell ref="C1:D1"/>
    <mergeCell ref="F1:G1"/>
    <mergeCell ref="I1:J1"/>
    <mergeCell ref="C2:D2"/>
    <mergeCell ref="F2:G2"/>
    <mergeCell ref="I2:J2"/>
  </mergeCells>
  <dataValidations count="1">
    <dataValidation type="list" errorStyle="warning" allowBlank="1" showErrorMessage="1" error="Voer juiste waarde in. " sqref="C3 F3 F5 I5 I3 C9 C11 F11 C5 C7 F7 F9 I9 I7 F13 I13 I11 C13 C15 F15 F17 I17 I15 C21 C23 F23 C17 C19 F19 F21 I21 I19 F25 I25 I23 C25 C27 F27 I27" xr:uid="{11C3E981-27DA-7846-9E9B-5DA752B14E5D}">
      <formula1>SCORE</formula1>
    </dataValidation>
  </dataValidation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0C4AF4-AEDC-B943-83C3-95533841A65F}">
  <sheetPr codeName="Blad12">
    <tabColor theme="8" tint="0.59999389629810485"/>
  </sheetPr>
  <dimension ref="A1:L28"/>
  <sheetViews>
    <sheetView showGridLines="0" zoomScale="120" zoomScaleNormal="120" workbookViewId="0">
      <pane xSplit="1" ySplit="1" topLeftCell="B23" activePane="bottomRight" state="frozen"/>
      <selection pane="topRight" activeCell="B1" sqref="B1"/>
      <selection pane="bottomLeft" activeCell="A2" sqref="A2"/>
      <selection pane="bottomRight" activeCell="I28" sqref="I28:J28"/>
    </sheetView>
  </sheetViews>
  <sheetFormatPr baseColWidth="10" defaultColWidth="11.5" defaultRowHeight="15" x14ac:dyDescent="0.2"/>
  <cols>
    <col min="1" max="1" width="71.33203125" style="15" customWidth="1"/>
    <col min="2" max="2" width="2.83203125" style="18" customWidth="1"/>
    <col min="3" max="3" width="25.83203125" style="19" customWidth="1"/>
    <col min="4" max="4" width="3.83203125" style="19" customWidth="1"/>
    <col min="5" max="5" width="2.83203125" style="18" customWidth="1"/>
    <col min="6" max="6" width="25.83203125" style="19" customWidth="1"/>
    <col min="7" max="7" width="3.83203125" style="19" customWidth="1"/>
    <col min="8" max="8" width="2.83203125" style="18" customWidth="1"/>
    <col min="9" max="9" width="25.83203125" style="15" customWidth="1"/>
    <col min="10" max="10" width="3.83203125" style="15" customWidth="1"/>
  </cols>
  <sheetData>
    <row r="1" spans="1:12" s="15" customFormat="1" ht="70" customHeight="1" x14ac:dyDescent="0.2">
      <c r="A1" s="12" t="s">
        <v>29</v>
      </c>
      <c r="B1" s="13"/>
      <c r="C1" s="57" t="s">
        <v>16</v>
      </c>
      <c r="D1" s="56"/>
      <c r="E1" s="13"/>
      <c r="F1" s="55" t="s">
        <v>17</v>
      </c>
      <c r="G1" s="56"/>
      <c r="H1" s="13"/>
      <c r="I1" s="55" t="s">
        <v>18</v>
      </c>
      <c r="J1" s="56"/>
      <c r="K1" s="14"/>
      <c r="L1"/>
    </row>
    <row r="2" spans="1:12" s="15" customFormat="1" ht="40" customHeight="1" x14ac:dyDescent="0.15">
      <c r="A2" s="16" t="str">
        <f>'Proefopstelling aangeboden digi'!A3</f>
        <v>Beoordelingskader aangeboden digibord</v>
      </c>
      <c r="B2" s="17"/>
      <c r="C2" s="38" t="s">
        <v>19</v>
      </c>
      <c r="D2" s="39"/>
      <c r="E2" s="17"/>
      <c r="F2" s="40" t="s">
        <v>19</v>
      </c>
      <c r="G2" s="39"/>
      <c r="H2" s="17"/>
      <c r="I2" s="40" t="s">
        <v>19</v>
      </c>
      <c r="J2" s="39"/>
    </row>
    <row r="3" spans="1:12" s="15" customFormat="1" ht="20" customHeight="1" x14ac:dyDescent="0.15">
      <c r="A3" s="53" t="str">
        <f>'Proefopstelling aangeboden digi'!A4</f>
        <v>1.	Eenvoud opstarten en snelheid digibord werkend gebruiken (beoordelaar sluit een eigen device (voor iedere inschrijver hetzelfde device) met de aangeboden draadloze oplossing aan en met bekabeling).</v>
      </c>
      <c r="B3" s="4"/>
      <c r="C3" s="46" t="s">
        <v>14</v>
      </c>
      <c r="D3" s="47"/>
      <c r="E3" s="4"/>
      <c r="F3" s="46" t="s">
        <v>14</v>
      </c>
      <c r="G3" s="47"/>
      <c r="H3" s="4"/>
      <c r="I3" s="46" t="s">
        <v>14</v>
      </c>
      <c r="J3" s="47"/>
    </row>
    <row r="4" spans="1:12" s="15" customFormat="1" ht="130" customHeight="1" x14ac:dyDescent="0.15">
      <c r="A4" s="54"/>
      <c r="B4" s="4"/>
      <c r="C4" s="50" t="s">
        <v>20</v>
      </c>
      <c r="D4" s="45"/>
      <c r="E4" s="4"/>
      <c r="F4" s="44" t="s">
        <v>20</v>
      </c>
      <c r="G4" s="45"/>
      <c r="H4" s="4"/>
      <c r="I4" s="44" t="s">
        <v>20</v>
      </c>
      <c r="J4" s="45"/>
    </row>
    <row r="5" spans="1:12" s="15" customFormat="1" ht="20" customHeight="1" x14ac:dyDescent="0.15">
      <c r="A5" s="53" t="str">
        <f>'Proefopstelling aangeboden digi'!A5</f>
        <v>2.	Werking van de digitale pen (beoordelaar schrijft en tekent op het bord).</v>
      </c>
      <c r="B5" s="4"/>
      <c r="C5" s="46" t="s">
        <v>14</v>
      </c>
      <c r="D5" s="47"/>
      <c r="E5" s="4"/>
      <c r="F5" s="46" t="s">
        <v>14</v>
      </c>
      <c r="G5" s="47"/>
      <c r="H5" s="4"/>
      <c r="I5" s="46" t="s">
        <v>14</v>
      </c>
      <c r="J5" s="47"/>
    </row>
    <row r="6" spans="1:12" s="15" customFormat="1" ht="130" customHeight="1" x14ac:dyDescent="0.15">
      <c r="A6" s="54"/>
      <c r="B6" s="4"/>
      <c r="C6" s="50" t="s">
        <v>20</v>
      </c>
      <c r="D6" s="45"/>
      <c r="E6" s="4"/>
      <c r="F6" s="44" t="s">
        <v>20</v>
      </c>
      <c r="G6" s="45"/>
      <c r="H6" s="4"/>
      <c r="I6" s="44" t="s">
        <v>20</v>
      </c>
      <c r="J6" s="45"/>
    </row>
    <row r="7" spans="1:12" s="15" customFormat="1" ht="20" customHeight="1" x14ac:dyDescent="0.15">
      <c r="A7" s="53" t="str">
        <f>'Proefopstelling aangeboden digi'!A6</f>
        <v>3. Werking gumfunctie van de digitale pen.</v>
      </c>
      <c r="B7" s="4"/>
      <c r="C7" s="46" t="s">
        <v>14</v>
      </c>
      <c r="D7" s="47"/>
      <c r="E7" s="4"/>
      <c r="F7" s="46" t="s">
        <v>14</v>
      </c>
      <c r="G7" s="47"/>
      <c r="H7" s="4"/>
      <c r="I7" s="46" t="s">
        <v>14</v>
      </c>
      <c r="J7" s="47"/>
    </row>
    <row r="8" spans="1:12" s="15" customFormat="1" ht="130" customHeight="1" x14ac:dyDescent="0.15">
      <c r="A8" s="54"/>
      <c r="B8" s="4"/>
      <c r="C8" s="51" t="s">
        <v>20</v>
      </c>
      <c r="D8" s="52"/>
      <c r="E8" s="4"/>
      <c r="F8" s="44" t="s">
        <v>20</v>
      </c>
      <c r="G8" s="45"/>
      <c r="H8" s="4"/>
      <c r="I8" s="44" t="s">
        <v>20</v>
      </c>
      <c r="J8" s="45"/>
    </row>
    <row r="9" spans="1:12" s="15" customFormat="1" ht="20" customHeight="1" x14ac:dyDescent="0.15">
      <c r="A9" s="53" t="str">
        <f>'Proefopstelling aangeboden digi'!A7</f>
        <v>4.	Werking touch met hand/vinger (beoordelaar doet beide handelingen).</v>
      </c>
      <c r="B9" s="4"/>
      <c r="C9" s="46" t="s">
        <v>14</v>
      </c>
      <c r="D9" s="47"/>
      <c r="E9" s="4"/>
      <c r="F9" s="46" t="s">
        <v>14</v>
      </c>
      <c r="G9" s="47"/>
      <c r="H9" s="4"/>
      <c r="I9" s="46" t="s">
        <v>14</v>
      </c>
      <c r="J9" s="47"/>
    </row>
    <row r="10" spans="1:12" s="15" customFormat="1" ht="130" customHeight="1" x14ac:dyDescent="0.15">
      <c r="A10" s="54"/>
      <c r="B10" s="4"/>
      <c r="C10" s="50" t="s">
        <v>20</v>
      </c>
      <c r="D10" s="45"/>
      <c r="E10" s="4"/>
      <c r="F10" s="44" t="s">
        <v>20</v>
      </c>
      <c r="G10" s="45"/>
      <c r="H10" s="4"/>
      <c r="I10" s="44" t="s">
        <v>20</v>
      </c>
      <c r="J10" s="45"/>
    </row>
    <row r="11" spans="1:12" s="15" customFormat="1" ht="20" customHeight="1" x14ac:dyDescent="0.15">
      <c r="A11" s="53" t="str">
        <f>'Proefopstelling aangeboden digi'!A8</f>
        <v>5.	Werking digitaal whiteboard; schrijffunctie en eenvoud van de bediening vanaf een device (dit wordt getest binnen de whiteboardfunctionaliteit afkomstig van het eigen device).</v>
      </c>
      <c r="B11" s="4"/>
      <c r="C11" s="46" t="s">
        <v>14</v>
      </c>
      <c r="D11" s="47"/>
      <c r="E11" s="4"/>
      <c r="F11" s="46" t="s">
        <v>14</v>
      </c>
      <c r="G11" s="47"/>
      <c r="H11" s="4"/>
      <c r="I11" s="46" t="s">
        <v>14</v>
      </c>
      <c r="J11" s="47"/>
    </row>
    <row r="12" spans="1:12" s="15" customFormat="1" ht="130" customHeight="1" x14ac:dyDescent="0.15">
      <c r="A12" s="54"/>
      <c r="B12" s="4"/>
      <c r="C12" s="50" t="s">
        <v>20</v>
      </c>
      <c r="D12" s="45"/>
      <c r="E12" s="4"/>
      <c r="F12" s="44" t="s">
        <v>20</v>
      </c>
      <c r="G12" s="45"/>
      <c r="H12" s="4"/>
      <c r="I12" s="44" t="s">
        <v>20</v>
      </c>
      <c r="J12" s="45"/>
    </row>
    <row r="13" spans="1:12" s="15" customFormat="1" ht="20" customHeight="1" x14ac:dyDescent="0.15">
      <c r="A13" s="53" t="str">
        <f>'Proefopstelling aangeboden digi'!A9</f>
        <v>6.	Werking gumfunctie met hand/vinger (beoordelaar doet beide handelingen).</v>
      </c>
      <c r="B13" s="4"/>
      <c r="C13" s="46" t="s">
        <v>14</v>
      </c>
      <c r="D13" s="47"/>
      <c r="E13" s="4"/>
      <c r="F13" s="46" t="s">
        <v>14</v>
      </c>
      <c r="G13" s="47"/>
      <c r="H13" s="4"/>
      <c r="I13" s="46" t="s">
        <v>14</v>
      </c>
      <c r="J13" s="47"/>
    </row>
    <row r="14" spans="1:12" s="15" customFormat="1" ht="130" customHeight="1" x14ac:dyDescent="0.15">
      <c r="A14" s="54"/>
      <c r="B14" s="4"/>
      <c r="C14" s="51" t="s">
        <v>20</v>
      </c>
      <c r="D14" s="52"/>
      <c r="E14" s="4"/>
      <c r="F14" s="44" t="s">
        <v>20</v>
      </c>
      <c r="G14" s="45"/>
      <c r="H14" s="4"/>
      <c r="I14" s="44" t="s">
        <v>20</v>
      </c>
      <c r="J14" s="45"/>
    </row>
    <row r="15" spans="1:12" s="15" customFormat="1" ht="20" customHeight="1" x14ac:dyDescent="0.15">
      <c r="A15" s="53" t="str">
        <f>'Proefopstelling aangeboden digi'!A10</f>
        <v>7. Werking ‘freezen’ scherm (zie ook programma van eisen) waarbij de docent nog kan werken op de eigen device.</v>
      </c>
      <c r="B15" s="4"/>
      <c r="C15" s="46" t="s">
        <v>14</v>
      </c>
      <c r="D15" s="47"/>
      <c r="E15" s="4"/>
      <c r="F15" s="46" t="s">
        <v>14</v>
      </c>
      <c r="G15" s="47"/>
      <c r="H15" s="4"/>
      <c r="I15" s="46" t="s">
        <v>14</v>
      </c>
      <c r="J15" s="47"/>
    </row>
    <row r="16" spans="1:12" s="15" customFormat="1" ht="130" customHeight="1" x14ac:dyDescent="0.15">
      <c r="A16" s="54"/>
      <c r="B16" s="4"/>
      <c r="C16" s="50" t="s">
        <v>20</v>
      </c>
      <c r="D16" s="45"/>
      <c r="E16" s="4"/>
      <c r="F16" s="44" t="s">
        <v>20</v>
      </c>
      <c r="G16" s="45"/>
      <c r="H16" s="4"/>
      <c r="I16" s="44" t="s">
        <v>20</v>
      </c>
      <c r="J16" s="45"/>
    </row>
    <row r="17" spans="1:10" s="15" customFormat="1" ht="20" customHeight="1" x14ac:dyDescent="0.15">
      <c r="A17" s="53" t="str">
        <f>'Proefopstelling aangeboden digi'!A11</f>
        <v>8. Geluid (spraak en muziek) van de ingebouwde luidsprekers (spraak en muziek worden getest aan de hand van de video, de eerste 39 seconden).</v>
      </c>
      <c r="B17" s="4"/>
      <c r="C17" s="46" t="s">
        <v>14</v>
      </c>
      <c r="D17" s="47"/>
      <c r="E17" s="4"/>
      <c r="F17" s="46" t="s">
        <v>14</v>
      </c>
      <c r="G17" s="47"/>
      <c r="H17" s="4"/>
      <c r="I17" s="46" t="s">
        <v>14</v>
      </c>
      <c r="J17" s="47"/>
    </row>
    <row r="18" spans="1:10" s="15" customFormat="1" ht="130" customHeight="1" x14ac:dyDescent="0.15">
      <c r="A18" s="54"/>
      <c r="B18" s="4"/>
      <c r="C18" s="51" t="s">
        <v>20</v>
      </c>
      <c r="D18" s="52"/>
      <c r="E18" s="4"/>
      <c r="F18" s="44" t="s">
        <v>20</v>
      </c>
      <c r="G18" s="45"/>
      <c r="H18" s="4"/>
      <c r="I18" s="44" t="s">
        <v>20</v>
      </c>
      <c r="J18" s="45"/>
    </row>
    <row r="19" spans="1:10" s="15" customFormat="1" ht="20" customHeight="1" x14ac:dyDescent="0.15">
      <c r="A19" s="53" t="str">
        <f>'Proefopstelling aangeboden digi'!A12</f>
        <v>9.	Scherpte beeld tot 8,5 meter en invalshoeken vanuit de lessets in het lokaal (met en zonder zonlicht van buiten), voor iedere Inschrijver gelijke positie.</v>
      </c>
      <c r="B19" s="4"/>
      <c r="C19" s="46" t="s">
        <v>14</v>
      </c>
      <c r="D19" s="47"/>
      <c r="E19" s="4"/>
      <c r="F19" s="46" t="s">
        <v>14</v>
      </c>
      <c r="G19" s="47"/>
      <c r="H19" s="4"/>
      <c r="I19" s="46" t="s">
        <v>14</v>
      </c>
      <c r="J19" s="47"/>
    </row>
    <row r="20" spans="1:10" s="15" customFormat="1" ht="130" customHeight="1" x14ac:dyDescent="0.15">
      <c r="A20" s="54"/>
      <c r="B20" s="4"/>
      <c r="C20" s="50" t="s">
        <v>20</v>
      </c>
      <c r="D20" s="45"/>
      <c r="E20" s="4"/>
      <c r="F20" s="44" t="s">
        <v>20</v>
      </c>
      <c r="G20" s="45"/>
      <c r="H20" s="4"/>
      <c r="I20" s="44" t="s">
        <v>20</v>
      </c>
      <c r="J20" s="45"/>
    </row>
    <row r="21" spans="1:10" s="15" customFormat="1" ht="20" customHeight="1" x14ac:dyDescent="0.15">
      <c r="A21" s="53" t="str">
        <f>'Proefopstelling aangeboden digi'!A13</f>
        <v xml:space="preserve">10. Kwaliteit knoppen en toegankelijkheid (aan/uit/overige) door deze veelvuldig (minimaal 10x) te gebruiken.emen).	</v>
      </c>
      <c r="B21" s="4"/>
      <c r="C21" s="46" t="s">
        <v>14</v>
      </c>
      <c r="D21" s="47"/>
      <c r="E21" s="4"/>
      <c r="F21" s="46" t="s">
        <v>14</v>
      </c>
      <c r="G21" s="47"/>
      <c r="H21" s="4"/>
      <c r="I21" s="46" t="s">
        <v>14</v>
      </c>
      <c r="J21" s="47"/>
    </row>
    <row r="22" spans="1:10" s="15" customFormat="1" ht="130" customHeight="1" x14ac:dyDescent="0.15">
      <c r="A22" s="54"/>
      <c r="B22" s="4"/>
      <c r="C22" s="51" t="s">
        <v>20</v>
      </c>
      <c r="D22" s="52"/>
      <c r="E22" s="4"/>
      <c r="F22" s="44" t="s">
        <v>20</v>
      </c>
      <c r="G22" s="45"/>
      <c r="H22" s="4"/>
      <c r="I22" s="44" t="s">
        <v>20</v>
      </c>
      <c r="J22" s="45"/>
    </row>
    <row r="23" spans="1:10" s="15" customFormat="1" ht="20" customHeight="1" x14ac:dyDescent="0.15">
      <c r="A23" s="53" t="str">
        <f>'Proefopstelling aangeboden digi'!A14</f>
        <v>11. Kwaliteit glasplaat van het digibord, mate van gladheid (beoordelaar zal de glasplaat niet beschadigen).</v>
      </c>
      <c r="B23" s="4"/>
      <c r="C23" s="46" t="s">
        <v>14</v>
      </c>
      <c r="D23" s="47"/>
      <c r="E23" s="4"/>
      <c r="F23" s="46" t="s">
        <v>14</v>
      </c>
      <c r="G23" s="47"/>
      <c r="H23" s="4"/>
      <c r="I23" s="46" t="s">
        <v>14</v>
      </c>
      <c r="J23" s="47"/>
    </row>
    <row r="24" spans="1:10" s="15" customFormat="1" ht="130" customHeight="1" x14ac:dyDescent="0.15">
      <c r="A24" s="54"/>
      <c r="B24" s="4"/>
      <c r="C24" s="50" t="s">
        <v>20</v>
      </c>
      <c r="D24" s="45"/>
      <c r="E24" s="4"/>
      <c r="F24" s="44" t="s">
        <v>20</v>
      </c>
      <c r="G24" s="45"/>
      <c r="H24" s="4"/>
      <c r="I24" s="44" t="s">
        <v>20</v>
      </c>
      <c r="J24" s="45"/>
    </row>
    <row r="25" spans="1:10" s="15" customFormat="1" ht="20" customHeight="1" x14ac:dyDescent="0.15">
      <c r="A25" s="53" t="str">
        <f>'Proefopstelling aangeboden digi'!A15</f>
        <v>12.  Kwaliteit aansluitpunten toegankelijkheid (hoe makkelijk kun je erbij komen en hoe duidelijk is het welke stekker je waar in moet steken) en gebruikersvriendelijkheid (USB-A/HDMI).</v>
      </c>
      <c r="B25" s="4"/>
      <c r="C25" s="46" t="s">
        <v>14</v>
      </c>
      <c r="D25" s="47"/>
      <c r="E25" s="4"/>
      <c r="F25" s="46" t="s">
        <v>14</v>
      </c>
      <c r="G25" s="47"/>
      <c r="H25" s="4"/>
      <c r="I25" s="46" t="s">
        <v>14</v>
      </c>
      <c r="J25" s="47"/>
    </row>
    <row r="26" spans="1:10" s="15" customFormat="1" ht="130" customHeight="1" x14ac:dyDescent="0.15">
      <c r="A26" s="54"/>
      <c r="B26" s="4"/>
      <c r="C26" s="50" t="s">
        <v>20</v>
      </c>
      <c r="D26" s="45"/>
      <c r="E26" s="4"/>
      <c r="F26" s="44" t="s">
        <v>20</v>
      </c>
      <c r="G26" s="45"/>
      <c r="H26" s="4"/>
      <c r="I26" s="44" t="s">
        <v>20</v>
      </c>
      <c r="J26" s="45"/>
    </row>
    <row r="27" spans="1:10" s="15" customFormat="1" ht="20" customHeight="1" x14ac:dyDescent="0.15">
      <c r="A27" s="53" t="str">
        <f>'Proefopstelling aangeboden digi'!A16</f>
        <v>13. Eenvoud en snelheid afsluiten (beoordelaar wil zo snel mogelijk afsluiten om naar een volgende les te kunnen gaan).</v>
      </c>
      <c r="B27" s="4"/>
      <c r="C27" s="46" t="s">
        <v>14</v>
      </c>
      <c r="D27" s="47"/>
      <c r="E27" s="4"/>
      <c r="F27" s="46" t="s">
        <v>14</v>
      </c>
      <c r="G27" s="47"/>
      <c r="H27" s="4"/>
      <c r="I27" s="46" t="s">
        <v>14</v>
      </c>
      <c r="J27" s="47"/>
    </row>
    <row r="28" spans="1:10" s="15" customFormat="1" ht="130" customHeight="1" x14ac:dyDescent="0.15">
      <c r="A28" s="54"/>
      <c r="B28" s="4"/>
      <c r="C28" s="51" t="s">
        <v>20</v>
      </c>
      <c r="D28" s="52"/>
      <c r="E28" s="4"/>
      <c r="F28" s="44" t="s">
        <v>20</v>
      </c>
      <c r="G28" s="45"/>
      <c r="H28" s="4"/>
      <c r="I28" s="44" t="s">
        <v>20</v>
      </c>
      <c r="J28" s="45"/>
    </row>
  </sheetData>
  <sheetProtection algorithmName="SHA-512" hashValue="ofSIWxozg2Yy3TPTfhDnuKeVDeMj11qnf66BXL6fv3NnTDsRZ7xKEm7D+ea9uTDAVHhYaD16L05syVSkAWGrgA==" saltValue="EDzRBPKiUWXOLoAgIHLpug==" spinCount="100000" sheet="1" objects="1" scenarios="1"/>
  <mergeCells count="97">
    <mergeCell ref="A27:A28"/>
    <mergeCell ref="C28:D28"/>
    <mergeCell ref="F28:G28"/>
    <mergeCell ref="I28:J28"/>
    <mergeCell ref="I27:J27"/>
    <mergeCell ref="F27:G27"/>
    <mergeCell ref="C27:D27"/>
    <mergeCell ref="A23:A24"/>
    <mergeCell ref="C24:D24"/>
    <mergeCell ref="F24:G24"/>
    <mergeCell ref="I24:J24"/>
    <mergeCell ref="A25:A26"/>
    <mergeCell ref="C26:D26"/>
    <mergeCell ref="F26:G26"/>
    <mergeCell ref="I26:J26"/>
    <mergeCell ref="C25:D25"/>
    <mergeCell ref="F25:G25"/>
    <mergeCell ref="I25:J25"/>
    <mergeCell ref="I23:J23"/>
    <mergeCell ref="F23:G23"/>
    <mergeCell ref="C23:D23"/>
    <mergeCell ref="A19:A20"/>
    <mergeCell ref="C20:D20"/>
    <mergeCell ref="F20:G20"/>
    <mergeCell ref="I20:J20"/>
    <mergeCell ref="A21:A22"/>
    <mergeCell ref="C22:D22"/>
    <mergeCell ref="F22:G22"/>
    <mergeCell ref="I22:J22"/>
    <mergeCell ref="C21:D21"/>
    <mergeCell ref="F21:G21"/>
    <mergeCell ref="I21:J21"/>
    <mergeCell ref="I19:J19"/>
    <mergeCell ref="F19:G19"/>
    <mergeCell ref="C19:D19"/>
    <mergeCell ref="A17:A18"/>
    <mergeCell ref="C18:D18"/>
    <mergeCell ref="F18:G18"/>
    <mergeCell ref="I18:J18"/>
    <mergeCell ref="I17:J17"/>
    <mergeCell ref="F17:G17"/>
    <mergeCell ref="C17:D17"/>
    <mergeCell ref="A15:A16"/>
    <mergeCell ref="C16:D16"/>
    <mergeCell ref="F16:G16"/>
    <mergeCell ref="I16:J16"/>
    <mergeCell ref="F15:G15"/>
    <mergeCell ref="C15:D15"/>
    <mergeCell ref="I15:J15"/>
    <mergeCell ref="A11:A12"/>
    <mergeCell ref="C12:D12"/>
    <mergeCell ref="F12:G12"/>
    <mergeCell ref="I12:J12"/>
    <mergeCell ref="A13:A14"/>
    <mergeCell ref="C14:D14"/>
    <mergeCell ref="F14:G14"/>
    <mergeCell ref="I14:J14"/>
    <mergeCell ref="I11:J11"/>
    <mergeCell ref="I13:J13"/>
    <mergeCell ref="F13:G13"/>
    <mergeCell ref="F11:G11"/>
    <mergeCell ref="C11:D11"/>
    <mergeCell ref="C13:D13"/>
    <mergeCell ref="A7:A8"/>
    <mergeCell ref="C8:D8"/>
    <mergeCell ref="F8:G8"/>
    <mergeCell ref="I8:J8"/>
    <mergeCell ref="A9:A10"/>
    <mergeCell ref="C10:D10"/>
    <mergeCell ref="F10:G10"/>
    <mergeCell ref="I10:J10"/>
    <mergeCell ref="C7:D7"/>
    <mergeCell ref="F7:G7"/>
    <mergeCell ref="I7:J7"/>
    <mergeCell ref="F9:G9"/>
    <mergeCell ref="C9:D9"/>
    <mergeCell ref="I9:J9"/>
    <mergeCell ref="A5:A6"/>
    <mergeCell ref="C6:D6"/>
    <mergeCell ref="F6:G6"/>
    <mergeCell ref="I6:J6"/>
    <mergeCell ref="C3:D3"/>
    <mergeCell ref="F3:G3"/>
    <mergeCell ref="I3:J3"/>
    <mergeCell ref="I5:J5"/>
    <mergeCell ref="F5:G5"/>
    <mergeCell ref="C5:D5"/>
    <mergeCell ref="A3:A4"/>
    <mergeCell ref="C4:D4"/>
    <mergeCell ref="F4:G4"/>
    <mergeCell ref="I4:J4"/>
    <mergeCell ref="C1:D1"/>
    <mergeCell ref="F1:G1"/>
    <mergeCell ref="I1:J1"/>
    <mergeCell ref="C2:D2"/>
    <mergeCell ref="F2:G2"/>
    <mergeCell ref="I2:J2"/>
  </mergeCells>
  <dataValidations count="1">
    <dataValidation type="list" errorStyle="warning" allowBlank="1" showErrorMessage="1" error="Voer juiste waarde in. " sqref="C3 F3 F5 I5 I3 F11 F13 I9 C5 C7 F7 F9 I7 C9 C11 I13 I11 F15 C15 C13 C17 F19 I19 I21 F17 I17 C19 C23 C21 F21 F23 I23 I25 C27 C25 F25 F27 I27 I15" xr:uid="{8E7829B8-0F2D-DA4C-A86D-D6A1280303F3}">
      <formula1>SCORE</formula1>
    </dataValidation>
  </dataValidation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3">
    <tabColor theme="6" tint="0.39997558519241921"/>
    <pageSetUpPr fitToPage="1"/>
  </sheetPr>
  <dimension ref="A1:K159"/>
  <sheetViews>
    <sheetView showGridLines="0" zoomScale="112" zoomScaleNormal="112" workbookViewId="0">
      <selection activeCell="H170" sqref="H170"/>
    </sheetView>
  </sheetViews>
  <sheetFormatPr baseColWidth="10" defaultColWidth="8.83203125" defaultRowHeight="15" x14ac:dyDescent="0.2"/>
  <cols>
    <col min="1" max="1" width="75.83203125" style="2" customWidth="1"/>
    <col min="2" max="2" width="15.6640625" style="2" customWidth="1"/>
    <col min="3" max="3" width="2.83203125" style="25" customWidth="1"/>
    <col min="4" max="5" width="25.83203125" style="2" customWidth="1"/>
    <col min="6" max="6" width="2.83203125" style="2" customWidth="1"/>
    <col min="7" max="8" width="25.83203125" style="2" customWidth="1"/>
    <col min="9" max="9" width="2.83203125" style="2" customWidth="1"/>
    <col min="10" max="11" width="25.83203125" style="2" customWidth="1"/>
    <col min="12" max="16384" width="8.83203125" style="2"/>
  </cols>
  <sheetData>
    <row r="1" spans="1:11" ht="50" customHeight="1" x14ac:dyDescent="0.2">
      <c r="A1" s="59" t="s">
        <v>30</v>
      </c>
      <c r="B1" s="60"/>
      <c r="C1" s="60"/>
      <c r="D1" s="60"/>
      <c r="E1" s="60"/>
      <c r="F1" s="60"/>
      <c r="G1" s="60"/>
      <c r="H1" s="60"/>
      <c r="I1" s="60"/>
      <c r="J1" s="60"/>
      <c r="K1" s="61"/>
    </row>
    <row r="2" spans="1:11" s="24" customFormat="1" ht="28" customHeight="1" x14ac:dyDescent="0.2">
      <c r="A2" s="64"/>
      <c r="B2" s="64"/>
      <c r="C2" s="20"/>
      <c r="D2" s="28" t="str">
        <f>'Beoordelaar 1'!C1</f>
        <v>Inschrijver 1</v>
      </c>
      <c r="E2" s="28" t="s">
        <v>31</v>
      </c>
      <c r="F2" s="20"/>
      <c r="G2" s="28" t="str">
        <f>'Beoordelaar 1'!F1</f>
        <v>Inschrijver 2</v>
      </c>
      <c r="H2" s="28" t="s">
        <v>31</v>
      </c>
      <c r="I2" s="20"/>
      <c r="J2" s="28" t="str">
        <f>'Beoordelaar 1'!I1</f>
        <v>Inschrijver 3</v>
      </c>
      <c r="K2" s="28" t="s">
        <v>31</v>
      </c>
    </row>
    <row r="3" spans="1:11" ht="18" customHeight="1" x14ac:dyDescent="0.2">
      <c r="A3" s="53" t="str">
        <f>'Proefopstelling aangeboden digi'!A4</f>
        <v>1.	Eenvoud opstarten en snelheid digibord werkend gebruiken (beoordelaar sluit een eigen device (voor iedere inschrijver hetzelfde device) met de aangeboden draadloze oplossing aan en met bekabeling).</v>
      </c>
      <c r="B3" s="21" t="s">
        <v>32</v>
      </c>
      <c r="C3" s="22"/>
      <c r="D3" s="11" t="str">
        <f>'Beoordelaar 1'!C3</f>
        <v>SCORE:</v>
      </c>
      <c r="E3" s="58" t="s">
        <v>33</v>
      </c>
      <c r="F3" s="22"/>
      <c r="G3" s="11" t="str">
        <f>'Beoordelaar 1'!F3</f>
        <v>SCORE:</v>
      </c>
      <c r="H3" s="58" t="s">
        <v>33</v>
      </c>
      <c r="I3" s="22"/>
      <c r="J3" s="11" t="str">
        <f>'Beoordelaar 1'!I3</f>
        <v>SCORE:</v>
      </c>
      <c r="K3" s="58" t="s">
        <v>33</v>
      </c>
    </row>
    <row r="4" spans="1:11" ht="18" customHeight="1" x14ac:dyDescent="0.2">
      <c r="A4" s="65"/>
      <c r="B4" s="21" t="s">
        <v>34</v>
      </c>
      <c r="C4" s="22"/>
      <c r="D4" s="11" t="str">
        <f>'Beoordelaar 2'!C3</f>
        <v>SCORE:</v>
      </c>
      <c r="E4" s="58"/>
      <c r="F4" s="22"/>
      <c r="G4" s="11" t="str">
        <f>'Beoordelaar 2'!F3</f>
        <v>SCORE:</v>
      </c>
      <c r="H4" s="58"/>
      <c r="I4" s="22"/>
      <c r="J4" s="11" t="str">
        <f>'Beoordelaar 2'!I3</f>
        <v>SCORE:</v>
      </c>
      <c r="K4" s="58"/>
    </row>
    <row r="5" spans="1:11" ht="18" customHeight="1" x14ac:dyDescent="0.2">
      <c r="A5" s="65"/>
      <c r="B5" s="21" t="s">
        <v>35</v>
      </c>
      <c r="C5" s="22"/>
      <c r="D5" s="11" t="str">
        <f>'Beoordelaar 3'!C3</f>
        <v>SCORE:</v>
      </c>
      <c r="E5" s="58"/>
      <c r="F5" s="22"/>
      <c r="G5" s="11" t="str">
        <f>'Beoordelaar 3'!F3</f>
        <v>SCORE:</v>
      </c>
      <c r="H5" s="58"/>
      <c r="I5" s="22"/>
      <c r="J5" s="11" t="str">
        <f>'Beoordelaar 3'!I3</f>
        <v>SCORE:</v>
      </c>
      <c r="K5" s="58"/>
    </row>
    <row r="6" spans="1:11" ht="18" customHeight="1" x14ac:dyDescent="0.2">
      <c r="A6" s="65"/>
      <c r="B6" s="21" t="s">
        <v>36</v>
      </c>
      <c r="C6" s="22"/>
      <c r="D6" s="11" t="str">
        <f>'Beoordelaar 4'!C3</f>
        <v>SCORE:</v>
      </c>
      <c r="E6" s="58"/>
      <c r="F6" s="22"/>
      <c r="G6" s="11" t="str">
        <f>'Beoordelaar 4'!F3</f>
        <v>SCORE:</v>
      </c>
      <c r="H6" s="58"/>
      <c r="I6" s="22"/>
      <c r="J6" s="11" t="str">
        <f>'Beoordelaar 4'!I3</f>
        <v>SCORE:</v>
      </c>
      <c r="K6" s="58"/>
    </row>
    <row r="7" spans="1:11" ht="18" customHeight="1" x14ac:dyDescent="0.2">
      <c r="A7" s="65"/>
      <c r="B7" s="21" t="s">
        <v>37</v>
      </c>
      <c r="C7" s="22"/>
      <c r="D7" s="11" t="str">
        <f>'Beoordelaar 5'!C3</f>
        <v>SCORE:</v>
      </c>
      <c r="E7" s="58"/>
      <c r="F7" s="22"/>
      <c r="G7" s="11" t="str">
        <f>'Beoordelaar 5'!F3</f>
        <v>SCORE:</v>
      </c>
      <c r="H7" s="58"/>
      <c r="I7" s="22"/>
      <c r="J7" s="11" t="str">
        <f>'Beoordelaar 5'!I3</f>
        <v>SCORE:</v>
      </c>
      <c r="K7" s="58"/>
    </row>
    <row r="8" spans="1:11" ht="18" customHeight="1" x14ac:dyDescent="0.2">
      <c r="A8" s="65"/>
      <c r="B8" s="21" t="s">
        <v>38</v>
      </c>
      <c r="C8" s="22"/>
      <c r="D8" s="11" t="str">
        <f>'Beoordelaar 6'!C3</f>
        <v>SCORE:</v>
      </c>
      <c r="E8" s="58"/>
      <c r="F8" s="22"/>
      <c r="G8" s="11" t="str">
        <f>'Beoordelaar 6'!F3</f>
        <v>SCORE:</v>
      </c>
      <c r="H8" s="58"/>
      <c r="I8" s="22"/>
      <c r="J8" s="11" t="str">
        <f>'Beoordelaar 6'!I3</f>
        <v>SCORE:</v>
      </c>
      <c r="K8" s="58"/>
    </row>
    <row r="9" spans="1:11" ht="18" customHeight="1" x14ac:dyDescent="0.2">
      <c r="A9" s="65"/>
      <c r="B9" s="21" t="s">
        <v>39</v>
      </c>
      <c r="C9" s="22"/>
      <c r="D9" s="11" t="str">
        <f>'Beoordelaar 7'!C3</f>
        <v>SCORE:</v>
      </c>
      <c r="E9" s="58"/>
      <c r="F9" s="22"/>
      <c r="G9" s="11" t="str">
        <f>'Beoordelaar 7'!F3</f>
        <v>SCORE:</v>
      </c>
      <c r="H9" s="58"/>
      <c r="I9" s="22"/>
      <c r="J9" s="11" t="str">
        <f>'Beoordelaar 7'!I3</f>
        <v>SCORE:</v>
      </c>
      <c r="K9" s="58"/>
    </row>
    <row r="10" spans="1:11" ht="18" customHeight="1" x14ac:dyDescent="0.2">
      <c r="A10" s="65"/>
      <c r="B10" s="21" t="s">
        <v>40</v>
      </c>
      <c r="C10" s="22"/>
      <c r="D10" s="11" t="str">
        <f>'Beoordelaar 8'!C3</f>
        <v>SCORE:</v>
      </c>
      <c r="E10" s="58"/>
      <c r="F10" s="22"/>
      <c r="G10" s="11" t="str">
        <f>'Beoordelaar 8'!F3</f>
        <v>SCORE:</v>
      </c>
      <c r="H10" s="58"/>
      <c r="I10" s="22"/>
      <c r="J10" s="11" t="str">
        <f>'Beoordelaar 8'!I3</f>
        <v>SCORE:</v>
      </c>
      <c r="K10" s="58"/>
    </row>
    <row r="11" spans="1:11" ht="18" customHeight="1" x14ac:dyDescent="0.2">
      <c r="A11" s="65"/>
      <c r="B11" s="21" t="s">
        <v>41</v>
      </c>
      <c r="C11" s="22"/>
      <c r="D11" s="11" t="str">
        <f>'Beoordelaar 9'!C3</f>
        <v>SCORE:</v>
      </c>
      <c r="E11" s="58"/>
      <c r="F11" s="22"/>
      <c r="G11" s="11" t="str">
        <f>'Beoordelaar 9'!F3</f>
        <v>SCORE:</v>
      </c>
      <c r="H11" s="58"/>
      <c r="I11" s="22"/>
      <c r="J11" s="11" t="str">
        <f>'Beoordelaar 9'!I3</f>
        <v>SCORE:</v>
      </c>
      <c r="K11" s="58"/>
    </row>
    <row r="12" spans="1:11" ht="18" customHeight="1" x14ac:dyDescent="0.2">
      <c r="A12" s="65"/>
      <c r="B12" s="21" t="s">
        <v>42</v>
      </c>
      <c r="C12" s="22"/>
      <c r="D12" s="11" t="str">
        <f>'Beoordelaar 10'!C3</f>
        <v>SCORE:</v>
      </c>
      <c r="E12" s="58"/>
      <c r="F12" s="22"/>
      <c r="G12" s="11" t="str">
        <f>'Beoordelaar 10'!F3</f>
        <v>SCORE:</v>
      </c>
      <c r="H12" s="58"/>
      <c r="I12" s="22"/>
      <c r="J12" s="11" t="str">
        <f>'Beoordelaar 10'!I3</f>
        <v>SCORE:</v>
      </c>
      <c r="K12" s="58"/>
    </row>
    <row r="13" spans="1:11" ht="20" customHeight="1" x14ac:dyDescent="0.2">
      <c r="A13" s="62" t="s">
        <v>43</v>
      </c>
      <c r="B13" s="62"/>
      <c r="C13" s="5"/>
      <c r="D13" s="10" t="s">
        <v>14</v>
      </c>
      <c r="E13" s="58"/>
      <c r="F13" s="5"/>
      <c r="G13" s="10" t="s">
        <v>14</v>
      </c>
      <c r="H13" s="58"/>
      <c r="I13" s="5"/>
      <c r="J13" s="10" t="s">
        <v>14</v>
      </c>
      <c r="K13" s="58"/>
    </row>
    <row r="14" spans="1:11" ht="20" customHeight="1" x14ac:dyDescent="0.2">
      <c r="A14" s="63"/>
      <c r="B14" s="63"/>
      <c r="C14" s="5"/>
      <c r="D14" s="26" t="str">
        <f>IF(D13="Beter","€ 5.000",IF(D13="Vergelijkbaar","€ 0",IF(D13="Acceptabel verbeterpunt","-€ 20.000",IF(D13="Onacceptabel verbeterpunt","UITSLUITING"," "))))</f>
        <v xml:space="preserve"> </v>
      </c>
      <c r="E14" s="58"/>
      <c r="F14" s="5"/>
      <c r="G14" s="26" t="str">
        <f>IF(G13="Beter","€ 5.000",IF(G13="Vergelijkbaar","€ 0",IF(G13="Acceptabel verbeterpunt","-€ 20.000",IF(G13="Onacceptabel verbeterpunt","UITSLUITING"," "))))</f>
        <v xml:space="preserve"> </v>
      </c>
      <c r="H14" s="58"/>
      <c r="I14" s="5"/>
      <c r="J14" s="26" t="str">
        <f>IF(J13="Beter","€ 5.000",IF(J13="Vergelijkbaar","€ 0",IF(J13="Acceptabel verbeterpunt","-€ 20.000",IF(J13="Onacceptabel verbeterpunt","UITSLUITING"," "))))</f>
        <v xml:space="preserve"> </v>
      </c>
      <c r="K14" s="58"/>
    </row>
    <row r="15" spans="1:11" ht="18" customHeight="1" x14ac:dyDescent="0.2">
      <c r="A15" s="53" t="str">
        <f>'Proefopstelling aangeboden digi'!A5</f>
        <v>2.	Werking van de digitale pen (beoordelaar schrijft en tekent op het bord).</v>
      </c>
      <c r="B15" s="21" t="s">
        <v>32</v>
      </c>
      <c r="C15" s="22"/>
      <c r="D15" s="11" t="str">
        <f>'Beoordelaar 1'!C5</f>
        <v>SCORE:</v>
      </c>
      <c r="E15" s="58" t="s">
        <v>33</v>
      </c>
      <c r="F15" s="22"/>
      <c r="G15" s="11" t="str">
        <f>'Beoordelaar 1'!F5</f>
        <v>SCORE:</v>
      </c>
      <c r="H15" s="58" t="s">
        <v>33</v>
      </c>
      <c r="I15" s="22"/>
      <c r="J15" s="11" t="str">
        <f>'Beoordelaar 1'!I5</f>
        <v>SCORE:</v>
      </c>
      <c r="K15" s="58" t="s">
        <v>45</v>
      </c>
    </row>
    <row r="16" spans="1:11" ht="18" customHeight="1" x14ac:dyDescent="0.2">
      <c r="A16" s="65"/>
      <c r="B16" s="21" t="s">
        <v>34</v>
      </c>
      <c r="C16" s="22"/>
      <c r="D16" s="11" t="str">
        <f>'Beoordelaar 2'!C5</f>
        <v>SCORE:</v>
      </c>
      <c r="E16" s="58"/>
      <c r="F16" s="22"/>
      <c r="G16" s="11" t="str">
        <f>'Beoordelaar 2'!F5</f>
        <v>SCORE:</v>
      </c>
      <c r="H16" s="58"/>
      <c r="I16" s="22"/>
      <c r="J16" s="11" t="str">
        <f>'Beoordelaar 2'!I5</f>
        <v>SCORE:</v>
      </c>
      <c r="K16" s="58"/>
    </row>
    <row r="17" spans="1:11" ht="18" customHeight="1" x14ac:dyDescent="0.2">
      <c r="A17" s="65"/>
      <c r="B17" s="21" t="s">
        <v>35</v>
      </c>
      <c r="C17" s="22"/>
      <c r="D17" s="11" t="str">
        <f>'Beoordelaar 3'!C5</f>
        <v>SCORE:</v>
      </c>
      <c r="E17" s="58"/>
      <c r="F17" s="22"/>
      <c r="G17" s="11" t="str">
        <f>'Beoordelaar 3'!F5</f>
        <v>SCORE:</v>
      </c>
      <c r="H17" s="58"/>
      <c r="I17" s="22"/>
      <c r="J17" s="11" t="str">
        <f>'Beoordelaar 3'!I5</f>
        <v>SCORE:</v>
      </c>
      <c r="K17" s="58"/>
    </row>
    <row r="18" spans="1:11" ht="18" customHeight="1" x14ac:dyDescent="0.2">
      <c r="A18" s="65"/>
      <c r="B18" s="21" t="s">
        <v>36</v>
      </c>
      <c r="C18" s="22"/>
      <c r="D18" s="11" t="str">
        <f>'Beoordelaar 4'!C5</f>
        <v>SCORE:</v>
      </c>
      <c r="E18" s="58"/>
      <c r="F18" s="22"/>
      <c r="G18" s="11" t="str">
        <f>'Beoordelaar 4'!F5</f>
        <v>SCORE:</v>
      </c>
      <c r="H18" s="58"/>
      <c r="I18" s="22"/>
      <c r="J18" s="11" t="str">
        <f>'Beoordelaar 4'!I5</f>
        <v>SCORE:</v>
      </c>
      <c r="K18" s="58"/>
    </row>
    <row r="19" spans="1:11" ht="18" customHeight="1" x14ac:dyDescent="0.2">
      <c r="A19" s="65"/>
      <c r="B19" s="21" t="s">
        <v>37</v>
      </c>
      <c r="C19" s="22"/>
      <c r="D19" s="11" t="str">
        <f>'Beoordelaar 5'!C5</f>
        <v>SCORE:</v>
      </c>
      <c r="E19" s="58"/>
      <c r="F19" s="22"/>
      <c r="G19" s="11" t="str">
        <f>'Beoordelaar 5'!F5</f>
        <v>SCORE:</v>
      </c>
      <c r="H19" s="58"/>
      <c r="I19" s="22"/>
      <c r="J19" s="11" t="str">
        <f>'Beoordelaar 5'!I5</f>
        <v>SCORE:</v>
      </c>
      <c r="K19" s="58"/>
    </row>
    <row r="20" spans="1:11" ht="18" customHeight="1" x14ac:dyDescent="0.2">
      <c r="A20" s="65"/>
      <c r="B20" s="21" t="s">
        <v>38</v>
      </c>
      <c r="C20" s="22"/>
      <c r="D20" s="11" t="str">
        <f>'Beoordelaar 6'!C5</f>
        <v>SCORE:</v>
      </c>
      <c r="E20" s="58"/>
      <c r="F20" s="22"/>
      <c r="G20" s="11" t="str">
        <f>'Beoordelaar 6'!F5</f>
        <v>SCORE:</v>
      </c>
      <c r="H20" s="58"/>
      <c r="I20" s="22"/>
      <c r="J20" s="11" t="str">
        <f>'Beoordelaar 6'!I5</f>
        <v>SCORE:</v>
      </c>
      <c r="K20" s="58"/>
    </row>
    <row r="21" spans="1:11" ht="18" customHeight="1" x14ac:dyDescent="0.2">
      <c r="A21" s="65"/>
      <c r="B21" s="21" t="s">
        <v>39</v>
      </c>
      <c r="C21" s="22"/>
      <c r="D21" s="11" t="str">
        <f>'Beoordelaar 7'!C5</f>
        <v>SCORE:</v>
      </c>
      <c r="E21" s="58"/>
      <c r="F21" s="22"/>
      <c r="G21" s="11" t="str">
        <f>'Beoordelaar 7'!F5</f>
        <v>SCORE:</v>
      </c>
      <c r="H21" s="58"/>
      <c r="I21" s="22"/>
      <c r="J21" s="11" t="str">
        <f>'Beoordelaar 7'!I5</f>
        <v>SCORE:</v>
      </c>
      <c r="K21" s="58"/>
    </row>
    <row r="22" spans="1:11" ht="18" customHeight="1" x14ac:dyDescent="0.2">
      <c r="A22" s="65"/>
      <c r="B22" s="21" t="s">
        <v>40</v>
      </c>
      <c r="C22" s="22"/>
      <c r="D22" s="11" t="str">
        <f>'Beoordelaar 8'!C5</f>
        <v>SCORE:</v>
      </c>
      <c r="E22" s="58"/>
      <c r="F22" s="22"/>
      <c r="G22" s="11" t="str">
        <f>'Beoordelaar 8'!F5</f>
        <v>SCORE:</v>
      </c>
      <c r="H22" s="58"/>
      <c r="I22" s="22"/>
      <c r="J22" s="11" t="str">
        <f>'Beoordelaar 8'!I5</f>
        <v>SCORE:</v>
      </c>
      <c r="K22" s="58"/>
    </row>
    <row r="23" spans="1:11" ht="18" customHeight="1" x14ac:dyDescent="0.2">
      <c r="A23" s="65"/>
      <c r="B23" s="21" t="s">
        <v>41</v>
      </c>
      <c r="C23" s="22"/>
      <c r="D23" s="11" t="str">
        <f>'Beoordelaar 9'!C5</f>
        <v>SCORE:</v>
      </c>
      <c r="E23" s="58"/>
      <c r="F23" s="22"/>
      <c r="G23" s="11" t="str">
        <f>'Beoordelaar 9'!F5</f>
        <v>SCORE:</v>
      </c>
      <c r="H23" s="58"/>
      <c r="I23" s="22"/>
      <c r="J23" s="11" t="str">
        <f>'Beoordelaar 9'!I5</f>
        <v>SCORE:</v>
      </c>
      <c r="K23" s="58"/>
    </row>
    <row r="24" spans="1:11" ht="18" customHeight="1" x14ac:dyDescent="0.2">
      <c r="A24" s="65"/>
      <c r="B24" s="21" t="s">
        <v>42</v>
      </c>
      <c r="C24" s="22"/>
      <c r="D24" s="11" t="str">
        <f>'Beoordelaar 10'!C5</f>
        <v>SCORE:</v>
      </c>
      <c r="E24" s="58"/>
      <c r="F24" s="22"/>
      <c r="G24" s="11" t="str">
        <f>'Beoordelaar 10'!F5</f>
        <v>SCORE:</v>
      </c>
      <c r="H24" s="58"/>
      <c r="I24" s="22"/>
      <c r="J24" s="11" t="str">
        <f>'Beoordelaar 10'!I5</f>
        <v>SCORE:</v>
      </c>
      <c r="K24" s="58"/>
    </row>
    <row r="25" spans="1:11" ht="20" customHeight="1" x14ac:dyDescent="0.2">
      <c r="A25" s="62" t="s">
        <v>43</v>
      </c>
      <c r="B25" s="62"/>
      <c r="C25" s="5"/>
      <c r="D25" s="10" t="s">
        <v>14</v>
      </c>
      <c r="E25" s="58"/>
      <c r="F25" s="5"/>
      <c r="G25" s="10" t="s">
        <v>14</v>
      </c>
      <c r="H25" s="58"/>
      <c r="I25" s="5"/>
      <c r="J25" s="10" t="s">
        <v>14</v>
      </c>
      <c r="K25" s="58"/>
    </row>
    <row r="26" spans="1:11" ht="20" customHeight="1" x14ac:dyDescent="0.2">
      <c r="A26" s="63"/>
      <c r="B26" s="63"/>
      <c r="C26" s="5"/>
      <c r="D26" s="26" t="str">
        <f>IF(D25="Beter","€ 15.000",IF(D25="Vergelijkbaar","€ 0",IF(D25="Acceptabel verbeterpunt","-€ 60.000",IF(D25="Onacceptabel verbeterpunt","UITSLUITING"," "))))</f>
        <v xml:space="preserve"> </v>
      </c>
      <c r="E26" s="58"/>
      <c r="F26" s="5"/>
      <c r="G26" s="26" t="str">
        <f>IF(G25="Beter","€ 15.000",IF(G25="Vergelijkbaar","€ 0",IF(G25="Acceptabel verbeterpunt","-€ 60.000",IF(G25="Onacceptabel verbeterpunt","UITSLUITING"," "))))</f>
        <v xml:space="preserve"> </v>
      </c>
      <c r="H26" s="58"/>
      <c r="I26" s="5"/>
      <c r="J26" s="26" t="str">
        <f>IF(J25="Beter","€ 15.000",IF(J25="Vergelijkbaar","€ 0",IF(J25="Acceptabel verbeterpunt","-€ 60.000",IF(J25="Onacceptabel verbeterpunt","UITSLUITING"," "))))</f>
        <v xml:space="preserve"> </v>
      </c>
      <c r="K26" s="58"/>
    </row>
    <row r="27" spans="1:11" ht="18" customHeight="1" x14ac:dyDescent="0.2">
      <c r="A27" s="53" t="str">
        <f>'Proefopstelling aangeboden digi'!A6</f>
        <v>3. Werking gumfunctie van de digitale pen.</v>
      </c>
      <c r="B27" s="21" t="s">
        <v>32</v>
      </c>
      <c r="C27" s="22"/>
      <c r="D27" s="11" t="str">
        <f>'Beoordelaar 1'!C7</f>
        <v>SCORE:</v>
      </c>
      <c r="E27" s="58" t="s">
        <v>33</v>
      </c>
      <c r="F27" s="22"/>
      <c r="G27" s="11" t="str">
        <f>'Beoordelaar 1'!F7</f>
        <v>SCORE:</v>
      </c>
      <c r="H27" s="58" t="s">
        <v>33</v>
      </c>
      <c r="I27" s="22"/>
      <c r="J27" s="11" t="str">
        <f>'Beoordelaar 1'!I7</f>
        <v>SCORE:</v>
      </c>
      <c r="K27" s="58" t="s">
        <v>33</v>
      </c>
    </row>
    <row r="28" spans="1:11" ht="18" customHeight="1" x14ac:dyDescent="0.2">
      <c r="A28" s="65"/>
      <c r="B28" s="21" t="s">
        <v>34</v>
      </c>
      <c r="C28" s="22"/>
      <c r="D28" s="11" t="str">
        <f>'Beoordelaar 2'!C7</f>
        <v>SCORE:</v>
      </c>
      <c r="E28" s="58"/>
      <c r="F28" s="22"/>
      <c r="G28" s="11" t="str">
        <f>'Beoordelaar 2'!F7</f>
        <v>SCORE:</v>
      </c>
      <c r="H28" s="58"/>
      <c r="I28" s="22"/>
      <c r="J28" s="11" t="str">
        <f>'Beoordelaar 2'!I7</f>
        <v>SCORE:</v>
      </c>
      <c r="K28" s="58"/>
    </row>
    <row r="29" spans="1:11" ht="18" customHeight="1" x14ac:dyDescent="0.2">
      <c r="A29" s="65"/>
      <c r="B29" s="21" t="s">
        <v>35</v>
      </c>
      <c r="C29" s="22"/>
      <c r="D29" s="11" t="str">
        <f>'Beoordelaar 3'!C7</f>
        <v>SCORE:</v>
      </c>
      <c r="E29" s="58"/>
      <c r="F29" s="22"/>
      <c r="G29" s="11" t="str">
        <f>'Beoordelaar 3'!F7</f>
        <v>SCORE:</v>
      </c>
      <c r="H29" s="58"/>
      <c r="I29" s="22"/>
      <c r="J29" s="11" t="str">
        <f>'Beoordelaar 3'!I7</f>
        <v>SCORE:</v>
      </c>
      <c r="K29" s="58"/>
    </row>
    <row r="30" spans="1:11" ht="18" customHeight="1" x14ac:dyDescent="0.2">
      <c r="A30" s="65"/>
      <c r="B30" s="21" t="s">
        <v>36</v>
      </c>
      <c r="C30" s="22"/>
      <c r="D30" s="11" t="str">
        <f>'Beoordelaar 4'!C7</f>
        <v>SCORE:</v>
      </c>
      <c r="E30" s="58"/>
      <c r="F30" s="22"/>
      <c r="G30" s="11" t="str">
        <f>'Beoordelaar 4'!F7</f>
        <v>SCORE:</v>
      </c>
      <c r="H30" s="58"/>
      <c r="I30" s="22"/>
      <c r="J30" s="11" t="str">
        <f>'Beoordelaar 4'!I7</f>
        <v>SCORE:</v>
      </c>
      <c r="K30" s="58"/>
    </row>
    <row r="31" spans="1:11" ht="18" customHeight="1" x14ac:dyDescent="0.2">
      <c r="A31" s="65"/>
      <c r="B31" s="21" t="s">
        <v>37</v>
      </c>
      <c r="C31" s="22"/>
      <c r="D31" s="11" t="str">
        <f>'Beoordelaar 5'!C7</f>
        <v>SCORE:</v>
      </c>
      <c r="E31" s="58"/>
      <c r="F31" s="22"/>
      <c r="G31" s="11" t="str">
        <f>'Beoordelaar 5'!F7</f>
        <v>SCORE:</v>
      </c>
      <c r="H31" s="58"/>
      <c r="I31" s="22"/>
      <c r="J31" s="11" t="str">
        <f>'Beoordelaar 5'!I7</f>
        <v>SCORE:</v>
      </c>
      <c r="K31" s="58"/>
    </row>
    <row r="32" spans="1:11" ht="18" customHeight="1" x14ac:dyDescent="0.2">
      <c r="A32" s="65"/>
      <c r="B32" s="21" t="s">
        <v>38</v>
      </c>
      <c r="C32" s="22"/>
      <c r="D32" s="11" t="str">
        <f>'Beoordelaar 6'!C7</f>
        <v>SCORE:</v>
      </c>
      <c r="E32" s="58"/>
      <c r="F32" s="22"/>
      <c r="G32" s="11" t="str">
        <f>'Beoordelaar 6'!F7</f>
        <v>SCORE:</v>
      </c>
      <c r="H32" s="58"/>
      <c r="I32" s="22"/>
      <c r="J32" s="11" t="str">
        <f>'Beoordelaar 6'!I7</f>
        <v>SCORE:</v>
      </c>
      <c r="K32" s="58"/>
    </row>
    <row r="33" spans="1:11" ht="18" customHeight="1" x14ac:dyDescent="0.2">
      <c r="A33" s="65"/>
      <c r="B33" s="21" t="s">
        <v>39</v>
      </c>
      <c r="C33" s="22"/>
      <c r="D33" s="11" t="str">
        <f>'Beoordelaar 7'!C7</f>
        <v>SCORE:</v>
      </c>
      <c r="E33" s="58"/>
      <c r="F33" s="22"/>
      <c r="G33" s="11" t="str">
        <f>'Beoordelaar 7'!F7</f>
        <v>SCORE:</v>
      </c>
      <c r="H33" s="58"/>
      <c r="I33" s="22"/>
      <c r="J33" s="11" t="str">
        <f>'Beoordelaar 7'!I7</f>
        <v>SCORE:</v>
      </c>
      <c r="K33" s="58"/>
    </row>
    <row r="34" spans="1:11" ht="18" customHeight="1" x14ac:dyDescent="0.2">
      <c r="A34" s="65"/>
      <c r="B34" s="21" t="s">
        <v>40</v>
      </c>
      <c r="C34" s="22"/>
      <c r="D34" s="11" t="str">
        <f>'Beoordelaar 8'!C7</f>
        <v>SCORE:</v>
      </c>
      <c r="E34" s="58"/>
      <c r="F34" s="22"/>
      <c r="G34" s="11" t="str">
        <f>'Beoordelaar 8'!F7</f>
        <v>SCORE:</v>
      </c>
      <c r="H34" s="58"/>
      <c r="I34" s="22"/>
      <c r="J34" s="11" t="str">
        <f>'Beoordelaar 8'!I7</f>
        <v>SCORE:</v>
      </c>
      <c r="K34" s="58"/>
    </row>
    <row r="35" spans="1:11" ht="18" customHeight="1" x14ac:dyDescent="0.2">
      <c r="A35" s="65"/>
      <c r="B35" s="21" t="s">
        <v>41</v>
      </c>
      <c r="C35" s="22"/>
      <c r="D35" s="11" t="str">
        <f>'Beoordelaar 9'!C7</f>
        <v>SCORE:</v>
      </c>
      <c r="E35" s="58"/>
      <c r="F35" s="22"/>
      <c r="G35" s="11" t="str">
        <f>'Beoordelaar 9'!F7</f>
        <v>SCORE:</v>
      </c>
      <c r="H35" s="58"/>
      <c r="I35" s="22"/>
      <c r="J35" s="11" t="str">
        <f>'Beoordelaar 9'!I7</f>
        <v>SCORE:</v>
      </c>
      <c r="K35" s="58"/>
    </row>
    <row r="36" spans="1:11" ht="18" customHeight="1" x14ac:dyDescent="0.2">
      <c r="A36" s="65"/>
      <c r="B36" s="21" t="s">
        <v>42</v>
      </c>
      <c r="C36" s="22"/>
      <c r="D36" s="11" t="str">
        <f>'Beoordelaar 10'!C7</f>
        <v>SCORE:</v>
      </c>
      <c r="E36" s="58"/>
      <c r="F36" s="22"/>
      <c r="G36" s="11" t="str">
        <f>'Beoordelaar 10'!F7</f>
        <v>SCORE:</v>
      </c>
      <c r="H36" s="58"/>
      <c r="I36" s="22"/>
      <c r="J36" s="11" t="str">
        <f>'Beoordelaar 10'!I7</f>
        <v>SCORE:</v>
      </c>
      <c r="K36" s="58"/>
    </row>
    <row r="37" spans="1:11" ht="20" customHeight="1" x14ac:dyDescent="0.2">
      <c r="A37" s="62" t="s">
        <v>43</v>
      </c>
      <c r="B37" s="62"/>
      <c r="C37" s="5"/>
      <c r="D37" s="10" t="s">
        <v>14</v>
      </c>
      <c r="E37" s="58"/>
      <c r="F37" s="5"/>
      <c r="G37" s="10" t="s">
        <v>14</v>
      </c>
      <c r="H37" s="58"/>
      <c r="I37" s="5"/>
      <c r="J37" s="10" t="s">
        <v>14</v>
      </c>
      <c r="K37" s="58"/>
    </row>
    <row r="38" spans="1:11" ht="20" customHeight="1" x14ac:dyDescent="0.2">
      <c r="A38" s="63"/>
      <c r="B38" s="63"/>
      <c r="C38" s="5"/>
      <c r="D38" s="26" t="str">
        <f>IF(D37="Beter","€ 5.000",IF(D37="Vergelijkbaar","€ 0",IF(D37="Acceptabel verbeterpunt","-€ 20.000",IF(D37="Onacceptabel verbeterpunt","UITSLUITING"," "))))</f>
        <v xml:space="preserve"> </v>
      </c>
      <c r="E38" s="58"/>
      <c r="F38" s="5"/>
      <c r="G38" s="26" t="str">
        <f>IF(G37="Beter","€ 5.000",IF(G37="Vergelijkbaar","€ 0",IF(G37="Acceptabel verbeterpunt","-€ 20.000",IF(G37="Onacceptabel verbeterpunt","UITSLUITING"," "))))</f>
        <v xml:space="preserve"> </v>
      </c>
      <c r="H38" s="58"/>
      <c r="I38" s="5"/>
      <c r="J38" s="26" t="str">
        <f>IF(J37="Beter","€ 5.000",IF(J37="Vergelijkbaar","€ 0",IF(J37="Acceptabel verbeterpunt","-€ 20.000",IF(J37="Onacceptabel verbeterpunt","UITSLUITING"," "))))</f>
        <v xml:space="preserve"> </v>
      </c>
      <c r="K38" s="58"/>
    </row>
    <row r="39" spans="1:11" ht="18" customHeight="1" x14ac:dyDescent="0.2">
      <c r="A39" s="53" t="str">
        <f>'Proefopstelling aangeboden digi'!A7</f>
        <v>4.	Werking touch met hand/vinger (beoordelaar doet beide handelingen).</v>
      </c>
      <c r="B39" s="21" t="s">
        <v>32</v>
      </c>
      <c r="C39" s="22"/>
      <c r="D39" s="11" t="str">
        <f>'Beoordelaar 1'!C9</f>
        <v>SCORE:</v>
      </c>
      <c r="E39" s="58" t="s">
        <v>33</v>
      </c>
      <c r="F39" s="22"/>
      <c r="G39" s="11" t="str">
        <f>'Beoordelaar 1'!F9</f>
        <v>SCORE:</v>
      </c>
      <c r="H39" s="58" t="s">
        <v>33</v>
      </c>
      <c r="I39" s="22"/>
      <c r="J39" s="11" t="str">
        <f>'Beoordelaar 1'!I9</f>
        <v>SCORE:</v>
      </c>
      <c r="K39" s="58" t="s">
        <v>33</v>
      </c>
    </row>
    <row r="40" spans="1:11" ht="18" customHeight="1" x14ac:dyDescent="0.2">
      <c r="A40" s="65"/>
      <c r="B40" s="21" t="s">
        <v>34</v>
      </c>
      <c r="C40" s="22"/>
      <c r="D40" s="11" t="str">
        <f>'Beoordelaar 2'!C9</f>
        <v>SCORE:</v>
      </c>
      <c r="E40" s="58"/>
      <c r="F40" s="22"/>
      <c r="G40" s="11" t="str">
        <f>'Beoordelaar 2'!F9</f>
        <v>SCORE:</v>
      </c>
      <c r="H40" s="58"/>
      <c r="I40" s="22"/>
      <c r="J40" s="11" t="str">
        <f>'Beoordelaar 2'!I9</f>
        <v>SCORE:</v>
      </c>
      <c r="K40" s="58"/>
    </row>
    <row r="41" spans="1:11" ht="18" customHeight="1" x14ac:dyDescent="0.2">
      <c r="A41" s="65"/>
      <c r="B41" s="21" t="s">
        <v>35</v>
      </c>
      <c r="C41" s="22"/>
      <c r="D41" s="11" t="str">
        <f>'Beoordelaar 3'!C9</f>
        <v>SCORE:</v>
      </c>
      <c r="E41" s="58"/>
      <c r="F41" s="22"/>
      <c r="G41" s="11" t="str">
        <f>'Beoordelaar 3'!F9</f>
        <v>SCORE:</v>
      </c>
      <c r="H41" s="58"/>
      <c r="I41" s="22"/>
      <c r="J41" s="11" t="str">
        <f>'Beoordelaar 3'!I9</f>
        <v>SCORE:</v>
      </c>
      <c r="K41" s="58"/>
    </row>
    <row r="42" spans="1:11" ht="18" customHeight="1" x14ac:dyDescent="0.2">
      <c r="A42" s="65"/>
      <c r="B42" s="21" t="s">
        <v>36</v>
      </c>
      <c r="C42" s="22"/>
      <c r="D42" s="11" t="str">
        <f>'Beoordelaar 4'!C9</f>
        <v>SCORE:</v>
      </c>
      <c r="E42" s="58"/>
      <c r="F42" s="22"/>
      <c r="G42" s="11" t="str">
        <f>'Beoordelaar 4'!F9</f>
        <v>SCORE:</v>
      </c>
      <c r="H42" s="58"/>
      <c r="I42" s="22"/>
      <c r="J42" s="11" t="str">
        <f>'Beoordelaar 4'!I9</f>
        <v>SCORE:</v>
      </c>
      <c r="K42" s="58"/>
    </row>
    <row r="43" spans="1:11" ht="18" customHeight="1" x14ac:dyDescent="0.2">
      <c r="A43" s="65"/>
      <c r="B43" s="21" t="s">
        <v>37</v>
      </c>
      <c r="C43" s="22"/>
      <c r="D43" s="11" t="str">
        <f>'Beoordelaar 5'!C9</f>
        <v>SCORE:</v>
      </c>
      <c r="E43" s="58"/>
      <c r="F43" s="22"/>
      <c r="G43" s="11" t="str">
        <f>'Beoordelaar 5'!F9</f>
        <v>SCORE:</v>
      </c>
      <c r="H43" s="58"/>
      <c r="I43" s="22"/>
      <c r="J43" s="11" t="str">
        <f>'Beoordelaar 5'!I9</f>
        <v>SCORE:</v>
      </c>
      <c r="K43" s="58"/>
    </row>
    <row r="44" spans="1:11" ht="18" customHeight="1" x14ac:dyDescent="0.2">
      <c r="A44" s="65"/>
      <c r="B44" s="21" t="s">
        <v>38</v>
      </c>
      <c r="C44" s="22"/>
      <c r="D44" s="11" t="str">
        <f>'Beoordelaar 6'!C9</f>
        <v>SCORE:</v>
      </c>
      <c r="E44" s="58"/>
      <c r="F44" s="22"/>
      <c r="G44" s="11" t="str">
        <f>'Beoordelaar 6'!F9</f>
        <v>SCORE:</v>
      </c>
      <c r="H44" s="58"/>
      <c r="I44" s="22"/>
      <c r="J44" s="11" t="str">
        <f>'Beoordelaar 6'!I9</f>
        <v>SCORE:</v>
      </c>
      <c r="K44" s="58"/>
    </row>
    <row r="45" spans="1:11" ht="18" customHeight="1" x14ac:dyDescent="0.2">
      <c r="A45" s="65"/>
      <c r="B45" s="21" t="s">
        <v>39</v>
      </c>
      <c r="C45" s="22"/>
      <c r="D45" s="11" t="str">
        <f>'Beoordelaar 7'!C9</f>
        <v>SCORE:</v>
      </c>
      <c r="E45" s="58"/>
      <c r="F45" s="22"/>
      <c r="G45" s="11" t="str">
        <f>'Beoordelaar 7'!F9</f>
        <v>SCORE:</v>
      </c>
      <c r="H45" s="58"/>
      <c r="I45" s="22"/>
      <c r="J45" s="11" t="str">
        <f>'Beoordelaar 7'!I9</f>
        <v>SCORE:</v>
      </c>
      <c r="K45" s="58"/>
    </row>
    <row r="46" spans="1:11" ht="18" customHeight="1" x14ac:dyDescent="0.2">
      <c r="A46" s="65"/>
      <c r="B46" s="21" t="s">
        <v>40</v>
      </c>
      <c r="C46" s="22"/>
      <c r="D46" s="11" t="str">
        <f>'Beoordelaar 8'!C9</f>
        <v>SCORE:</v>
      </c>
      <c r="E46" s="58"/>
      <c r="F46" s="22"/>
      <c r="G46" s="11" t="str">
        <f>'Beoordelaar 8'!F9</f>
        <v>SCORE:</v>
      </c>
      <c r="H46" s="58"/>
      <c r="I46" s="22"/>
      <c r="J46" s="11" t="str">
        <f>'Beoordelaar 8'!I9</f>
        <v>SCORE:</v>
      </c>
      <c r="K46" s="58"/>
    </row>
    <row r="47" spans="1:11" ht="18" customHeight="1" x14ac:dyDescent="0.2">
      <c r="A47" s="65"/>
      <c r="B47" s="21" t="s">
        <v>41</v>
      </c>
      <c r="C47" s="22"/>
      <c r="D47" s="11" t="str">
        <f>'Beoordelaar 9'!C9</f>
        <v>SCORE:</v>
      </c>
      <c r="E47" s="58"/>
      <c r="F47" s="22"/>
      <c r="G47" s="11" t="str">
        <f>'Beoordelaar 9'!F9</f>
        <v>SCORE:</v>
      </c>
      <c r="H47" s="58"/>
      <c r="I47" s="22"/>
      <c r="J47" s="11" t="str">
        <f>'Beoordelaar 9'!I9</f>
        <v>SCORE:</v>
      </c>
      <c r="K47" s="58"/>
    </row>
    <row r="48" spans="1:11" ht="18" customHeight="1" x14ac:dyDescent="0.2">
      <c r="A48" s="65"/>
      <c r="B48" s="21" t="s">
        <v>42</v>
      </c>
      <c r="C48" s="22"/>
      <c r="D48" s="11" t="str">
        <f>'Beoordelaar 10'!C9</f>
        <v>SCORE:</v>
      </c>
      <c r="E48" s="58"/>
      <c r="F48" s="22"/>
      <c r="G48" s="11" t="str">
        <f>'Beoordelaar 10'!F9</f>
        <v>SCORE:</v>
      </c>
      <c r="H48" s="58"/>
      <c r="I48" s="22"/>
      <c r="J48" s="11" t="str">
        <f>'Beoordelaar 10'!I9</f>
        <v>SCORE:</v>
      </c>
      <c r="K48" s="58"/>
    </row>
    <row r="49" spans="1:11" ht="20" customHeight="1" x14ac:dyDescent="0.2">
      <c r="A49" s="62" t="s">
        <v>43</v>
      </c>
      <c r="B49" s="62"/>
      <c r="C49" s="5"/>
      <c r="D49" s="10" t="s">
        <v>14</v>
      </c>
      <c r="E49" s="58"/>
      <c r="F49" s="5"/>
      <c r="G49" s="10" t="s">
        <v>14</v>
      </c>
      <c r="H49" s="58"/>
      <c r="I49" s="5"/>
      <c r="J49" s="10" t="s">
        <v>14</v>
      </c>
      <c r="K49" s="58"/>
    </row>
    <row r="50" spans="1:11" ht="20" customHeight="1" x14ac:dyDescent="0.2">
      <c r="A50" s="63"/>
      <c r="B50" s="63"/>
      <c r="C50" s="5"/>
      <c r="D50" s="26" t="str">
        <f>IF(D49="Beter","€ 20.000",IF(D49="Vergelijkbaar","€ 0",IF(D49="Acceptabel verbeterpunt","-€ 80.000",IF(D49="Onacceptabel verbeterpunt","UITSLUITING"," "))))</f>
        <v xml:space="preserve"> </v>
      </c>
      <c r="E50" s="58"/>
      <c r="F50" s="5">
        <v>0</v>
      </c>
      <c r="G50" s="26" t="str">
        <f>IF(G49="Beter","€ 20.000",IF(G49="Vergelijkbaar","€ 0",IF(G49="Acceptabel verbeterpunt","-€ 80.000",IF(G49="Onacceptabel verbeterpunt","UITSLUITING"," "))))</f>
        <v xml:space="preserve"> </v>
      </c>
      <c r="H50" s="58"/>
      <c r="I50" s="5"/>
      <c r="J50" s="26" t="str">
        <f>IF(J49="Beter","€ 20.000",IF(J49="Vergelijkbaar","€ 0",IF(J49="Acceptabel verbeterpunt","-€ 80.000",IF(J49="Onacceptabel verbeterpunt","UITSLUITING"," "))))</f>
        <v xml:space="preserve"> </v>
      </c>
      <c r="K50" s="58"/>
    </row>
    <row r="51" spans="1:11" ht="18" customHeight="1" x14ac:dyDescent="0.2">
      <c r="A51" s="53" t="str">
        <f>'Proefopstelling aangeboden digi'!A8</f>
        <v>5.	Werking digitaal whiteboard; schrijffunctie en eenvoud van de bediening vanaf een device (dit wordt getest binnen de whiteboardfunctionaliteit afkomstig van het eigen device).</v>
      </c>
      <c r="B51" s="21" t="s">
        <v>32</v>
      </c>
      <c r="C51" s="22"/>
      <c r="D51" s="11" t="str">
        <f>'Beoordelaar 1'!C11</f>
        <v>SCORE:</v>
      </c>
      <c r="E51" s="58" t="s">
        <v>33</v>
      </c>
      <c r="F51" s="22"/>
      <c r="G51" s="11" t="str">
        <f>'Beoordelaar 1'!F11</f>
        <v>SCORE:</v>
      </c>
      <c r="H51" s="58" t="s">
        <v>33</v>
      </c>
      <c r="I51" s="22"/>
      <c r="J51" s="11" t="str">
        <f>'Beoordelaar 1'!I11</f>
        <v>SCORE:</v>
      </c>
      <c r="K51" s="58" t="s">
        <v>33</v>
      </c>
    </row>
    <row r="52" spans="1:11" ht="18" customHeight="1" x14ac:dyDescent="0.2">
      <c r="A52" s="65"/>
      <c r="B52" s="21" t="s">
        <v>34</v>
      </c>
      <c r="C52" s="22"/>
      <c r="D52" s="11" t="str">
        <f>'Beoordelaar 2'!C11</f>
        <v>SCORE:</v>
      </c>
      <c r="E52" s="58"/>
      <c r="F52" s="22"/>
      <c r="G52" s="11" t="str">
        <f>'Beoordelaar 2'!F11</f>
        <v>SCORE:</v>
      </c>
      <c r="H52" s="58"/>
      <c r="I52" s="22"/>
      <c r="J52" s="11" t="str">
        <f>'Beoordelaar 2'!I11</f>
        <v>SCORE:</v>
      </c>
      <c r="K52" s="58"/>
    </row>
    <row r="53" spans="1:11" ht="18" customHeight="1" x14ac:dyDescent="0.2">
      <c r="A53" s="65"/>
      <c r="B53" s="21" t="s">
        <v>35</v>
      </c>
      <c r="C53" s="22"/>
      <c r="D53" s="11" t="str">
        <f>'Beoordelaar 3'!C11</f>
        <v>SCORE:</v>
      </c>
      <c r="E53" s="58"/>
      <c r="F53" s="22"/>
      <c r="G53" s="11" t="str">
        <f>'Beoordelaar 3'!F11</f>
        <v>SCORE:</v>
      </c>
      <c r="H53" s="58"/>
      <c r="I53" s="22"/>
      <c r="J53" s="11" t="str">
        <f>'Beoordelaar 3'!I11</f>
        <v>SCORE:</v>
      </c>
      <c r="K53" s="58"/>
    </row>
    <row r="54" spans="1:11" ht="18" customHeight="1" x14ac:dyDescent="0.2">
      <c r="A54" s="65"/>
      <c r="B54" s="21" t="s">
        <v>36</v>
      </c>
      <c r="C54" s="22"/>
      <c r="D54" s="11" t="str">
        <f>'Beoordelaar 4'!C11</f>
        <v>SCORE:</v>
      </c>
      <c r="E54" s="58"/>
      <c r="F54" s="22"/>
      <c r="G54" s="11" t="str">
        <f>'Beoordelaar 4'!F11</f>
        <v>SCORE:</v>
      </c>
      <c r="H54" s="58"/>
      <c r="I54" s="22"/>
      <c r="J54" s="11" t="str">
        <f>'Beoordelaar 4'!I11</f>
        <v>SCORE:</v>
      </c>
      <c r="K54" s="58"/>
    </row>
    <row r="55" spans="1:11" ht="18" customHeight="1" x14ac:dyDescent="0.2">
      <c r="A55" s="65"/>
      <c r="B55" s="21" t="s">
        <v>37</v>
      </c>
      <c r="C55" s="22"/>
      <c r="D55" s="11" t="str">
        <f>'Beoordelaar 5'!C11</f>
        <v>SCORE:</v>
      </c>
      <c r="E55" s="58"/>
      <c r="F55" s="22"/>
      <c r="G55" s="11" t="str">
        <f>'Beoordelaar 5'!F11</f>
        <v>SCORE:</v>
      </c>
      <c r="H55" s="58"/>
      <c r="I55" s="22"/>
      <c r="J55" s="11" t="str">
        <f>'Beoordelaar 5'!I11</f>
        <v>SCORE:</v>
      </c>
      <c r="K55" s="58"/>
    </row>
    <row r="56" spans="1:11" ht="18" customHeight="1" x14ac:dyDescent="0.2">
      <c r="A56" s="65"/>
      <c r="B56" s="21" t="s">
        <v>38</v>
      </c>
      <c r="C56" s="22"/>
      <c r="D56" s="11" t="str">
        <f>'Beoordelaar 6'!C11</f>
        <v>SCORE:</v>
      </c>
      <c r="E56" s="58"/>
      <c r="F56" s="22"/>
      <c r="G56" s="11" t="str">
        <f>'Beoordelaar 6'!F11</f>
        <v>SCORE:</v>
      </c>
      <c r="H56" s="58"/>
      <c r="I56" s="22"/>
      <c r="J56" s="11" t="str">
        <f>'Beoordelaar 6'!I11</f>
        <v>SCORE:</v>
      </c>
      <c r="K56" s="58"/>
    </row>
    <row r="57" spans="1:11" ht="18" customHeight="1" x14ac:dyDescent="0.2">
      <c r="A57" s="65"/>
      <c r="B57" s="21" t="s">
        <v>39</v>
      </c>
      <c r="C57" s="22"/>
      <c r="D57" s="11" t="str">
        <f>'Beoordelaar 7'!C11</f>
        <v>SCORE:</v>
      </c>
      <c r="E57" s="58"/>
      <c r="F57" s="22"/>
      <c r="G57" s="11" t="str">
        <f>'Beoordelaar 7'!F11</f>
        <v>SCORE:</v>
      </c>
      <c r="H57" s="58"/>
      <c r="I57" s="22"/>
      <c r="J57" s="11" t="str">
        <f>'Beoordelaar 7'!I11</f>
        <v>SCORE:</v>
      </c>
      <c r="K57" s="58"/>
    </row>
    <row r="58" spans="1:11" ht="18" customHeight="1" x14ac:dyDescent="0.2">
      <c r="A58" s="65"/>
      <c r="B58" s="21" t="s">
        <v>40</v>
      </c>
      <c r="C58" s="22"/>
      <c r="D58" s="11" t="str">
        <f>'Beoordelaar 8'!C11</f>
        <v>SCORE:</v>
      </c>
      <c r="E58" s="58"/>
      <c r="F58" s="22"/>
      <c r="G58" s="11" t="str">
        <f>'Beoordelaar 8'!F11</f>
        <v>SCORE:</v>
      </c>
      <c r="H58" s="58"/>
      <c r="I58" s="22"/>
      <c r="J58" s="11" t="str">
        <f>'Beoordelaar 8'!I11</f>
        <v>SCORE:</v>
      </c>
      <c r="K58" s="58"/>
    </row>
    <row r="59" spans="1:11" ht="18" customHeight="1" x14ac:dyDescent="0.2">
      <c r="A59" s="65"/>
      <c r="B59" s="21" t="s">
        <v>41</v>
      </c>
      <c r="C59" s="22"/>
      <c r="D59" s="11" t="str">
        <f>'Beoordelaar 9'!C11</f>
        <v>SCORE:</v>
      </c>
      <c r="E59" s="58"/>
      <c r="F59" s="22"/>
      <c r="G59" s="11" t="str">
        <f>'Beoordelaar 9'!F11</f>
        <v>SCORE:</v>
      </c>
      <c r="H59" s="58"/>
      <c r="I59" s="22"/>
      <c r="J59" s="11" t="str">
        <f>'Beoordelaar 9'!I11</f>
        <v>SCORE:</v>
      </c>
      <c r="K59" s="58"/>
    </row>
    <row r="60" spans="1:11" ht="18" customHeight="1" x14ac:dyDescent="0.2">
      <c r="A60" s="65"/>
      <c r="B60" s="21" t="s">
        <v>42</v>
      </c>
      <c r="C60" s="22"/>
      <c r="D60" s="11" t="str">
        <f>'Beoordelaar 10'!C11</f>
        <v>SCORE:</v>
      </c>
      <c r="E60" s="58"/>
      <c r="F60" s="22"/>
      <c r="G60" s="11" t="str">
        <f>'Beoordelaar 10'!F11</f>
        <v>SCORE:</v>
      </c>
      <c r="H60" s="58"/>
      <c r="I60" s="22"/>
      <c r="J60" s="11" t="str">
        <f>'Beoordelaar 10'!I11</f>
        <v>SCORE:</v>
      </c>
      <c r="K60" s="58"/>
    </row>
    <row r="61" spans="1:11" ht="20" customHeight="1" x14ac:dyDescent="0.2">
      <c r="A61" s="62" t="s">
        <v>43</v>
      </c>
      <c r="B61" s="62"/>
      <c r="C61" s="5"/>
      <c r="D61" s="10" t="s">
        <v>14</v>
      </c>
      <c r="E61" s="58"/>
      <c r="F61" s="5"/>
      <c r="G61" s="10" t="s">
        <v>14</v>
      </c>
      <c r="H61" s="58"/>
      <c r="I61" s="5"/>
      <c r="J61" s="10" t="s">
        <v>14</v>
      </c>
      <c r="K61" s="58"/>
    </row>
    <row r="62" spans="1:11" ht="20" customHeight="1" x14ac:dyDescent="0.2">
      <c r="A62" s="63"/>
      <c r="B62" s="63"/>
      <c r="C62" s="5"/>
      <c r="D62" s="26" t="str">
        <f>IF(D61="Beter","€ 5.000",IF(D61="Vergelijkbaar","€ 0",IF(D61="Acceptabel verbeterpunt","-€ 20.000",IF(D61="Onacceptabel verbeterpunt","UITSLUITING"," "))))</f>
        <v xml:space="preserve"> </v>
      </c>
      <c r="E62" s="58"/>
      <c r="F62" s="5"/>
      <c r="G62" s="26" t="str">
        <f>IF(G61="Beter","€ 5.000",IF(G61="Vergelijkbaar","€ 0",IF(G61="Acceptabel verbeterpunt","-€ 20.000",IF(G61="Onacceptabel verbeterpunt","UITSLUITING"," "))))</f>
        <v xml:space="preserve"> </v>
      </c>
      <c r="H62" s="58"/>
      <c r="I62" s="5"/>
      <c r="J62" s="26" t="str">
        <f>IF(J61="Beter","€ 5.000",IF(J61="Vergelijkbaar","€ 0",IF(J61="Acceptabel verbeterpunt","-€ 20.000",IF(J61="Onacceptabel verbeterpunt","UITSLUITING"," "))))</f>
        <v xml:space="preserve"> </v>
      </c>
      <c r="K62" s="58"/>
    </row>
    <row r="63" spans="1:11" ht="18" customHeight="1" x14ac:dyDescent="0.2">
      <c r="A63" s="53" t="str">
        <f>'Proefopstelling aangeboden digi'!A9</f>
        <v>6.	Werking gumfunctie met hand/vinger (beoordelaar doet beide handelingen).</v>
      </c>
      <c r="B63" s="21" t="s">
        <v>32</v>
      </c>
      <c r="C63" s="22"/>
      <c r="D63" s="11" t="str">
        <f>'Beoordelaar 1'!C13</f>
        <v>SCORE:</v>
      </c>
      <c r="E63" s="58" t="s">
        <v>33</v>
      </c>
      <c r="F63" s="22"/>
      <c r="G63" s="11" t="str">
        <f>'Beoordelaar 1'!F13</f>
        <v>SCORE:</v>
      </c>
      <c r="H63" s="58" t="s">
        <v>33</v>
      </c>
      <c r="I63" s="22"/>
      <c r="J63" s="11" t="str">
        <f>'Beoordelaar 1'!I13</f>
        <v>SCORE:</v>
      </c>
      <c r="K63" s="58" t="s">
        <v>33</v>
      </c>
    </row>
    <row r="64" spans="1:11" ht="18" customHeight="1" x14ac:dyDescent="0.2">
      <c r="A64" s="65"/>
      <c r="B64" s="21" t="s">
        <v>34</v>
      </c>
      <c r="C64" s="22"/>
      <c r="D64" s="11" t="str">
        <f>'Beoordelaar 2'!C13</f>
        <v>SCORE:</v>
      </c>
      <c r="E64" s="58"/>
      <c r="F64" s="22"/>
      <c r="G64" s="11" t="str">
        <f>'Beoordelaar 2'!F13</f>
        <v>SCORE:</v>
      </c>
      <c r="H64" s="58"/>
      <c r="I64" s="22"/>
      <c r="J64" s="11" t="str">
        <f>'Beoordelaar 2'!I13</f>
        <v>SCORE:</v>
      </c>
      <c r="K64" s="58"/>
    </row>
    <row r="65" spans="1:11" ht="18" customHeight="1" x14ac:dyDescent="0.2">
      <c r="A65" s="65"/>
      <c r="B65" s="21" t="s">
        <v>35</v>
      </c>
      <c r="C65" s="22"/>
      <c r="D65" s="11" t="str">
        <f>'Beoordelaar 3'!C13</f>
        <v>SCORE:</v>
      </c>
      <c r="E65" s="58"/>
      <c r="F65" s="22"/>
      <c r="G65" s="11" t="str">
        <f>'Beoordelaar 3'!F13</f>
        <v>SCORE:</v>
      </c>
      <c r="H65" s="58"/>
      <c r="I65" s="22"/>
      <c r="J65" s="11" t="str">
        <f>'Beoordelaar 3'!I13</f>
        <v>SCORE:</v>
      </c>
      <c r="K65" s="58"/>
    </row>
    <row r="66" spans="1:11" ht="18" customHeight="1" x14ac:dyDescent="0.2">
      <c r="A66" s="65"/>
      <c r="B66" s="21" t="s">
        <v>36</v>
      </c>
      <c r="C66" s="22"/>
      <c r="D66" s="11" t="str">
        <f>'Beoordelaar 4'!C13</f>
        <v>SCORE:</v>
      </c>
      <c r="E66" s="58"/>
      <c r="F66" s="22"/>
      <c r="G66" s="11" t="str">
        <f>'Beoordelaar 4'!F13</f>
        <v>SCORE:</v>
      </c>
      <c r="H66" s="58"/>
      <c r="I66" s="22"/>
      <c r="J66" s="11" t="str">
        <f>'Beoordelaar 4'!I13</f>
        <v>SCORE:</v>
      </c>
      <c r="K66" s="58"/>
    </row>
    <row r="67" spans="1:11" ht="18" customHeight="1" x14ac:dyDescent="0.2">
      <c r="A67" s="65"/>
      <c r="B67" s="21" t="s">
        <v>37</v>
      </c>
      <c r="C67" s="22"/>
      <c r="D67" s="11" t="str">
        <f>'Beoordelaar 5'!C13</f>
        <v>SCORE:</v>
      </c>
      <c r="E67" s="58"/>
      <c r="F67" s="22"/>
      <c r="G67" s="11" t="str">
        <f>'Beoordelaar 5'!F13</f>
        <v>SCORE:</v>
      </c>
      <c r="H67" s="58"/>
      <c r="I67" s="22"/>
      <c r="J67" s="11" t="str">
        <f>'Beoordelaar 5'!I13</f>
        <v>SCORE:</v>
      </c>
      <c r="K67" s="58"/>
    </row>
    <row r="68" spans="1:11" ht="18" customHeight="1" x14ac:dyDescent="0.2">
      <c r="A68" s="65"/>
      <c r="B68" s="21" t="s">
        <v>38</v>
      </c>
      <c r="C68" s="22"/>
      <c r="D68" s="11" t="str">
        <f>'Beoordelaar 6'!C13</f>
        <v>SCORE:</v>
      </c>
      <c r="E68" s="58"/>
      <c r="F68" s="22"/>
      <c r="G68" s="11" t="str">
        <f>'Beoordelaar 6'!F13</f>
        <v>SCORE:</v>
      </c>
      <c r="H68" s="58"/>
      <c r="I68" s="22"/>
      <c r="J68" s="11" t="str">
        <f>'Beoordelaar 6'!I13</f>
        <v>SCORE:</v>
      </c>
      <c r="K68" s="58"/>
    </row>
    <row r="69" spans="1:11" ht="18" customHeight="1" x14ac:dyDescent="0.2">
      <c r="A69" s="65"/>
      <c r="B69" s="21" t="s">
        <v>39</v>
      </c>
      <c r="C69" s="22"/>
      <c r="D69" s="11" t="str">
        <f>'Beoordelaar 7'!C13</f>
        <v>SCORE:</v>
      </c>
      <c r="E69" s="58"/>
      <c r="F69" s="22"/>
      <c r="G69" s="11" t="str">
        <f>'Beoordelaar 7'!F13</f>
        <v>SCORE:</v>
      </c>
      <c r="H69" s="58"/>
      <c r="I69" s="22"/>
      <c r="J69" s="11" t="str">
        <f>'Beoordelaar 7'!I13</f>
        <v>SCORE:</v>
      </c>
      <c r="K69" s="58"/>
    </row>
    <row r="70" spans="1:11" ht="18" customHeight="1" x14ac:dyDescent="0.2">
      <c r="A70" s="65"/>
      <c r="B70" s="21" t="s">
        <v>40</v>
      </c>
      <c r="C70" s="22"/>
      <c r="D70" s="11" t="str">
        <f>'Beoordelaar 8'!C13</f>
        <v>SCORE:</v>
      </c>
      <c r="E70" s="58"/>
      <c r="F70" s="22"/>
      <c r="G70" s="11" t="str">
        <f>'Beoordelaar 8'!F13</f>
        <v>SCORE:</v>
      </c>
      <c r="H70" s="58"/>
      <c r="I70" s="22"/>
      <c r="J70" s="11" t="str">
        <f>'Beoordelaar 8'!I13</f>
        <v>SCORE:</v>
      </c>
      <c r="K70" s="58"/>
    </row>
    <row r="71" spans="1:11" ht="18" customHeight="1" x14ac:dyDescent="0.2">
      <c r="A71" s="65"/>
      <c r="B71" s="21" t="s">
        <v>41</v>
      </c>
      <c r="C71" s="22"/>
      <c r="D71" s="11" t="str">
        <f>'Beoordelaar 9'!C13</f>
        <v>SCORE:</v>
      </c>
      <c r="E71" s="58"/>
      <c r="F71" s="22"/>
      <c r="G71" s="11" t="str">
        <f>'Beoordelaar 9'!F13</f>
        <v>SCORE:</v>
      </c>
      <c r="H71" s="58"/>
      <c r="I71" s="22"/>
      <c r="J71" s="11" t="str">
        <f>'Beoordelaar 9'!I13</f>
        <v>SCORE:</v>
      </c>
      <c r="K71" s="58"/>
    </row>
    <row r="72" spans="1:11" ht="18" customHeight="1" x14ac:dyDescent="0.2">
      <c r="A72" s="65"/>
      <c r="B72" s="21" t="s">
        <v>42</v>
      </c>
      <c r="C72" s="22"/>
      <c r="D72" s="11" t="str">
        <f>'Beoordelaar 10'!C13</f>
        <v>SCORE:</v>
      </c>
      <c r="E72" s="58"/>
      <c r="F72" s="22"/>
      <c r="G72" s="11" t="str">
        <f>'Beoordelaar 10'!F13</f>
        <v>SCORE:</v>
      </c>
      <c r="H72" s="58"/>
      <c r="I72" s="22"/>
      <c r="J72" s="11" t="str">
        <f>'Beoordelaar 10'!I13</f>
        <v>SCORE:</v>
      </c>
      <c r="K72" s="58"/>
    </row>
    <row r="73" spans="1:11" ht="20" customHeight="1" x14ac:dyDescent="0.2">
      <c r="A73" s="62" t="s">
        <v>43</v>
      </c>
      <c r="B73" s="62"/>
      <c r="C73" s="5"/>
      <c r="D73" s="10" t="s">
        <v>14</v>
      </c>
      <c r="E73" s="58"/>
      <c r="F73" s="5"/>
      <c r="G73" s="10" t="s">
        <v>14</v>
      </c>
      <c r="H73" s="58"/>
      <c r="I73" s="5"/>
      <c r="J73" s="10" t="s">
        <v>14</v>
      </c>
      <c r="K73" s="58"/>
    </row>
    <row r="74" spans="1:11" ht="20" customHeight="1" x14ac:dyDescent="0.2">
      <c r="A74" s="63"/>
      <c r="B74" s="63"/>
      <c r="C74" s="5"/>
      <c r="D74" s="26" t="str">
        <f>IF(D73="Beter","€ 5.000",IF(D73="Vergelijkbaar","€ 0",IF(D73="Acceptabel verbeterpunt","-€ 20.000",IF(D73="Onacceptabel verbeterpunt","UITSLUITING"," "))))</f>
        <v xml:space="preserve"> </v>
      </c>
      <c r="E74" s="58"/>
      <c r="F74" s="5"/>
      <c r="G74" s="26" t="str">
        <f>IF(G73="Beter","€ 5.000",IF(G73="Vergelijkbaar","€ 0",IF(G73="Acceptabel verbeterpunt","-€ 20.000",IF(G73="Onacceptabel verbeterpunt","UITSLUITING"," "))))</f>
        <v xml:space="preserve"> </v>
      </c>
      <c r="H74" s="58"/>
      <c r="I74" s="5"/>
      <c r="J74" s="26" t="str">
        <f>IF(J73="Beter","€ 5.000",IF(J73="Vergelijkbaar","€ 0",IF(J73="Acceptabel verbeterpunt","-€ 20.000",IF(J73="Onacceptabel verbeterpunt","UITSLUITING"," "))))</f>
        <v xml:space="preserve"> </v>
      </c>
      <c r="K74" s="58"/>
    </row>
    <row r="75" spans="1:11" ht="18" customHeight="1" x14ac:dyDescent="0.2">
      <c r="A75" s="53" t="str">
        <f>'Proefopstelling aangeboden digi'!A10</f>
        <v>7. Werking ‘freezen’ scherm (zie ook programma van eisen) waarbij de docent nog kan werken op de eigen device.</v>
      </c>
      <c r="B75" s="21" t="s">
        <v>32</v>
      </c>
      <c r="C75" s="22"/>
      <c r="D75" s="11" t="str">
        <f>'Beoordelaar 1'!C15</f>
        <v>SCORE:</v>
      </c>
      <c r="E75" s="58" t="s">
        <v>33</v>
      </c>
      <c r="F75" s="22"/>
      <c r="G75" s="11" t="str">
        <f>'Beoordelaar 1'!F15</f>
        <v>SCORE:</v>
      </c>
      <c r="H75" s="58" t="s">
        <v>33</v>
      </c>
      <c r="I75" s="22"/>
      <c r="J75" s="11" t="str">
        <f>'Beoordelaar 1'!I15</f>
        <v>SCORE:</v>
      </c>
      <c r="K75" s="58" t="s">
        <v>33</v>
      </c>
    </row>
    <row r="76" spans="1:11" ht="18" customHeight="1" x14ac:dyDescent="0.2">
      <c r="A76" s="65"/>
      <c r="B76" s="21" t="s">
        <v>34</v>
      </c>
      <c r="C76" s="22"/>
      <c r="D76" s="11" t="str">
        <f>'Beoordelaar 2'!C15</f>
        <v>SCORE:</v>
      </c>
      <c r="E76" s="58"/>
      <c r="F76" s="22"/>
      <c r="G76" s="11" t="str">
        <f>'Beoordelaar 2'!F15</f>
        <v>SCORE:</v>
      </c>
      <c r="H76" s="58"/>
      <c r="I76" s="22"/>
      <c r="J76" s="11" t="str">
        <f>'Beoordelaar 2'!I15</f>
        <v>SCORE:</v>
      </c>
      <c r="K76" s="58"/>
    </row>
    <row r="77" spans="1:11" ht="18" customHeight="1" x14ac:dyDescent="0.2">
      <c r="A77" s="65"/>
      <c r="B77" s="21" t="s">
        <v>35</v>
      </c>
      <c r="C77" s="22"/>
      <c r="D77" s="11" t="str">
        <f>'Beoordelaar 3'!C15</f>
        <v>SCORE:</v>
      </c>
      <c r="E77" s="58"/>
      <c r="F77" s="22"/>
      <c r="G77" s="11" t="str">
        <f>'Beoordelaar 3'!F15</f>
        <v>SCORE:</v>
      </c>
      <c r="H77" s="58"/>
      <c r="I77" s="22"/>
      <c r="J77" s="11" t="str">
        <f>'Beoordelaar 3'!I15</f>
        <v>SCORE:</v>
      </c>
      <c r="K77" s="58"/>
    </row>
    <row r="78" spans="1:11" ht="18" customHeight="1" x14ac:dyDescent="0.2">
      <c r="A78" s="65"/>
      <c r="B78" s="21" t="s">
        <v>36</v>
      </c>
      <c r="C78" s="22"/>
      <c r="D78" s="11" t="str">
        <f>'Beoordelaar 4'!C15</f>
        <v>SCORE:</v>
      </c>
      <c r="E78" s="58"/>
      <c r="F78" s="22"/>
      <c r="G78" s="11" t="str">
        <f>'Beoordelaar 4'!F15</f>
        <v>SCORE:</v>
      </c>
      <c r="H78" s="58"/>
      <c r="I78" s="22"/>
      <c r="J78" s="11" t="str">
        <f>'Beoordelaar 4'!I15</f>
        <v>SCORE:</v>
      </c>
      <c r="K78" s="58"/>
    </row>
    <row r="79" spans="1:11" ht="18" customHeight="1" x14ac:dyDescent="0.2">
      <c r="A79" s="65"/>
      <c r="B79" s="21" t="s">
        <v>37</v>
      </c>
      <c r="C79" s="22"/>
      <c r="D79" s="11" t="str">
        <f>'Beoordelaar 5'!C15</f>
        <v>SCORE:</v>
      </c>
      <c r="E79" s="58"/>
      <c r="F79" s="22"/>
      <c r="G79" s="11" t="str">
        <f>'Beoordelaar 5'!F15</f>
        <v>SCORE:</v>
      </c>
      <c r="H79" s="58"/>
      <c r="I79" s="22"/>
      <c r="J79" s="11" t="str">
        <f>'Beoordelaar 5'!I15</f>
        <v>SCORE:</v>
      </c>
      <c r="K79" s="58"/>
    </row>
    <row r="80" spans="1:11" ht="18" customHeight="1" x14ac:dyDescent="0.2">
      <c r="A80" s="65"/>
      <c r="B80" s="21" t="s">
        <v>38</v>
      </c>
      <c r="C80" s="22"/>
      <c r="D80" s="11" t="str">
        <f>'Beoordelaar 6'!C15</f>
        <v>SCORE:</v>
      </c>
      <c r="E80" s="58"/>
      <c r="F80" s="22"/>
      <c r="G80" s="11" t="str">
        <f>'Beoordelaar 6'!F15</f>
        <v>SCORE:</v>
      </c>
      <c r="H80" s="58"/>
      <c r="I80" s="22"/>
      <c r="J80" s="11" t="str">
        <f>'Beoordelaar 6'!I15</f>
        <v>SCORE:</v>
      </c>
      <c r="K80" s="58"/>
    </row>
    <row r="81" spans="1:11" ht="18" customHeight="1" x14ac:dyDescent="0.2">
      <c r="A81" s="65"/>
      <c r="B81" s="21" t="s">
        <v>39</v>
      </c>
      <c r="C81" s="22"/>
      <c r="D81" s="11" t="str">
        <f>'Beoordelaar 7'!C15</f>
        <v>SCORE:</v>
      </c>
      <c r="E81" s="58"/>
      <c r="F81" s="22"/>
      <c r="G81" s="11" t="str">
        <f>'Beoordelaar 7'!F15</f>
        <v>SCORE:</v>
      </c>
      <c r="H81" s="58"/>
      <c r="I81" s="22"/>
      <c r="J81" s="11" t="str">
        <f>'Beoordelaar 7'!I15</f>
        <v>SCORE:</v>
      </c>
      <c r="K81" s="58"/>
    </row>
    <row r="82" spans="1:11" ht="18" customHeight="1" x14ac:dyDescent="0.2">
      <c r="A82" s="65"/>
      <c r="B82" s="21" t="s">
        <v>40</v>
      </c>
      <c r="C82" s="22"/>
      <c r="D82" s="11" t="str">
        <f>'Beoordelaar 8'!C15</f>
        <v>SCORE:</v>
      </c>
      <c r="E82" s="58"/>
      <c r="F82" s="22"/>
      <c r="G82" s="11" t="str">
        <f>'Beoordelaar 8'!F15</f>
        <v>SCORE:</v>
      </c>
      <c r="H82" s="58"/>
      <c r="I82" s="22"/>
      <c r="J82" s="11" t="str">
        <f>'Beoordelaar 8'!I15</f>
        <v>SCORE:</v>
      </c>
      <c r="K82" s="58"/>
    </row>
    <row r="83" spans="1:11" ht="18" customHeight="1" x14ac:dyDescent="0.2">
      <c r="A83" s="65"/>
      <c r="B83" s="21" t="s">
        <v>41</v>
      </c>
      <c r="C83" s="22"/>
      <c r="D83" s="11" t="str">
        <f>'Beoordelaar 9'!C15</f>
        <v>SCORE:</v>
      </c>
      <c r="E83" s="58"/>
      <c r="F83" s="22"/>
      <c r="G83" s="11" t="str">
        <f>'Beoordelaar 9'!F15</f>
        <v>SCORE:</v>
      </c>
      <c r="H83" s="58"/>
      <c r="I83" s="22"/>
      <c r="J83" s="11" t="str">
        <f>'Beoordelaar 9'!I15</f>
        <v>SCORE:</v>
      </c>
      <c r="K83" s="58"/>
    </row>
    <row r="84" spans="1:11" ht="18" customHeight="1" x14ac:dyDescent="0.2">
      <c r="A84" s="65"/>
      <c r="B84" s="21" t="s">
        <v>42</v>
      </c>
      <c r="C84" s="22"/>
      <c r="D84" s="11" t="str">
        <f>'Beoordelaar 10'!C15</f>
        <v>SCORE:</v>
      </c>
      <c r="E84" s="58"/>
      <c r="F84" s="22"/>
      <c r="G84" s="11" t="str">
        <f>'Beoordelaar 10'!F15</f>
        <v>SCORE:</v>
      </c>
      <c r="H84" s="58"/>
      <c r="I84" s="22"/>
      <c r="J84" s="11" t="str">
        <f>'Beoordelaar 10'!I15</f>
        <v>SCORE:</v>
      </c>
      <c r="K84" s="58"/>
    </row>
    <row r="85" spans="1:11" ht="20" customHeight="1" x14ac:dyDescent="0.2">
      <c r="A85" s="62" t="s">
        <v>43</v>
      </c>
      <c r="B85" s="62"/>
      <c r="C85" s="5"/>
      <c r="D85" s="10" t="s">
        <v>14</v>
      </c>
      <c r="E85" s="58"/>
      <c r="F85" s="5"/>
      <c r="G85" s="10" t="s">
        <v>14</v>
      </c>
      <c r="H85" s="58"/>
      <c r="I85" s="5"/>
      <c r="J85" s="10" t="s">
        <v>14</v>
      </c>
      <c r="K85" s="58"/>
    </row>
    <row r="86" spans="1:11" ht="20" customHeight="1" x14ac:dyDescent="0.2">
      <c r="A86" s="63"/>
      <c r="B86" s="63"/>
      <c r="C86" s="5"/>
      <c r="D86" s="26" t="str">
        <f>IF(D85="Beter","€ 5.000",IF(D85="Vergelijkbaar","€ 0",IF(D85="Acceptabel verbeterpunt","-€ 20.000",IF(D85="Onacceptabel verbeterpunt","UITSLUITING"," "))))</f>
        <v xml:space="preserve"> </v>
      </c>
      <c r="E86" s="58"/>
      <c r="F86" s="5"/>
      <c r="G86" s="26" t="str">
        <f>IF(G85="Beter","€ 5.000",IF(G85="Vergelijkbaar","€ 0",IF(G85="Acceptabel verbeterpunt","-€ 20.000",IF(G85="Onacceptabel verbeterpunt","UITSLUITING"," "))))</f>
        <v xml:space="preserve"> </v>
      </c>
      <c r="H86" s="58"/>
      <c r="I86" s="5"/>
      <c r="J86" s="26" t="str">
        <f>IF(J85="Beter","€ 5.000",IF(J85="Vergelijkbaar","€ 0",IF(J85="Acceptabel verbeterpunt","-€ 20.000",IF(J85="Onacceptabel verbeterpunt","UITSLUITING"," "))))</f>
        <v xml:space="preserve"> </v>
      </c>
      <c r="K86" s="58"/>
    </row>
    <row r="87" spans="1:11" ht="18" customHeight="1" x14ac:dyDescent="0.2">
      <c r="A87" s="53" t="str">
        <f>'Proefopstelling aangeboden digi'!A11</f>
        <v>8. Geluid (spraak en muziek) van de ingebouwde luidsprekers (spraak en muziek worden getest aan de hand van de video, de eerste 39 seconden).</v>
      </c>
      <c r="B87" s="21" t="s">
        <v>32</v>
      </c>
      <c r="C87" s="22"/>
      <c r="D87" s="11" t="str">
        <f>'Beoordelaar 1'!C17</f>
        <v>SCORE:</v>
      </c>
      <c r="E87" s="58" t="s">
        <v>33</v>
      </c>
      <c r="F87" s="22"/>
      <c r="G87" s="11" t="str">
        <f>'Beoordelaar 1'!F17</f>
        <v>SCORE:</v>
      </c>
      <c r="H87" s="58" t="s">
        <v>33</v>
      </c>
      <c r="I87" s="22"/>
      <c r="J87" s="11" t="str">
        <f>'Beoordelaar 1'!I17</f>
        <v>SCORE:</v>
      </c>
      <c r="K87" s="58" t="s">
        <v>33</v>
      </c>
    </row>
    <row r="88" spans="1:11" ht="18" customHeight="1" x14ac:dyDescent="0.2">
      <c r="A88" s="65"/>
      <c r="B88" s="21" t="s">
        <v>34</v>
      </c>
      <c r="C88" s="22"/>
      <c r="D88" s="11" t="str">
        <f>'Beoordelaar 2'!C17</f>
        <v>SCORE:</v>
      </c>
      <c r="E88" s="58"/>
      <c r="F88" s="22"/>
      <c r="G88" s="11" t="str">
        <f>'Beoordelaar 2'!F17</f>
        <v>SCORE:</v>
      </c>
      <c r="H88" s="58"/>
      <c r="I88" s="22"/>
      <c r="J88" s="11" t="str">
        <f>'Beoordelaar 2'!I17</f>
        <v>SCORE:</v>
      </c>
      <c r="K88" s="58"/>
    </row>
    <row r="89" spans="1:11" ht="18" customHeight="1" x14ac:dyDescent="0.2">
      <c r="A89" s="65"/>
      <c r="B89" s="21" t="s">
        <v>35</v>
      </c>
      <c r="C89" s="22"/>
      <c r="D89" s="11" t="str">
        <f>'Beoordelaar 3'!C17</f>
        <v>SCORE:</v>
      </c>
      <c r="E89" s="58"/>
      <c r="F89" s="22"/>
      <c r="G89" s="11" t="str">
        <f>'Beoordelaar 3'!F17</f>
        <v>SCORE:</v>
      </c>
      <c r="H89" s="58"/>
      <c r="I89" s="22"/>
      <c r="J89" s="11" t="str">
        <f>'Beoordelaar 3'!I17</f>
        <v>SCORE:</v>
      </c>
      <c r="K89" s="58"/>
    </row>
    <row r="90" spans="1:11" ht="18" customHeight="1" x14ac:dyDescent="0.2">
      <c r="A90" s="65"/>
      <c r="B90" s="21" t="s">
        <v>36</v>
      </c>
      <c r="C90" s="22"/>
      <c r="D90" s="11" t="str">
        <f>'Beoordelaar 4'!C17</f>
        <v>SCORE:</v>
      </c>
      <c r="E90" s="58"/>
      <c r="F90" s="22"/>
      <c r="G90" s="11" t="str">
        <f>'Beoordelaar 4'!F17</f>
        <v>SCORE:</v>
      </c>
      <c r="H90" s="58"/>
      <c r="I90" s="22"/>
      <c r="J90" s="11" t="str">
        <f>'Beoordelaar 4'!I17</f>
        <v>SCORE:</v>
      </c>
      <c r="K90" s="58"/>
    </row>
    <row r="91" spans="1:11" ht="18" customHeight="1" x14ac:dyDescent="0.2">
      <c r="A91" s="65"/>
      <c r="B91" s="21" t="s">
        <v>37</v>
      </c>
      <c r="C91" s="22"/>
      <c r="D91" s="11" t="str">
        <f>'Beoordelaar 5'!C17</f>
        <v>SCORE:</v>
      </c>
      <c r="E91" s="58"/>
      <c r="F91" s="22"/>
      <c r="G91" s="11" t="str">
        <f>'Beoordelaar 5'!F17</f>
        <v>SCORE:</v>
      </c>
      <c r="H91" s="58"/>
      <c r="I91" s="22"/>
      <c r="J91" s="11" t="str">
        <f>'Beoordelaar 5'!I17</f>
        <v>SCORE:</v>
      </c>
      <c r="K91" s="58"/>
    </row>
    <row r="92" spans="1:11" ht="18" customHeight="1" x14ac:dyDescent="0.2">
      <c r="A92" s="65"/>
      <c r="B92" s="21" t="s">
        <v>38</v>
      </c>
      <c r="C92" s="22"/>
      <c r="D92" s="11" t="str">
        <f>'Beoordelaar 6'!C17</f>
        <v>SCORE:</v>
      </c>
      <c r="E92" s="58"/>
      <c r="F92" s="22"/>
      <c r="G92" s="11" t="str">
        <f>'Beoordelaar 6'!F17</f>
        <v>SCORE:</v>
      </c>
      <c r="H92" s="58"/>
      <c r="I92" s="22"/>
      <c r="J92" s="11" t="str">
        <f>'Beoordelaar 6'!I17</f>
        <v>SCORE:</v>
      </c>
      <c r="K92" s="58"/>
    </row>
    <row r="93" spans="1:11" ht="18" customHeight="1" x14ac:dyDescent="0.2">
      <c r="A93" s="65"/>
      <c r="B93" s="21" t="s">
        <v>39</v>
      </c>
      <c r="C93" s="22"/>
      <c r="D93" s="11" t="str">
        <f>'Beoordelaar 7'!C17</f>
        <v>SCORE:</v>
      </c>
      <c r="E93" s="58"/>
      <c r="F93" s="22"/>
      <c r="G93" s="11" t="str">
        <f>'Beoordelaar 7'!F17</f>
        <v>SCORE:</v>
      </c>
      <c r="H93" s="58"/>
      <c r="I93" s="22"/>
      <c r="J93" s="11" t="str">
        <f>'Beoordelaar 7'!I17</f>
        <v>SCORE:</v>
      </c>
      <c r="K93" s="58"/>
    </row>
    <row r="94" spans="1:11" ht="18" customHeight="1" x14ac:dyDescent="0.2">
      <c r="A94" s="65"/>
      <c r="B94" s="21" t="s">
        <v>40</v>
      </c>
      <c r="C94" s="22"/>
      <c r="D94" s="11" t="str">
        <f>'Beoordelaar 8'!C17</f>
        <v>SCORE:</v>
      </c>
      <c r="E94" s="58"/>
      <c r="F94" s="22"/>
      <c r="G94" s="11" t="str">
        <f>'Beoordelaar 8'!F17</f>
        <v>SCORE:</v>
      </c>
      <c r="H94" s="58"/>
      <c r="I94" s="22"/>
      <c r="J94" s="11" t="str">
        <f>'Beoordelaar 8'!I17</f>
        <v>SCORE:</v>
      </c>
      <c r="K94" s="58"/>
    </row>
    <row r="95" spans="1:11" ht="18" customHeight="1" x14ac:dyDescent="0.2">
      <c r="A95" s="65"/>
      <c r="B95" s="21" t="s">
        <v>41</v>
      </c>
      <c r="C95" s="22"/>
      <c r="D95" s="11" t="str">
        <f>'Beoordelaar 9'!C17</f>
        <v>SCORE:</v>
      </c>
      <c r="E95" s="58"/>
      <c r="F95" s="22"/>
      <c r="G95" s="11" t="str">
        <f>'Beoordelaar 9'!F17</f>
        <v>SCORE:</v>
      </c>
      <c r="H95" s="58"/>
      <c r="I95" s="22"/>
      <c r="J95" s="11" t="str">
        <f>'Beoordelaar 9'!I17</f>
        <v>SCORE:</v>
      </c>
      <c r="K95" s="58"/>
    </row>
    <row r="96" spans="1:11" ht="18" customHeight="1" x14ac:dyDescent="0.2">
      <c r="A96" s="65"/>
      <c r="B96" s="21" t="s">
        <v>42</v>
      </c>
      <c r="C96" s="22"/>
      <c r="D96" s="11" t="str">
        <f>'Beoordelaar 10'!C17</f>
        <v>SCORE:</v>
      </c>
      <c r="E96" s="58"/>
      <c r="F96" s="22"/>
      <c r="G96" s="11" t="str">
        <f>'Beoordelaar 10'!F17</f>
        <v>SCORE:</v>
      </c>
      <c r="H96" s="58"/>
      <c r="I96" s="22"/>
      <c r="J96" s="11" t="str">
        <f>'Beoordelaar 10'!I17</f>
        <v>SCORE:</v>
      </c>
      <c r="K96" s="58"/>
    </row>
    <row r="97" spans="1:11" ht="20" customHeight="1" x14ac:dyDescent="0.2">
      <c r="A97" s="62" t="s">
        <v>43</v>
      </c>
      <c r="B97" s="62"/>
      <c r="C97" s="5"/>
      <c r="D97" s="10" t="s">
        <v>14</v>
      </c>
      <c r="E97" s="58"/>
      <c r="F97" s="5"/>
      <c r="G97" s="10" t="s">
        <v>14</v>
      </c>
      <c r="H97" s="58"/>
      <c r="I97" s="5"/>
      <c r="J97" s="10" t="s">
        <v>14</v>
      </c>
      <c r="K97" s="58"/>
    </row>
    <row r="98" spans="1:11" ht="20" customHeight="1" x14ac:dyDescent="0.2">
      <c r="A98" s="63"/>
      <c r="B98" s="63"/>
      <c r="C98" s="5"/>
      <c r="D98" s="26" t="str">
        <f>IF(D97="Beter","€ 15.000",IF(D97="Vergelijkbaar","€ 0",IF(D97="Acceptabel verbeterpunt","-€ 60.000",IF(D97="Onacceptabel verbeterpunt","UITSLUITING"," "))))</f>
        <v xml:space="preserve"> </v>
      </c>
      <c r="E98" s="58"/>
      <c r="F98" s="5"/>
      <c r="G98" s="26" t="str">
        <f>IF(G97="Beter","€ 15.000",IF(G97="Vergelijkbaar","€ 0",IF(G97="Acceptabel verbeterpunt","-€ 60.000",IF(G97="Onacceptabel verbeterpunt","UITSLUITING"," "))))</f>
        <v xml:space="preserve"> </v>
      </c>
      <c r="H98" s="58"/>
      <c r="I98" s="5"/>
      <c r="J98" s="26" t="str">
        <f>IF(J97="Beter","€ 15.000",IF(J97="Vergelijkbaar","€ 0",IF(J97="Acceptabel verbeterpunt","-€ 60.000",IF(J97="Onacceptabel verbeterpunt","UITSLUITING"," "))))</f>
        <v xml:space="preserve"> </v>
      </c>
      <c r="K98" s="58"/>
    </row>
    <row r="99" spans="1:11" ht="18" customHeight="1" x14ac:dyDescent="0.2">
      <c r="A99" s="53" t="str">
        <f>'Proefopstelling aangeboden digi'!A12</f>
        <v>9.	Scherpte beeld tot 8,5 meter en invalshoeken vanuit de lessets in het lokaal (met en zonder zonlicht van buiten), voor iedere Inschrijver gelijke positie.</v>
      </c>
      <c r="B99" s="21" t="s">
        <v>32</v>
      </c>
      <c r="C99" s="22"/>
      <c r="D99" s="11" t="str">
        <f>'Beoordelaar 1'!C19</f>
        <v>SCORE:</v>
      </c>
      <c r="E99" s="58" t="s">
        <v>33</v>
      </c>
      <c r="F99" s="22"/>
      <c r="G99" s="11" t="str">
        <f>'Beoordelaar 1'!F19</f>
        <v>SCORE:</v>
      </c>
      <c r="H99" s="58" t="s">
        <v>33</v>
      </c>
      <c r="I99" s="22"/>
      <c r="J99" s="11" t="str">
        <f>'Beoordelaar 1'!I19</f>
        <v>SCORE:</v>
      </c>
      <c r="K99" s="58" t="s">
        <v>33</v>
      </c>
    </row>
    <row r="100" spans="1:11" ht="18" customHeight="1" x14ac:dyDescent="0.2">
      <c r="A100" s="65"/>
      <c r="B100" s="21" t="s">
        <v>34</v>
      </c>
      <c r="C100" s="22"/>
      <c r="D100" s="11" t="str">
        <f>'Beoordelaar 2'!C19</f>
        <v>SCORE:</v>
      </c>
      <c r="E100" s="58"/>
      <c r="F100" s="22"/>
      <c r="G100" s="11" t="str">
        <f>'Beoordelaar 2'!F19</f>
        <v>SCORE:</v>
      </c>
      <c r="H100" s="58"/>
      <c r="I100" s="22"/>
      <c r="J100" s="11" t="str">
        <f>'Beoordelaar 2'!I19</f>
        <v>SCORE:</v>
      </c>
      <c r="K100" s="58"/>
    </row>
    <row r="101" spans="1:11" ht="18" customHeight="1" x14ac:dyDescent="0.2">
      <c r="A101" s="65"/>
      <c r="B101" s="21" t="s">
        <v>35</v>
      </c>
      <c r="C101" s="22"/>
      <c r="D101" s="11" t="str">
        <f>'Beoordelaar 3'!C19</f>
        <v>SCORE:</v>
      </c>
      <c r="E101" s="58"/>
      <c r="F101" s="22"/>
      <c r="G101" s="11" t="str">
        <f>'Beoordelaar 3'!F19</f>
        <v>SCORE:</v>
      </c>
      <c r="H101" s="58"/>
      <c r="I101" s="22"/>
      <c r="J101" s="11" t="str">
        <f>'Beoordelaar 3'!I19</f>
        <v>SCORE:</v>
      </c>
      <c r="K101" s="58"/>
    </row>
    <row r="102" spans="1:11" ht="18" customHeight="1" x14ac:dyDescent="0.2">
      <c r="A102" s="65"/>
      <c r="B102" s="21" t="s">
        <v>36</v>
      </c>
      <c r="C102" s="22"/>
      <c r="D102" s="11" t="str">
        <f>'Beoordelaar 4'!C19</f>
        <v>SCORE:</v>
      </c>
      <c r="E102" s="58"/>
      <c r="F102" s="22"/>
      <c r="G102" s="11" t="str">
        <f>'Beoordelaar 4'!F19</f>
        <v>SCORE:</v>
      </c>
      <c r="H102" s="58"/>
      <c r="I102" s="22"/>
      <c r="J102" s="11" t="str">
        <f>'Beoordelaar 4'!I19</f>
        <v>SCORE:</v>
      </c>
      <c r="K102" s="58"/>
    </row>
    <row r="103" spans="1:11" ht="18" customHeight="1" x14ac:dyDescent="0.2">
      <c r="A103" s="65"/>
      <c r="B103" s="21" t="s">
        <v>37</v>
      </c>
      <c r="C103" s="22"/>
      <c r="D103" s="11" t="str">
        <f>'Beoordelaar 5'!C19</f>
        <v>SCORE:</v>
      </c>
      <c r="E103" s="58"/>
      <c r="F103" s="22"/>
      <c r="G103" s="11" t="str">
        <f>'Beoordelaar 5'!F19</f>
        <v>SCORE:</v>
      </c>
      <c r="H103" s="58"/>
      <c r="I103" s="22"/>
      <c r="J103" s="11" t="str">
        <f>'Beoordelaar 5'!I19</f>
        <v>SCORE:</v>
      </c>
      <c r="K103" s="58"/>
    </row>
    <row r="104" spans="1:11" ht="18" customHeight="1" x14ac:dyDescent="0.2">
      <c r="A104" s="65"/>
      <c r="B104" s="21" t="s">
        <v>38</v>
      </c>
      <c r="C104" s="22"/>
      <c r="D104" s="11" t="str">
        <f>'Beoordelaar 6'!C19</f>
        <v>SCORE:</v>
      </c>
      <c r="E104" s="58"/>
      <c r="F104" s="22"/>
      <c r="G104" s="11" t="str">
        <f>'Beoordelaar 6'!F19</f>
        <v>SCORE:</v>
      </c>
      <c r="H104" s="58"/>
      <c r="I104" s="22"/>
      <c r="J104" s="11" t="str">
        <f>'Beoordelaar 6'!I19</f>
        <v>SCORE:</v>
      </c>
      <c r="K104" s="58"/>
    </row>
    <row r="105" spans="1:11" ht="18" customHeight="1" x14ac:dyDescent="0.2">
      <c r="A105" s="65"/>
      <c r="B105" s="21" t="s">
        <v>39</v>
      </c>
      <c r="C105" s="22"/>
      <c r="D105" s="11" t="str">
        <f>'Beoordelaar 7'!C19</f>
        <v>SCORE:</v>
      </c>
      <c r="E105" s="58"/>
      <c r="F105" s="22"/>
      <c r="G105" s="11" t="str">
        <f>'Beoordelaar 7'!F19</f>
        <v>SCORE:</v>
      </c>
      <c r="H105" s="58"/>
      <c r="I105" s="22"/>
      <c r="J105" s="11" t="str">
        <f>'Beoordelaar 7'!I19</f>
        <v>SCORE:</v>
      </c>
      <c r="K105" s="58"/>
    </row>
    <row r="106" spans="1:11" ht="18" customHeight="1" x14ac:dyDescent="0.2">
      <c r="A106" s="65"/>
      <c r="B106" s="21" t="s">
        <v>40</v>
      </c>
      <c r="C106" s="22"/>
      <c r="D106" s="11" t="str">
        <f>'Beoordelaar 8'!C19</f>
        <v>SCORE:</v>
      </c>
      <c r="E106" s="58"/>
      <c r="F106" s="22"/>
      <c r="G106" s="11" t="str">
        <f>'Beoordelaar 8'!F19</f>
        <v>SCORE:</v>
      </c>
      <c r="H106" s="58"/>
      <c r="I106" s="22"/>
      <c r="J106" s="11" t="str">
        <f>'Beoordelaar 8'!I19</f>
        <v>SCORE:</v>
      </c>
      <c r="K106" s="58"/>
    </row>
    <row r="107" spans="1:11" ht="18" customHeight="1" x14ac:dyDescent="0.2">
      <c r="A107" s="65"/>
      <c r="B107" s="21" t="s">
        <v>41</v>
      </c>
      <c r="C107" s="22"/>
      <c r="D107" s="11" t="str">
        <f>'Beoordelaar 9'!C19</f>
        <v>SCORE:</v>
      </c>
      <c r="E107" s="58"/>
      <c r="F107" s="22"/>
      <c r="G107" s="11" t="str">
        <f>'Beoordelaar 9'!F19</f>
        <v>SCORE:</v>
      </c>
      <c r="H107" s="58"/>
      <c r="I107" s="22"/>
      <c r="J107" s="11" t="str">
        <f>'Beoordelaar 9'!I19</f>
        <v>SCORE:</v>
      </c>
      <c r="K107" s="58"/>
    </row>
    <row r="108" spans="1:11" ht="18" customHeight="1" x14ac:dyDescent="0.2">
      <c r="A108" s="65"/>
      <c r="B108" s="21" t="s">
        <v>42</v>
      </c>
      <c r="C108" s="22"/>
      <c r="D108" s="11" t="str">
        <f>'Beoordelaar 10'!C19</f>
        <v>SCORE:</v>
      </c>
      <c r="E108" s="58"/>
      <c r="F108" s="22"/>
      <c r="G108" s="11" t="str">
        <f>'Beoordelaar 10'!F19</f>
        <v>SCORE:</v>
      </c>
      <c r="H108" s="58"/>
      <c r="I108" s="22"/>
      <c r="J108" s="11" t="str">
        <f>'Beoordelaar 10'!I19</f>
        <v>SCORE:</v>
      </c>
      <c r="K108" s="58"/>
    </row>
    <row r="109" spans="1:11" ht="20" customHeight="1" x14ac:dyDescent="0.2">
      <c r="A109" s="62" t="s">
        <v>43</v>
      </c>
      <c r="B109" s="62"/>
      <c r="C109" s="5"/>
      <c r="D109" s="10" t="s">
        <v>14</v>
      </c>
      <c r="E109" s="58"/>
      <c r="F109" s="5"/>
      <c r="G109" s="10" t="s">
        <v>14</v>
      </c>
      <c r="H109" s="58"/>
      <c r="I109" s="5"/>
      <c r="J109" s="10" t="s">
        <v>14</v>
      </c>
      <c r="K109" s="58"/>
    </row>
    <row r="110" spans="1:11" ht="20" customHeight="1" x14ac:dyDescent="0.2">
      <c r="A110" s="63"/>
      <c r="B110" s="63"/>
      <c r="C110" s="5"/>
      <c r="D110" s="26" t="str">
        <f>IF(D109="Beter","€ 5.000",IF(D109="Vergelijkbaar","€ 0",IF(D109="Acceptabel verbeterpunt","-€ 20.000",IF(D109="Onacceptabel verbeterpunt","UITSLUITING"," "))))</f>
        <v xml:space="preserve"> </v>
      </c>
      <c r="E110" s="58"/>
      <c r="F110" s="5"/>
      <c r="G110" s="26" t="str">
        <f>IF(G109="Beter","€ 5.000",IF(G109="Vergelijkbaar","€ 0",IF(G109="Acceptabel verbeterpunt","-€ 20.000",IF(G109="Onacceptabel verbeterpunt","UITSLUITING"," "))))</f>
        <v xml:space="preserve"> </v>
      </c>
      <c r="H110" s="58"/>
      <c r="I110" s="5"/>
      <c r="J110" s="26" t="str">
        <f>IF(J109="Beter","€ 5.000",IF(J109="Vergelijkbaar","€ 0",IF(J109="Acceptabel verbeterpunt","-€ 20.000",IF(J109="Onacceptabel verbeterpunt","UITSLUITING"," "))))</f>
        <v xml:space="preserve"> </v>
      </c>
      <c r="K110" s="58"/>
    </row>
    <row r="111" spans="1:11" ht="18" customHeight="1" x14ac:dyDescent="0.2">
      <c r="A111" s="53" t="str">
        <f>'Proefopstelling aangeboden digi'!A13</f>
        <v xml:space="preserve">10. Kwaliteit knoppen en toegankelijkheid (aan/uit/overige) door deze veelvuldig (minimaal 10x) te gebruiken.emen).	</v>
      </c>
      <c r="B111" s="21" t="s">
        <v>32</v>
      </c>
      <c r="C111" s="22"/>
      <c r="D111" s="11" t="str">
        <f>'Beoordelaar 1'!C21</f>
        <v>SCORE:</v>
      </c>
      <c r="E111" s="58" t="s">
        <v>33</v>
      </c>
      <c r="F111" s="22"/>
      <c r="G111" s="11" t="str">
        <f>'Beoordelaar 1'!F21</f>
        <v>SCORE:</v>
      </c>
      <c r="H111" s="58" t="s">
        <v>33</v>
      </c>
      <c r="I111" s="22"/>
      <c r="J111" s="11" t="str">
        <f>'Beoordelaar 1'!I21</f>
        <v>SCORE:</v>
      </c>
      <c r="K111" s="58" t="s">
        <v>33</v>
      </c>
    </row>
    <row r="112" spans="1:11" ht="18" customHeight="1" x14ac:dyDescent="0.2">
      <c r="A112" s="65"/>
      <c r="B112" s="21" t="s">
        <v>34</v>
      </c>
      <c r="C112" s="22"/>
      <c r="D112" s="11" t="str">
        <f>'Beoordelaar 2'!C21</f>
        <v>SCORE:</v>
      </c>
      <c r="E112" s="58"/>
      <c r="F112" s="22"/>
      <c r="G112" s="11" t="str">
        <f>'Beoordelaar 2'!F21</f>
        <v>SCORE:</v>
      </c>
      <c r="H112" s="58"/>
      <c r="I112" s="22"/>
      <c r="J112" s="11" t="str">
        <f>'Beoordelaar 2'!I21</f>
        <v>SCORE:</v>
      </c>
      <c r="K112" s="58"/>
    </row>
    <row r="113" spans="1:11" ht="18" customHeight="1" x14ac:dyDescent="0.2">
      <c r="A113" s="65"/>
      <c r="B113" s="21" t="s">
        <v>35</v>
      </c>
      <c r="C113" s="22"/>
      <c r="D113" s="11" t="str">
        <f>'Beoordelaar 3'!C21</f>
        <v>SCORE:</v>
      </c>
      <c r="E113" s="58"/>
      <c r="F113" s="22"/>
      <c r="G113" s="11" t="str">
        <f>'Beoordelaar 3'!F21</f>
        <v>SCORE:</v>
      </c>
      <c r="H113" s="58"/>
      <c r="I113" s="22"/>
      <c r="J113" s="11" t="str">
        <f>'Beoordelaar 3'!I21</f>
        <v>SCORE:</v>
      </c>
      <c r="K113" s="58"/>
    </row>
    <row r="114" spans="1:11" ht="18" customHeight="1" x14ac:dyDescent="0.2">
      <c r="A114" s="65"/>
      <c r="B114" s="21" t="s">
        <v>36</v>
      </c>
      <c r="C114" s="22"/>
      <c r="D114" s="11" t="str">
        <f>'Beoordelaar 4'!C21</f>
        <v>SCORE:</v>
      </c>
      <c r="E114" s="58"/>
      <c r="F114" s="22"/>
      <c r="G114" s="11" t="str">
        <f>'Beoordelaar 4'!F21</f>
        <v>SCORE:</v>
      </c>
      <c r="H114" s="58"/>
      <c r="I114" s="22"/>
      <c r="J114" s="11" t="str">
        <f>'Beoordelaar 4'!I21</f>
        <v>SCORE:</v>
      </c>
      <c r="K114" s="58"/>
    </row>
    <row r="115" spans="1:11" ht="18" customHeight="1" x14ac:dyDescent="0.2">
      <c r="A115" s="65"/>
      <c r="B115" s="21" t="s">
        <v>37</v>
      </c>
      <c r="C115" s="22"/>
      <c r="D115" s="11" t="str">
        <f>'Beoordelaar 5'!C21</f>
        <v>SCORE:</v>
      </c>
      <c r="E115" s="58"/>
      <c r="F115" s="22"/>
      <c r="G115" s="11" t="str">
        <f>'Beoordelaar 5'!F21</f>
        <v>SCORE:</v>
      </c>
      <c r="H115" s="58"/>
      <c r="I115" s="22"/>
      <c r="J115" s="11" t="str">
        <f>'Beoordelaar 5'!I21</f>
        <v>SCORE:</v>
      </c>
      <c r="K115" s="58"/>
    </row>
    <row r="116" spans="1:11" ht="18" customHeight="1" x14ac:dyDescent="0.2">
      <c r="A116" s="65"/>
      <c r="B116" s="21" t="s">
        <v>38</v>
      </c>
      <c r="C116" s="22"/>
      <c r="D116" s="11" t="str">
        <f>'Beoordelaar 6'!C21</f>
        <v>SCORE:</v>
      </c>
      <c r="E116" s="58"/>
      <c r="F116" s="22"/>
      <c r="G116" s="11" t="str">
        <f>'Beoordelaar 6'!F21</f>
        <v>SCORE:</v>
      </c>
      <c r="H116" s="58"/>
      <c r="I116" s="22"/>
      <c r="J116" s="11" t="str">
        <f>'Beoordelaar 6'!I21</f>
        <v>SCORE:</v>
      </c>
      <c r="K116" s="58"/>
    </row>
    <row r="117" spans="1:11" ht="18" customHeight="1" x14ac:dyDescent="0.2">
      <c r="A117" s="65"/>
      <c r="B117" s="21" t="s">
        <v>39</v>
      </c>
      <c r="C117" s="22"/>
      <c r="D117" s="11" t="str">
        <f>'Beoordelaar 7'!C21</f>
        <v>SCORE:</v>
      </c>
      <c r="E117" s="58"/>
      <c r="F117" s="22"/>
      <c r="G117" s="11" t="str">
        <f>'Beoordelaar 7'!F21</f>
        <v>SCORE:</v>
      </c>
      <c r="H117" s="58"/>
      <c r="I117" s="22"/>
      <c r="J117" s="11" t="str">
        <f>'Beoordelaar 7'!I21</f>
        <v>SCORE:</v>
      </c>
      <c r="K117" s="58"/>
    </row>
    <row r="118" spans="1:11" ht="18" customHeight="1" x14ac:dyDescent="0.2">
      <c r="A118" s="65"/>
      <c r="B118" s="21" t="s">
        <v>40</v>
      </c>
      <c r="C118" s="22"/>
      <c r="D118" s="11" t="str">
        <f>'Beoordelaar 8'!C21</f>
        <v>SCORE:</v>
      </c>
      <c r="E118" s="58"/>
      <c r="F118" s="22"/>
      <c r="G118" s="11" t="str">
        <f>'Beoordelaar 8'!F21</f>
        <v>SCORE:</v>
      </c>
      <c r="H118" s="58"/>
      <c r="I118" s="22"/>
      <c r="J118" s="11" t="str">
        <f>'Beoordelaar 8'!I21</f>
        <v>SCORE:</v>
      </c>
      <c r="K118" s="58"/>
    </row>
    <row r="119" spans="1:11" ht="18" customHeight="1" x14ac:dyDescent="0.2">
      <c r="A119" s="65"/>
      <c r="B119" s="21" t="s">
        <v>41</v>
      </c>
      <c r="C119" s="22"/>
      <c r="D119" s="11" t="str">
        <f>'Beoordelaar 9'!C21</f>
        <v>SCORE:</v>
      </c>
      <c r="E119" s="58"/>
      <c r="F119" s="22"/>
      <c r="G119" s="11" t="str">
        <f>'Beoordelaar 9'!F21</f>
        <v>SCORE:</v>
      </c>
      <c r="H119" s="58"/>
      <c r="I119" s="22"/>
      <c r="J119" s="11" t="str">
        <f>'Beoordelaar 9'!I21</f>
        <v>SCORE:</v>
      </c>
      <c r="K119" s="58"/>
    </row>
    <row r="120" spans="1:11" ht="18" customHeight="1" x14ac:dyDescent="0.2">
      <c r="A120" s="65"/>
      <c r="B120" s="21" t="s">
        <v>42</v>
      </c>
      <c r="C120" s="22"/>
      <c r="D120" s="11" t="str">
        <f>'Beoordelaar 10'!C21</f>
        <v>SCORE:</v>
      </c>
      <c r="E120" s="58"/>
      <c r="F120" s="22"/>
      <c r="G120" s="11" t="str">
        <f>'Beoordelaar 10'!F21</f>
        <v>SCORE:</v>
      </c>
      <c r="H120" s="58"/>
      <c r="I120" s="22"/>
      <c r="J120" s="11" t="str">
        <f>'Beoordelaar 10'!I21</f>
        <v>SCORE:</v>
      </c>
      <c r="K120" s="58"/>
    </row>
    <row r="121" spans="1:11" ht="20" customHeight="1" x14ac:dyDescent="0.2">
      <c r="A121" s="62" t="s">
        <v>43</v>
      </c>
      <c r="B121" s="62"/>
      <c r="C121" s="5"/>
      <c r="D121" s="10" t="s">
        <v>14</v>
      </c>
      <c r="E121" s="58"/>
      <c r="F121" s="5"/>
      <c r="G121" s="10" t="s">
        <v>14</v>
      </c>
      <c r="H121" s="58"/>
      <c r="I121" s="5"/>
      <c r="J121" s="10" t="s">
        <v>14</v>
      </c>
      <c r="K121" s="58"/>
    </row>
    <row r="122" spans="1:11" ht="20" customHeight="1" x14ac:dyDescent="0.2">
      <c r="A122" s="63"/>
      <c r="B122" s="63"/>
      <c r="C122" s="5"/>
      <c r="D122" s="26" t="str">
        <f>IF(D121="Beter","€ 5.000",IF(D121="Vergelijkbaar","€ 0",IF(D121="Acceptabel verbeterpunt","-€ 20.000",IF(D121="Onacceptabel verbeterpunt","UITSLUITING"," "))))</f>
        <v xml:space="preserve"> </v>
      </c>
      <c r="E122" s="58"/>
      <c r="F122" s="5"/>
      <c r="G122" s="26" t="str">
        <f>IF(G121="Beter","€ 5.000",IF(G121="Vergelijkbaar","€ 0",IF(G121="Acceptabel verbeterpunt","-€ 20.000",IF(G121="Onacceptabel verbeterpunt","UITSLUITING"," "))))</f>
        <v xml:space="preserve"> </v>
      </c>
      <c r="H122" s="58"/>
      <c r="I122" s="5"/>
      <c r="J122" s="26" t="str">
        <f>IF(J121="Beter","€ 5.000",IF(J121="Vergelijkbaar","€ 0",IF(J121="Acceptabel verbeterpunt","-€ 20.000",IF(J121="Onacceptabel verbeterpunt","UITSLUITING"," "))))</f>
        <v xml:space="preserve"> </v>
      </c>
      <c r="K122" s="58"/>
    </row>
    <row r="123" spans="1:11" ht="18" customHeight="1" x14ac:dyDescent="0.2">
      <c r="A123" s="53" t="str">
        <f>'Proefopstelling aangeboden digi'!A14</f>
        <v>11. Kwaliteit glasplaat van het digibord, mate van gladheid (beoordelaar zal de glasplaat niet beschadigen).</v>
      </c>
      <c r="B123" s="21" t="s">
        <v>32</v>
      </c>
      <c r="C123" s="22"/>
      <c r="D123" s="11" t="str">
        <f>'Beoordelaar 1'!C23</f>
        <v>SCORE:</v>
      </c>
      <c r="E123" s="58" t="s">
        <v>33</v>
      </c>
      <c r="F123" s="22"/>
      <c r="G123" s="11" t="str">
        <f>'Beoordelaar 1'!F23</f>
        <v>SCORE:</v>
      </c>
      <c r="H123" s="58" t="s">
        <v>33</v>
      </c>
      <c r="I123" s="22"/>
      <c r="J123" s="11" t="str">
        <f>'Beoordelaar 1'!I23</f>
        <v>SCORE:</v>
      </c>
      <c r="K123" s="58" t="s">
        <v>33</v>
      </c>
    </row>
    <row r="124" spans="1:11" ht="18" customHeight="1" x14ac:dyDescent="0.2">
      <c r="A124" s="65"/>
      <c r="B124" s="21" t="s">
        <v>34</v>
      </c>
      <c r="C124" s="22"/>
      <c r="D124" s="11" t="str">
        <f>'Beoordelaar 2'!C23</f>
        <v>SCORE:</v>
      </c>
      <c r="E124" s="58"/>
      <c r="F124" s="22"/>
      <c r="G124" s="11" t="str">
        <f>'Beoordelaar 2'!F23</f>
        <v>SCORE:</v>
      </c>
      <c r="H124" s="58"/>
      <c r="I124" s="22"/>
      <c r="J124" s="11" t="str">
        <f>'Beoordelaar 2'!I23</f>
        <v>SCORE:</v>
      </c>
      <c r="K124" s="58"/>
    </row>
    <row r="125" spans="1:11" ht="18" customHeight="1" x14ac:dyDescent="0.2">
      <c r="A125" s="65"/>
      <c r="B125" s="21" t="s">
        <v>35</v>
      </c>
      <c r="C125" s="22"/>
      <c r="D125" s="11" t="str">
        <f>'Beoordelaar 3'!C23</f>
        <v>SCORE:</v>
      </c>
      <c r="E125" s="58"/>
      <c r="F125" s="22"/>
      <c r="G125" s="11" t="str">
        <f>'Beoordelaar 3'!F23</f>
        <v>SCORE:</v>
      </c>
      <c r="H125" s="58"/>
      <c r="I125" s="22"/>
      <c r="J125" s="11" t="str">
        <f>'Beoordelaar 3'!I23</f>
        <v>SCORE:</v>
      </c>
      <c r="K125" s="58"/>
    </row>
    <row r="126" spans="1:11" ht="18" customHeight="1" x14ac:dyDescent="0.2">
      <c r="A126" s="65"/>
      <c r="B126" s="21" t="s">
        <v>36</v>
      </c>
      <c r="C126" s="22"/>
      <c r="D126" s="11" t="str">
        <f>'Beoordelaar 4'!C23</f>
        <v>SCORE:</v>
      </c>
      <c r="E126" s="58"/>
      <c r="F126" s="22"/>
      <c r="G126" s="11" t="str">
        <f>'Beoordelaar 4'!F23</f>
        <v>SCORE:</v>
      </c>
      <c r="H126" s="58"/>
      <c r="I126" s="22"/>
      <c r="J126" s="11" t="str">
        <f>'Beoordelaar 4'!I23</f>
        <v>SCORE:</v>
      </c>
      <c r="K126" s="58"/>
    </row>
    <row r="127" spans="1:11" ht="18" customHeight="1" x14ac:dyDescent="0.2">
      <c r="A127" s="65"/>
      <c r="B127" s="21" t="s">
        <v>37</v>
      </c>
      <c r="C127" s="22"/>
      <c r="D127" s="11" t="str">
        <f>'Beoordelaar 5'!C23</f>
        <v>SCORE:</v>
      </c>
      <c r="E127" s="58"/>
      <c r="F127" s="22"/>
      <c r="G127" s="11" t="str">
        <f>'Beoordelaar 5'!F23</f>
        <v>SCORE:</v>
      </c>
      <c r="H127" s="58"/>
      <c r="I127" s="22"/>
      <c r="J127" s="11" t="str">
        <f>'Beoordelaar 5'!I23</f>
        <v>SCORE:</v>
      </c>
      <c r="K127" s="58"/>
    </row>
    <row r="128" spans="1:11" ht="18" customHeight="1" x14ac:dyDescent="0.2">
      <c r="A128" s="65"/>
      <c r="B128" s="21" t="s">
        <v>38</v>
      </c>
      <c r="C128" s="22"/>
      <c r="D128" s="11" t="str">
        <f>'Beoordelaar 6'!C23</f>
        <v>SCORE:</v>
      </c>
      <c r="E128" s="58"/>
      <c r="F128" s="22"/>
      <c r="G128" s="11" t="str">
        <f>'Beoordelaar 6'!F23</f>
        <v>SCORE:</v>
      </c>
      <c r="H128" s="58"/>
      <c r="I128" s="22"/>
      <c r="J128" s="11" t="str">
        <f>'Beoordelaar 6'!I23</f>
        <v>SCORE:</v>
      </c>
      <c r="K128" s="58"/>
    </row>
    <row r="129" spans="1:11" ht="18" customHeight="1" x14ac:dyDescent="0.2">
      <c r="A129" s="65"/>
      <c r="B129" s="21" t="s">
        <v>39</v>
      </c>
      <c r="C129" s="22"/>
      <c r="D129" s="11" t="str">
        <f>'Beoordelaar 7'!C23</f>
        <v>SCORE:</v>
      </c>
      <c r="E129" s="58"/>
      <c r="F129" s="22"/>
      <c r="G129" s="11" t="str">
        <f>'Beoordelaar 7'!F23</f>
        <v>SCORE:</v>
      </c>
      <c r="H129" s="58"/>
      <c r="I129" s="22"/>
      <c r="J129" s="11" t="str">
        <f>'Beoordelaar 7'!I23</f>
        <v>SCORE:</v>
      </c>
      <c r="K129" s="58"/>
    </row>
    <row r="130" spans="1:11" ht="18" customHeight="1" x14ac:dyDescent="0.2">
      <c r="A130" s="65"/>
      <c r="B130" s="21" t="s">
        <v>40</v>
      </c>
      <c r="C130" s="22"/>
      <c r="D130" s="11" t="str">
        <f>'Beoordelaar 8'!C23</f>
        <v>SCORE:</v>
      </c>
      <c r="E130" s="58"/>
      <c r="F130" s="22"/>
      <c r="G130" s="11" t="str">
        <f>'Beoordelaar 8'!F23</f>
        <v>SCORE:</v>
      </c>
      <c r="H130" s="58"/>
      <c r="I130" s="22"/>
      <c r="J130" s="11" t="str">
        <f>'Beoordelaar 8'!I23</f>
        <v>SCORE:</v>
      </c>
      <c r="K130" s="58"/>
    </row>
    <row r="131" spans="1:11" ht="18" customHeight="1" x14ac:dyDescent="0.2">
      <c r="A131" s="65"/>
      <c r="B131" s="21" t="s">
        <v>41</v>
      </c>
      <c r="C131" s="22"/>
      <c r="D131" s="11" t="str">
        <f>'Beoordelaar 9'!C23</f>
        <v>SCORE:</v>
      </c>
      <c r="E131" s="58"/>
      <c r="F131" s="22"/>
      <c r="G131" s="11" t="str">
        <f>'Beoordelaar 9'!F23</f>
        <v>SCORE:</v>
      </c>
      <c r="H131" s="58"/>
      <c r="I131" s="22"/>
      <c r="J131" s="11" t="str">
        <f>'Beoordelaar 9'!I23</f>
        <v>SCORE:</v>
      </c>
      <c r="K131" s="58"/>
    </row>
    <row r="132" spans="1:11" ht="18" customHeight="1" x14ac:dyDescent="0.2">
      <c r="A132" s="65"/>
      <c r="B132" s="21" t="s">
        <v>42</v>
      </c>
      <c r="C132" s="22"/>
      <c r="D132" s="11" t="str">
        <f>'Beoordelaar 10'!C23</f>
        <v>SCORE:</v>
      </c>
      <c r="E132" s="58"/>
      <c r="F132" s="22"/>
      <c r="G132" s="11" t="str">
        <f>'Beoordelaar 10'!F23</f>
        <v>SCORE:</v>
      </c>
      <c r="H132" s="58"/>
      <c r="I132" s="22"/>
      <c r="J132" s="11" t="str">
        <f>'Beoordelaar 10'!I23</f>
        <v>SCORE:</v>
      </c>
      <c r="K132" s="58"/>
    </row>
    <row r="133" spans="1:11" ht="20" customHeight="1" x14ac:dyDescent="0.2">
      <c r="A133" s="62" t="s">
        <v>43</v>
      </c>
      <c r="B133" s="62"/>
      <c r="C133" s="5"/>
      <c r="D133" s="10" t="s">
        <v>14</v>
      </c>
      <c r="E133" s="58"/>
      <c r="F133" s="5"/>
      <c r="G133" s="10" t="s">
        <v>14</v>
      </c>
      <c r="H133" s="58"/>
      <c r="I133" s="5"/>
      <c r="J133" s="10" t="s">
        <v>14</v>
      </c>
      <c r="K133" s="58"/>
    </row>
    <row r="134" spans="1:11" ht="20" customHeight="1" x14ac:dyDescent="0.2">
      <c r="A134" s="63"/>
      <c r="B134" s="63"/>
      <c r="C134" s="5"/>
      <c r="D134" s="26" t="str">
        <f>IF(D133="Beter","€ 5.000",IF(D133="Vergelijkbaar","€ 0",IF(D133="Acceptabel verbeterpunt","-€ 20.000",IF(D133="Onacceptabel verbeterpunt","UITSLUITING"," "))))</f>
        <v xml:space="preserve"> </v>
      </c>
      <c r="E134" s="58"/>
      <c r="F134" s="5"/>
      <c r="G134" s="26" t="str">
        <f>IF(G133="Beter","€ 5.000",IF(G133="Vergelijkbaar","€ 0",IF(G133="Acceptabel verbeterpunt","-€ 20.000",IF(G133="Onacceptabel verbeterpunt","UITSLUITING"," "))))</f>
        <v xml:space="preserve"> </v>
      </c>
      <c r="H134" s="58"/>
      <c r="I134" s="5"/>
      <c r="J134" s="26" t="str">
        <f>IF(J133="Beter","€ 5.000",IF(J133="Vergelijkbaar","€ 0",IF(J133="Acceptabel verbeterpunt","-€ 20.000",IF(J133="Onacceptabel verbeterpunt","UITSLUITING"," "))))</f>
        <v xml:space="preserve"> </v>
      </c>
      <c r="K134" s="58"/>
    </row>
    <row r="135" spans="1:11" ht="18" customHeight="1" x14ac:dyDescent="0.2">
      <c r="A135" s="53" t="str">
        <f>'Proefopstelling aangeboden digi'!A15</f>
        <v>12.  Kwaliteit aansluitpunten toegankelijkheid (hoe makkelijk kun je erbij komen en hoe duidelijk is het welke stekker je waar in moet steken) en gebruikersvriendelijkheid (USB-A/HDMI).</v>
      </c>
      <c r="B135" s="21" t="s">
        <v>32</v>
      </c>
      <c r="C135" s="22"/>
      <c r="D135" s="11" t="str">
        <f>'Beoordelaar 1'!C25</f>
        <v>SCORE:</v>
      </c>
      <c r="E135" s="58" t="s">
        <v>33</v>
      </c>
      <c r="F135" s="22"/>
      <c r="G135" s="11" t="str">
        <f>'Beoordelaar 1'!F25</f>
        <v>SCORE:</v>
      </c>
      <c r="H135" s="58" t="s">
        <v>33</v>
      </c>
      <c r="I135" s="22"/>
      <c r="J135" s="11" t="str">
        <f>'Beoordelaar 1'!I25</f>
        <v>SCORE:</v>
      </c>
      <c r="K135" s="58" t="s">
        <v>33</v>
      </c>
    </row>
    <row r="136" spans="1:11" ht="18" customHeight="1" x14ac:dyDescent="0.2">
      <c r="A136" s="65"/>
      <c r="B136" s="21" t="s">
        <v>34</v>
      </c>
      <c r="C136" s="22"/>
      <c r="D136" s="11" t="str">
        <f>'Beoordelaar 2'!C25</f>
        <v>SCORE:</v>
      </c>
      <c r="E136" s="58"/>
      <c r="F136" s="22"/>
      <c r="G136" s="11" t="str">
        <f>'Beoordelaar 2'!F25</f>
        <v>SCORE:</v>
      </c>
      <c r="H136" s="58"/>
      <c r="I136" s="22"/>
      <c r="J136" s="11" t="str">
        <f>'Beoordelaar 2'!I25</f>
        <v>SCORE:</v>
      </c>
      <c r="K136" s="58"/>
    </row>
    <row r="137" spans="1:11" ht="18" customHeight="1" x14ac:dyDescent="0.2">
      <c r="A137" s="65"/>
      <c r="B137" s="21" t="s">
        <v>35</v>
      </c>
      <c r="C137" s="22"/>
      <c r="D137" s="11" t="str">
        <f>'Beoordelaar 3'!C25</f>
        <v>SCORE:</v>
      </c>
      <c r="E137" s="58"/>
      <c r="F137" s="22"/>
      <c r="G137" s="11" t="str">
        <f>'Beoordelaar 3'!F25</f>
        <v>SCORE:</v>
      </c>
      <c r="H137" s="58"/>
      <c r="I137" s="22"/>
      <c r="J137" s="11" t="str">
        <f>'Beoordelaar 3'!I25</f>
        <v>SCORE:</v>
      </c>
      <c r="K137" s="58"/>
    </row>
    <row r="138" spans="1:11" ht="18" customHeight="1" x14ac:dyDescent="0.2">
      <c r="A138" s="65"/>
      <c r="B138" s="21" t="s">
        <v>36</v>
      </c>
      <c r="C138" s="22"/>
      <c r="D138" s="11" t="str">
        <f>'Beoordelaar 4'!C25</f>
        <v>SCORE:</v>
      </c>
      <c r="E138" s="58"/>
      <c r="F138" s="22"/>
      <c r="G138" s="11" t="str">
        <f>'Beoordelaar 4'!F25</f>
        <v>SCORE:</v>
      </c>
      <c r="H138" s="58"/>
      <c r="I138" s="22"/>
      <c r="J138" s="11" t="str">
        <f>'Beoordelaar 4'!I25</f>
        <v>SCORE:</v>
      </c>
      <c r="K138" s="58"/>
    </row>
    <row r="139" spans="1:11" ht="18" customHeight="1" x14ac:dyDescent="0.2">
      <c r="A139" s="65"/>
      <c r="B139" s="21" t="s">
        <v>37</v>
      </c>
      <c r="C139" s="22"/>
      <c r="D139" s="11" t="str">
        <f>'Beoordelaar 5'!C25</f>
        <v>SCORE:</v>
      </c>
      <c r="E139" s="58"/>
      <c r="F139" s="22"/>
      <c r="G139" s="11" t="str">
        <f>'Beoordelaar 5'!F25</f>
        <v>SCORE:</v>
      </c>
      <c r="H139" s="58"/>
      <c r="I139" s="22"/>
      <c r="J139" s="11" t="str">
        <f>'Beoordelaar 5'!I25</f>
        <v>SCORE:</v>
      </c>
      <c r="K139" s="58"/>
    </row>
    <row r="140" spans="1:11" ht="18" customHeight="1" x14ac:dyDescent="0.2">
      <c r="A140" s="65"/>
      <c r="B140" s="21" t="s">
        <v>38</v>
      </c>
      <c r="C140" s="22"/>
      <c r="D140" s="11" t="str">
        <f>'Beoordelaar 6'!C25</f>
        <v>SCORE:</v>
      </c>
      <c r="E140" s="58"/>
      <c r="F140" s="22"/>
      <c r="G140" s="11" t="str">
        <f>'Beoordelaar 6'!F25</f>
        <v>SCORE:</v>
      </c>
      <c r="H140" s="58"/>
      <c r="I140" s="22"/>
      <c r="J140" s="11" t="str">
        <f>'Beoordelaar 6'!I25</f>
        <v>SCORE:</v>
      </c>
      <c r="K140" s="58"/>
    </row>
    <row r="141" spans="1:11" ht="18" customHeight="1" x14ac:dyDescent="0.2">
      <c r="A141" s="65"/>
      <c r="B141" s="21" t="s">
        <v>39</v>
      </c>
      <c r="C141" s="22"/>
      <c r="D141" s="11" t="str">
        <f>'Beoordelaar 7'!C25</f>
        <v>SCORE:</v>
      </c>
      <c r="E141" s="58"/>
      <c r="F141" s="22"/>
      <c r="G141" s="11" t="str">
        <f>'Beoordelaar 7'!F25</f>
        <v>SCORE:</v>
      </c>
      <c r="H141" s="58"/>
      <c r="I141" s="22"/>
      <c r="J141" s="11" t="str">
        <f>'Beoordelaar 7'!I25</f>
        <v>SCORE:</v>
      </c>
      <c r="K141" s="58"/>
    </row>
    <row r="142" spans="1:11" ht="18" customHeight="1" x14ac:dyDescent="0.2">
      <c r="A142" s="65"/>
      <c r="B142" s="21" t="s">
        <v>40</v>
      </c>
      <c r="C142" s="22"/>
      <c r="D142" s="11" t="str">
        <f>'Beoordelaar 8'!C25</f>
        <v>SCORE:</v>
      </c>
      <c r="E142" s="58"/>
      <c r="F142" s="22"/>
      <c r="G142" s="11" t="str">
        <f>'Beoordelaar 8'!F25</f>
        <v>SCORE:</v>
      </c>
      <c r="H142" s="58"/>
      <c r="I142" s="22"/>
      <c r="J142" s="11" t="str">
        <f>'Beoordelaar 8'!I25</f>
        <v>SCORE:</v>
      </c>
      <c r="K142" s="58"/>
    </row>
    <row r="143" spans="1:11" ht="18" customHeight="1" x14ac:dyDescent="0.2">
      <c r="A143" s="65"/>
      <c r="B143" s="21" t="s">
        <v>41</v>
      </c>
      <c r="C143" s="22"/>
      <c r="D143" s="11" t="str">
        <f>'Beoordelaar 9'!C25</f>
        <v>SCORE:</v>
      </c>
      <c r="E143" s="58"/>
      <c r="F143" s="22"/>
      <c r="G143" s="11" t="str">
        <f>'Beoordelaar 9'!F25</f>
        <v>SCORE:</v>
      </c>
      <c r="H143" s="58"/>
      <c r="I143" s="22"/>
      <c r="J143" s="11" t="str">
        <f>'Beoordelaar 9'!I25</f>
        <v>SCORE:</v>
      </c>
      <c r="K143" s="58"/>
    </row>
    <row r="144" spans="1:11" ht="18" customHeight="1" x14ac:dyDescent="0.2">
      <c r="A144" s="65"/>
      <c r="B144" s="21" t="s">
        <v>42</v>
      </c>
      <c r="C144" s="22"/>
      <c r="D144" s="11" t="str">
        <f>'Beoordelaar 10'!C25</f>
        <v>SCORE:</v>
      </c>
      <c r="E144" s="58"/>
      <c r="F144" s="22"/>
      <c r="G144" s="11" t="str">
        <f>'Beoordelaar 10'!F25</f>
        <v>SCORE:</v>
      </c>
      <c r="H144" s="58"/>
      <c r="I144" s="22"/>
      <c r="J144" s="11" t="str">
        <f>'Beoordelaar 10'!I25</f>
        <v>SCORE:</v>
      </c>
      <c r="K144" s="58"/>
    </row>
    <row r="145" spans="1:11" ht="20" customHeight="1" x14ac:dyDescent="0.2">
      <c r="A145" s="62" t="s">
        <v>43</v>
      </c>
      <c r="B145" s="62"/>
      <c r="C145" s="5"/>
      <c r="D145" s="10" t="s">
        <v>14</v>
      </c>
      <c r="E145" s="58"/>
      <c r="F145" s="5"/>
      <c r="G145" s="10" t="s">
        <v>14</v>
      </c>
      <c r="H145" s="58"/>
      <c r="I145" s="5"/>
      <c r="J145" s="10" t="s">
        <v>14</v>
      </c>
      <c r="K145" s="58"/>
    </row>
    <row r="146" spans="1:11" ht="20" customHeight="1" x14ac:dyDescent="0.2">
      <c r="A146" s="63"/>
      <c r="B146" s="63"/>
      <c r="C146" s="5"/>
      <c r="D146" s="26" t="str">
        <f>IF(D145="Beter","€ 5.000",IF(D145="Vergelijkbaar","€ 0",IF(D145="Acceptabel verbeterpunt","-€ 20.000",IF(D145="Onacceptabel verbeterpunt","UITSLUITING"," "))))</f>
        <v xml:space="preserve"> </v>
      </c>
      <c r="E146" s="58"/>
      <c r="F146" s="5"/>
      <c r="G146" s="26" t="str">
        <f>IF(G145="Beter","€ 5.000",IF(G145="Vergelijkbaar","€ 0",IF(G145="Acceptabel verbeterpunt","-€ 20.000",IF(G145="Onacceptabel verbeterpunt","UITSLUITING"," "))))</f>
        <v xml:space="preserve"> </v>
      </c>
      <c r="H146" s="58"/>
      <c r="I146" s="5"/>
      <c r="J146" s="26" t="str">
        <f>IF(J145="Beter","€ 5.000",IF(J145="Vergelijkbaar","€ 0",IF(J145="Acceptabel verbeterpunt","-€ 20.000",IF(J145="Onacceptabel verbeterpunt","UITSLUITING"," "))))</f>
        <v xml:space="preserve"> </v>
      </c>
      <c r="K146" s="58"/>
    </row>
    <row r="147" spans="1:11" ht="18" customHeight="1" x14ac:dyDescent="0.2">
      <c r="A147" s="53" t="str">
        <f>'Proefopstelling aangeboden digi'!A16</f>
        <v>13. Eenvoud en snelheid afsluiten (beoordelaar wil zo snel mogelijk afsluiten om naar een volgende les te kunnen gaan).</v>
      </c>
      <c r="B147" s="21" t="s">
        <v>32</v>
      </c>
      <c r="C147" s="22"/>
      <c r="D147" s="11" t="str">
        <f>'Beoordelaar 1'!C27</f>
        <v>SCORE:</v>
      </c>
      <c r="E147" s="58" t="s">
        <v>33</v>
      </c>
      <c r="F147" s="22"/>
      <c r="G147" s="11" t="str">
        <f>'Beoordelaar 1'!F27</f>
        <v>SCORE:</v>
      </c>
      <c r="H147" s="58" t="s">
        <v>33</v>
      </c>
      <c r="I147" s="22"/>
      <c r="J147" s="11" t="str">
        <f>'Beoordelaar 1'!I27</f>
        <v>SCORE:</v>
      </c>
      <c r="K147" s="58" t="s">
        <v>33</v>
      </c>
    </row>
    <row r="148" spans="1:11" ht="18" customHeight="1" x14ac:dyDescent="0.2">
      <c r="A148" s="65"/>
      <c r="B148" s="21" t="s">
        <v>34</v>
      </c>
      <c r="C148" s="22"/>
      <c r="D148" s="11" t="str">
        <f>'Beoordelaar 2'!C27</f>
        <v>SCORE:</v>
      </c>
      <c r="E148" s="58"/>
      <c r="F148" s="22"/>
      <c r="G148" s="11" t="str">
        <f>'Beoordelaar 2'!F27</f>
        <v>SCORE:</v>
      </c>
      <c r="H148" s="58"/>
      <c r="I148" s="22"/>
      <c r="J148" s="11" t="str">
        <f>'Beoordelaar 2'!I27</f>
        <v>SCORE:</v>
      </c>
      <c r="K148" s="58"/>
    </row>
    <row r="149" spans="1:11" ht="18" customHeight="1" x14ac:dyDescent="0.2">
      <c r="A149" s="65"/>
      <c r="B149" s="21" t="s">
        <v>35</v>
      </c>
      <c r="C149" s="22"/>
      <c r="D149" s="11" t="str">
        <f>'Beoordelaar 3'!C27</f>
        <v>SCORE:</v>
      </c>
      <c r="E149" s="58"/>
      <c r="F149" s="22"/>
      <c r="G149" s="11" t="str">
        <f>'Beoordelaar 3'!F27</f>
        <v>SCORE:</v>
      </c>
      <c r="H149" s="58"/>
      <c r="I149" s="22"/>
      <c r="J149" s="11" t="str">
        <f>'Beoordelaar 3'!I27</f>
        <v>SCORE:</v>
      </c>
      <c r="K149" s="58"/>
    </row>
    <row r="150" spans="1:11" ht="18" customHeight="1" x14ac:dyDescent="0.2">
      <c r="A150" s="65"/>
      <c r="B150" s="21" t="s">
        <v>36</v>
      </c>
      <c r="C150" s="22"/>
      <c r="D150" s="11" t="str">
        <f>'Beoordelaar 4'!C27</f>
        <v>SCORE:</v>
      </c>
      <c r="E150" s="58"/>
      <c r="F150" s="22"/>
      <c r="G150" s="11" t="str">
        <f>'Beoordelaar 4'!F27</f>
        <v>SCORE:</v>
      </c>
      <c r="H150" s="58"/>
      <c r="I150" s="22"/>
      <c r="J150" s="11" t="str">
        <f>'Beoordelaar 4'!I27</f>
        <v>SCORE:</v>
      </c>
      <c r="K150" s="58"/>
    </row>
    <row r="151" spans="1:11" ht="18" customHeight="1" x14ac:dyDescent="0.2">
      <c r="A151" s="65"/>
      <c r="B151" s="21" t="s">
        <v>37</v>
      </c>
      <c r="C151" s="22"/>
      <c r="D151" s="11" t="str">
        <f>'Beoordelaar 5'!C27</f>
        <v>SCORE:</v>
      </c>
      <c r="E151" s="58"/>
      <c r="F151" s="22"/>
      <c r="G151" s="11" t="str">
        <f>'Beoordelaar 5'!F27</f>
        <v>SCORE:</v>
      </c>
      <c r="H151" s="58"/>
      <c r="I151" s="22"/>
      <c r="J151" s="11" t="str">
        <f>'Beoordelaar 5'!I27</f>
        <v>SCORE:</v>
      </c>
      <c r="K151" s="58"/>
    </row>
    <row r="152" spans="1:11" ht="18" customHeight="1" x14ac:dyDescent="0.2">
      <c r="A152" s="65"/>
      <c r="B152" s="21" t="s">
        <v>38</v>
      </c>
      <c r="C152" s="22"/>
      <c r="D152" s="11" t="str">
        <f>'Beoordelaar 6'!C27</f>
        <v>SCORE:</v>
      </c>
      <c r="E152" s="58"/>
      <c r="F152" s="22"/>
      <c r="G152" s="11" t="str">
        <f>'Beoordelaar 6'!F27</f>
        <v>SCORE:</v>
      </c>
      <c r="H152" s="58"/>
      <c r="I152" s="22"/>
      <c r="J152" s="11" t="str">
        <f>'Beoordelaar 6'!I27</f>
        <v>SCORE:</v>
      </c>
      <c r="K152" s="58"/>
    </row>
    <row r="153" spans="1:11" ht="18" customHeight="1" x14ac:dyDescent="0.2">
      <c r="A153" s="65"/>
      <c r="B153" s="21" t="s">
        <v>39</v>
      </c>
      <c r="C153" s="22"/>
      <c r="D153" s="11" t="str">
        <f>'Beoordelaar 7'!C27</f>
        <v>SCORE:</v>
      </c>
      <c r="E153" s="58"/>
      <c r="F153" s="22"/>
      <c r="G153" s="11" t="str">
        <f>'Beoordelaar 7'!F27</f>
        <v>SCORE:</v>
      </c>
      <c r="H153" s="58"/>
      <c r="I153" s="22"/>
      <c r="J153" s="11" t="str">
        <f>'Beoordelaar 7'!I27</f>
        <v>SCORE:</v>
      </c>
      <c r="K153" s="58"/>
    </row>
    <row r="154" spans="1:11" ht="18" customHeight="1" x14ac:dyDescent="0.2">
      <c r="A154" s="65"/>
      <c r="B154" s="21" t="s">
        <v>40</v>
      </c>
      <c r="C154" s="22"/>
      <c r="D154" s="11" t="str">
        <f>'Beoordelaar 8'!C27</f>
        <v>SCORE:</v>
      </c>
      <c r="E154" s="58"/>
      <c r="F154" s="22"/>
      <c r="G154" s="11" t="str">
        <f>'Beoordelaar 8'!F27</f>
        <v>SCORE:</v>
      </c>
      <c r="H154" s="58"/>
      <c r="I154" s="22"/>
      <c r="J154" s="11" t="str">
        <f>'Beoordelaar 8'!I27</f>
        <v>SCORE:</v>
      </c>
      <c r="K154" s="58"/>
    </row>
    <row r="155" spans="1:11" ht="18" customHeight="1" x14ac:dyDescent="0.2">
      <c r="A155" s="65"/>
      <c r="B155" s="21" t="s">
        <v>41</v>
      </c>
      <c r="C155" s="22"/>
      <c r="D155" s="11" t="str">
        <f>'Beoordelaar 9'!C27</f>
        <v>SCORE:</v>
      </c>
      <c r="E155" s="58"/>
      <c r="F155" s="22"/>
      <c r="G155" s="11" t="str">
        <f>'Beoordelaar 9'!F27</f>
        <v>SCORE:</v>
      </c>
      <c r="H155" s="58"/>
      <c r="I155" s="22"/>
      <c r="J155" s="11" t="str">
        <f>'Beoordelaar 9'!I27</f>
        <v>SCORE:</v>
      </c>
      <c r="K155" s="58"/>
    </row>
    <row r="156" spans="1:11" ht="18" customHeight="1" x14ac:dyDescent="0.2">
      <c r="A156" s="65"/>
      <c r="B156" s="21" t="s">
        <v>42</v>
      </c>
      <c r="C156" s="22"/>
      <c r="D156" s="11" t="str">
        <f>'Beoordelaar 10'!C27</f>
        <v>SCORE:</v>
      </c>
      <c r="E156" s="58"/>
      <c r="F156" s="22"/>
      <c r="G156" s="11" t="str">
        <f>'Beoordelaar 10'!F27</f>
        <v>SCORE:</v>
      </c>
      <c r="H156" s="58"/>
      <c r="I156" s="22"/>
      <c r="J156" s="11" t="str">
        <f>'Beoordelaar 10'!I27</f>
        <v>SCORE:</v>
      </c>
      <c r="K156" s="58"/>
    </row>
    <row r="157" spans="1:11" ht="20" customHeight="1" x14ac:dyDescent="0.2">
      <c r="A157" s="62" t="s">
        <v>43</v>
      </c>
      <c r="B157" s="62"/>
      <c r="C157" s="5"/>
      <c r="D157" s="10" t="s">
        <v>14</v>
      </c>
      <c r="E157" s="58"/>
      <c r="F157" s="5"/>
      <c r="G157" s="10" t="s">
        <v>14</v>
      </c>
      <c r="H157" s="58"/>
      <c r="I157" s="5"/>
      <c r="J157" s="10" t="s">
        <v>14</v>
      </c>
      <c r="K157" s="58"/>
    </row>
    <row r="158" spans="1:11" ht="20" customHeight="1" x14ac:dyDescent="0.2">
      <c r="A158" s="63"/>
      <c r="B158" s="63"/>
      <c r="C158" s="5"/>
      <c r="D158" s="26" t="str">
        <f>IF(D157="Beter","€ 5.000",IF(D157="Vergelijkbaar","€ 0",IF(D157="Acceptabel verbeterpunt","-€ 20.000",IF(D157="Onacceptabel verbeterpunt","UITSLUITING"," "))))</f>
        <v xml:space="preserve"> </v>
      </c>
      <c r="E158" s="58"/>
      <c r="F158" s="5"/>
      <c r="G158" s="26" t="str">
        <f>IF(G157="Beter","€ 5.000",IF(G157="Vergelijkbaar","€ 0",IF(G157="Acceptabel verbeterpunt","-€ 20.000",IF(G157="Onacceptabel verbeterpunt","UITSLUITING"," "))))</f>
        <v xml:space="preserve"> </v>
      </c>
      <c r="H158" s="58"/>
      <c r="I158" s="5"/>
      <c r="J158" s="26" t="str">
        <f>IF(J157="Beter","€ 5.000",IF(J157="Vergelijkbaar","€ 0",IF(J157="Acceptabel verbeterpunt","-€ 20.000",IF(J157="Onacceptabel verbeterpunt","UITSLUITING"," "))))</f>
        <v xml:space="preserve"> </v>
      </c>
      <c r="K158" s="58"/>
    </row>
    <row r="159" spans="1:11" s="24" customFormat="1" ht="28" customHeight="1" x14ac:dyDescent="0.2">
      <c r="A159" s="66" t="s">
        <v>44</v>
      </c>
      <c r="B159" s="66"/>
      <c r="C159" s="6"/>
      <c r="D159" s="29" t="e">
        <f>D14+D26+D38+D50+D62+D74+D86+D98+D110+D122+D134+D146+D158</f>
        <v>#VALUE!</v>
      </c>
      <c r="E159" s="29"/>
      <c r="F159" s="30"/>
      <c r="G159" s="29" t="e">
        <f>G14+G26+G38+G50+G62+G74+G86+G98+G110+G122+G134+G146+G158</f>
        <v>#VALUE!</v>
      </c>
      <c r="H159" s="29"/>
      <c r="I159" s="30"/>
      <c r="J159" s="29" t="e">
        <f>J14+J26+J38+J50+J62+J74+J86+J98+J110+J122+J134+J146+J158</f>
        <v>#VALUE!</v>
      </c>
      <c r="K159" s="23"/>
    </row>
  </sheetData>
  <sheetProtection algorithmName="SHA-512" hashValue="J9c3dU60UORJFkM1bOFltBXFbblVkz+0os4N4iWA69goV3/tibo2KltqeQUayPZ8PPITy+QzPg79SkKv2cLrrw==" saltValue="AwjXlQd8lvmmq9T9wBO1dw==" spinCount="100000" sheet="1" objects="1" scenarios="1"/>
  <mergeCells count="81">
    <mergeCell ref="E147:E158"/>
    <mergeCell ref="H147:H158"/>
    <mergeCell ref="K147:K158"/>
    <mergeCell ref="A157:B157"/>
    <mergeCell ref="A158:B158"/>
    <mergeCell ref="A147:A156"/>
    <mergeCell ref="E123:E134"/>
    <mergeCell ref="H123:H134"/>
    <mergeCell ref="K123:K134"/>
    <mergeCell ref="A133:B133"/>
    <mergeCell ref="A134:B134"/>
    <mergeCell ref="A123:A132"/>
    <mergeCell ref="E135:E146"/>
    <mergeCell ref="H135:H146"/>
    <mergeCell ref="K135:K146"/>
    <mergeCell ref="A145:B145"/>
    <mergeCell ref="A146:B146"/>
    <mergeCell ref="A135:A144"/>
    <mergeCell ref="E99:E110"/>
    <mergeCell ref="H99:H110"/>
    <mergeCell ref="K99:K110"/>
    <mergeCell ref="A109:B109"/>
    <mergeCell ref="A110:B110"/>
    <mergeCell ref="A99:A108"/>
    <mergeCell ref="E111:E122"/>
    <mergeCell ref="H111:H122"/>
    <mergeCell ref="K111:K122"/>
    <mergeCell ref="A121:B121"/>
    <mergeCell ref="A122:B122"/>
    <mergeCell ref="A111:A120"/>
    <mergeCell ref="E87:E98"/>
    <mergeCell ref="H87:H98"/>
    <mergeCell ref="K87:K98"/>
    <mergeCell ref="A97:B97"/>
    <mergeCell ref="A98:B98"/>
    <mergeCell ref="E75:E86"/>
    <mergeCell ref="H75:H86"/>
    <mergeCell ref="K75:K86"/>
    <mergeCell ref="A85:B85"/>
    <mergeCell ref="A86:B86"/>
    <mergeCell ref="A50:B50"/>
    <mergeCell ref="A159:B159"/>
    <mergeCell ref="A61:B61"/>
    <mergeCell ref="A62:B62"/>
    <mergeCell ref="A73:B73"/>
    <mergeCell ref="A74:B74"/>
    <mergeCell ref="A51:A60"/>
    <mergeCell ref="A63:A72"/>
    <mergeCell ref="A75:A84"/>
    <mergeCell ref="A87:A96"/>
    <mergeCell ref="A2:B2"/>
    <mergeCell ref="A13:B13"/>
    <mergeCell ref="A25:B25"/>
    <mergeCell ref="A14:B14"/>
    <mergeCell ref="A49:B49"/>
    <mergeCell ref="A3:A12"/>
    <mergeCell ref="A15:A24"/>
    <mergeCell ref="A27:A36"/>
    <mergeCell ref="A39:A48"/>
    <mergeCell ref="A26:B26"/>
    <mergeCell ref="E3:E14"/>
    <mergeCell ref="E15:E26"/>
    <mergeCell ref="E27:E38"/>
    <mergeCell ref="A37:B37"/>
    <mergeCell ref="A38:B38"/>
    <mergeCell ref="K63:K74"/>
    <mergeCell ref="A1:K1"/>
    <mergeCell ref="K3:K14"/>
    <mergeCell ref="K15:K26"/>
    <mergeCell ref="K27:K38"/>
    <mergeCell ref="K39:K50"/>
    <mergeCell ref="K51:K62"/>
    <mergeCell ref="E39:E50"/>
    <mergeCell ref="E51:E62"/>
    <mergeCell ref="E63:E74"/>
    <mergeCell ref="H3:H14"/>
    <mergeCell ref="H15:H26"/>
    <mergeCell ref="H27:H38"/>
    <mergeCell ref="H39:H50"/>
    <mergeCell ref="H51:H62"/>
    <mergeCell ref="H63:H74"/>
  </mergeCells>
  <dataValidations count="1">
    <dataValidation type="list" errorStyle="warning" allowBlank="1" showErrorMessage="1" sqref="I61:J61 F13:G13 I13:J13 I25:J25 I37:J37 D13 I49:J49 D61 D49 D37 D25 F49:G49 F37:G37 F25:G25 D73 F73:G73 F61:G61 I73:J73 D85 F85:G85 I85:J85 D97 F97:G97 I97:J97 D109 F109:G109 I109:J109 D121 F121:G121 I121:J121 D133 F133:G133 I133:J133 D145 F145:G145 I145:J145 D157 F157:G157 I157:J157" xr:uid="{00000000-0002-0000-0400-000000000000}">
      <formula1>SCORE</formula1>
    </dataValidation>
  </dataValidations>
  <pageMargins left="0.7" right="0.7" top="0.75" bottom="0.75" header="0.3" footer="0.3"/>
  <pageSetup paperSize="8"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dfd6af9-2027-427e-aee7-f2f3dc2ea940">
      <Terms xmlns="http://schemas.microsoft.com/office/infopath/2007/PartnerControls"/>
    </lcf76f155ced4ddcb4097134ff3c332f>
    <TaxCatchAll xmlns="04d4ff2e-cf62-40b0-a5cf-f8c6524922a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E6040D1F6A6494DB15746078819D89F" ma:contentTypeVersion="15" ma:contentTypeDescription="Een nieuw document maken." ma:contentTypeScope="" ma:versionID="3bbc45e1762022e22ca0153a50361aad">
  <xsd:schema xmlns:xsd="http://www.w3.org/2001/XMLSchema" xmlns:xs="http://www.w3.org/2001/XMLSchema" xmlns:p="http://schemas.microsoft.com/office/2006/metadata/properties" xmlns:ns2="cdfd6af9-2027-427e-aee7-f2f3dc2ea940" xmlns:ns3="04d4ff2e-cf62-40b0-a5cf-f8c6524922a9" targetNamespace="http://schemas.microsoft.com/office/2006/metadata/properties" ma:root="true" ma:fieldsID="16b47c6a34ba05ee4c441637e1b8d82d" ns2:_="" ns3:_="">
    <xsd:import namespace="cdfd6af9-2027-427e-aee7-f2f3dc2ea940"/>
    <xsd:import namespace="04d4ff2e-cf62-40b0-a5cf-f8c6524922a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fd6af9-2027-427e-aee7-f2f3dc2ea9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87337ac9-5ebe-4b66-b157-16982362144c"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4d4ff2e-cf62-40b0-a5cf-f8c6524922a9"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dfcf5dfd-d56a-4298-a617-48fc0b221880}" ma:internalName="TaxCatchAll" ma:showField="CatchAllData" ma:web="04d4ff2e-cf62-40b0-a5cf-f8c6524922a9">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94FCBFD-C6ED-4CD5-8DA4-C4E606AD3B62}">
  <ds:schemaRefs>
    <ds:schemaRef ds:uri="http://schemas.microsoft.com/sharepoint/v3/contenttype/forms"/>
  </ds:schemaRefs>
</ds:datastoreItem>
</file>

<file path=customXml/itemProps2.xml><?xml version="1.0" encoding="utf-8"?>
<ds:datastoreItem xmlns:ds="http://schemas.openxmlformats.org/officeDocument/2006/customXml" ds:itemID="{10B793D2-0C7A-40B5-AD75-3303BCD14E1E}">
  <ds:schemaRefs>
    <ds:schemaRef ds:uri="04d4ff2e-cf62-40b0-a5cf-f8c6524922a9"/>
    <ds:schemaRef ds:uri="http://schemas.openxmlformats.org/package/2006/metadata/core-properties"/>
    <ds:schemaRef ds:uri="http://schemas.microsoft.com/office/infopath/2007/PartnerControls"/>
    <ds:schemaRef ds:uri="http://purl.org/dc/dcmitype/"/>
    <ds:schemaRef ds:uri="http://purl.org/dc/elements/1.1/"/>
    <ds:schemaRef ds:uri="http://purl.org/dc/terms/"/>
    <ds:schemaRef ds:uri="http://www.w3.org/XML/1998/namespace"/>
    <ds:schemaRef ds:uri="http://schemas.microsoft.com/office/2006/documentManagement/types"/>
    <ds:schemaRef ds:uri="cdfd6af9-2027-427e-aee7-f2f3dc2ea940"/>
    <ds:schemaRef ds:uri="http://schemas.microsoft.com/office/2006/metadata/properties"/>
  </ds:schemaRefs>
</ds:datastoreItem>
</file>

<file path=customXml/itemProps3.xml><?xml version="1.0" encoding="utf-8"?>
<ds:datastoreItem xmlns:ds="http://schemas.openxmlformats.org/officeDocument/2006/customXml" ds:itemID="{F5BAAAE3-CE8A-4D6C-BA19-52FE02FE97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dfd6af9-2027-427e-aee7-f2f3dc2ea940"/>
    <ds:schemaRef ds:uri="04d4ff2e-cf62-40b0-a5cf-f8c6524922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12</vt:i4>
      </vt:variant>
      <vt:variant>
        <vt:lpstr>Benoemde bereiken</vt:lpstr>
      </vt:variant>
      <vt:variant>
        <vt:i4>1</vt:i4>
      </vt:variant>
    </vt:vector>
  </HeadingPairs>
  <TitlesOfParts>
    <vt:vector size="13" baseType="lpstr">
      <vt:lpstr>Proefopstelling aangeboden digi</vt:lpstr>
      <vt:lpstr>Beoordelaar 1</vt:lpstr>
      <vt:lpstr>Beoordelaar 2</vt:lpstr>
      <vt:lpstr>Beoordelaar 3</vt:lpstr>
      <vt:lpstr>Beoordelaar 4</vt:lpstr>
      <vt:lpstr>Beoordelaar 5</vt:lpstr>
      <vt:lpstr>Beoordelaar 6</vt:lpstr>
      <vt:lpstr>Beoordelaar 7</vt:lpstr>
      <vt:lpstr>Beoordelaar 8</vt:lpstr>
      <vt:lpstr>Beoordelaar 9</vt:lpstr>
      <vt:lpstr>Beoordelaar 10</vt:lpstr>
      <vt:lpstr>Eindscores</vt:lpstr>
      <vt:lpstr>SCORE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Copyright inkoopadviesbureau BiC</dc:description>
  <cp:lastModifiedBy/>
  <cp:revision/>
  <dcterms:created xsi:type="dcterms:W3CDTF">2006-09-16T00:00:00Z</dcterms:created>
  <dcterms:modified xsi:type="dcterms:W3CDTF">2025-07-10T09:01:43Z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0x010100BE6040D1F6A6494DB15746078819D89F</vt:lpwstr>
  </property>
  <property fmtid="{D5CDD505-2E9C-101B-9397-08002B2CF9AE}" pid="3" name="MediaServiceImageTags">
    <vt:lpwstr/>
  </property>
</Properties>
</file>