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https://gmdb.sharepoint.com/sites/p-1315/Gedeelde documenten/Aanbesteding/Bijlagen/"/>
    </mc:Choice>
  </mc:AlternateContent>
  <xr:revisionPtr revIDLastSave="31" documentId="8_{B58C6600-2A4A-47A4-9EEE-BE2C07DD7C97}" xr6:coauthVersionLast="47" xr6:coauthVersionMax="47" xr10:uidLastSave="{4779F02C-83D2-440A-8D07-56EF5BF8D02E}"/>
  <bookViews>
    <workbookView xWindow="-120" yWindow="-120" windowWidth="29040" windowHeight="15720" xr2:uid="{4133C029-9864-493E-B2F5-89F4B60528EC}"/>
  </bookViews>
  <sheets>
    <sheet name="Wensen"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 i="1" l="1"/>
  <c r="G3" i="1" s="1"/>
  <c r="G7" i="1" l="1"/>
  <c r="G18" i="1"/>
  <c r="G17" i="1"/>
  <c r="G16" i="1"/>
  <c r="G14" i="1"/>
  <c r="G12" i="1"/>
  <c r="G10" i="1"/>
  <c r="G19" i="1"/>
  <c r="G9" i="1"/>
  <c r="G6" i="1"/>
  <c r="G8" i="1"/>
  <c r="G5" i="1"/>
  <c r="G4" i="1"/>
  <c r="G13" i="1"/>
  <c r="G11" i="1"/>
  <c r="G2" i="1"/>
  <c r="G15" i="1"/>
  <c r="G21" i="1" l="1"/>
</calcChain>
</file>

<file path=xl/sharedStrings.xml><?xml version="1.0" encoding="utf-8"?>
<sst xmlns="http://schemas.openxmlformats.org/spreadsheetml/2006/main" count="78" uniqueCount="58">
  <si>
    <t>Nr</t>
  </si>
  <si>
    <t>Categorie</t>
  </si>
  <si>
    <t>Subcategorie</t>
  </si>
  <si>
    <t>Omschrijving</t>
  </si>
  <si>
    <t>Weging</t>
  </si>
  <si>
    <t>Ja/Nee</t>
  </si>
  <si>
    <t>Score</t>
  </si>
  <si>
    <t>Functioneel</t>
  </si>
  <si>
    <t>Toezeggingen</t>
  </si>
  <si>
    <t>De oplossing biedt met betrekking tot Toezeggingen minimaal de mogelijkheid om de volgende metadata vast te leggen:
 - Titel
 - Beleidsveld
 - Zaaknummer
 - Toegezegd aan
 - Toegezegd in agenda/agendapunt
 - Datum toezegging
 - Portefeuillehouder
 - Verwachte datum afdoening
 - Datum afdoening</t>
  </si>
  <si>
    <t>Vergaderingen</t>
  </si>
  <si>
    <t>Bijlagen</t>
  </si>
  <si>
    <t xml:space="preserve">In de oplossing is het mogelijk om videobestanden (waaronder MP4, MOV) toe te voegen aan een of meerdere agendapunten. </t>
  </si>
  <si>
    <t>Sjablonen</t>
  </si>
  <si>
    <t xml:space="preserve">Binnen de oplossing is het mogelijk dat Functioneel Beheer zelfstandig nieuwe sjablonen voor vergaderingen toevoegt. </t>
  </si>
  <si>
    <t>Raadplegen</t>
  </si>
  <si>
    <t>Hulpmiddelen</t>
  </si>
  <si>
    <t>De app voor vergaderingen is beschikbaar op iOS.</t>
  </si>
  <si>
    <t>Besluitvorming</t>
  </si>
  <si>
    <t>Dossiers</t>
  </si>
  <si>
    <t>De oplossing biedt de mogelijkheid om dossiers te maken waarvoor de toegang afzonderlijk is in te richten (openbaar en intern vertrouwelijk (bijv. fracties)).</t>
  </si>
  <si>
    <t>Zoeken</t>
  </si>
  <si>
    <t>Resultaten</t>
  </si>
  <si>
    <t>De gebruiker kan in de zoekvraag aangeven hoeveel resultaten hij maximaal getoond wil hebben (bijvoorbeeld 25, 50, 100, alles).</t>
  </si>
  <si>
    <t>In aanvulling op eis 87 worden synoniemen van het zoekwoord, veel gestelde vragen en veel bezochte pagina's getoond.</t>
  </si>
  <si>
    <t>Website</t>
  </si>
  <si>
    <t>Lay-out</t>
  </si>
  <si>
    <t>De website maakt qua iconen/pictogrammen etc. zoveel mogelijk gebruik maken van de standaard oplossingen van de opdrachtgever en heeft de mogelijkheid tot uitbreidingen.</t>
  </si>
  <si>
    <t>Informatiepagina</t>
  </si>
  <si>
    <t>De oplossing bevat informatiepagina’s over de raad, denk hierbij aan: 
- de contact gegevens van de raadsleden, met de volgende mogelijkheden:  
        • Plaatsen van foto 
        • Door het raadslid vrij in te vullen persoonlijke introductie 
        • Verwijzing(en) naar Sociale Media
        • Vermelding van nevenfuncties
- Koppeling met het stemgedrag kan links bevatten naar de website van de lokale politieke partijen</t>
  </si>
  <si>
    <t>De foutenpagina 404 is door contentbeheerders aanpasbaar.</t>
  </si>
  <si>
    <t>Techniek</t>
  </si>
  <si>
    <t>De voorziening Readspeaker Webspeaker is lokaal geïntegreerd voor de website. Opdrachtgever ziet vaak dat mensen met een beperking eigen software gebruiken, echter wil opdrachtgever Readspeaker Webspeaker aanbieden als extra hulpmiddel. Opdrachtgever beschikt over een account voor deze toepassing.</t>
  </si>
  <si>
    <t>Publicatie</t>
  </si>
  <si>
    <t xml:space="preserve">Opdrachtgever wil content in de oplossing klaar kunnen zetten waarbij we een publicatiedatum en tijdstip in de toekomst kunnen aangeven. Content is na de ingevoerde datum en tijd zichtbaar en beschikbaar voor het publiek.  </t>
  </si>
  <si>
    <t xml:space="preserve">Opdrachtgever wil content in de oplossing kunnen voorzien van een depublicatiedatum en tijdstip in de toekomst. Content is niet meer beschikbaar voor het publiek na de ingevoerde datum en tijd.  </t>
  </si>
  <si>
    <t>ICT</t>
  </si>
  <si>
    <t>Algemeen</t>
  </si>
  <si>
    <t>Opdrachtnemer heeft het groeipact common ground ondertekend en kan door opdrachtgever aan de afspraken daarin worden gehouden.</t>
  </si>
  <si>
    <t>De oplossing ondersteunt een Design System gebaseerd op NL Design System.</t>
  </si>
  <si>
    <t>Autorisatie en Privacy</t>
  </si>
  <si>
    <t>De oplossing ondersteunt autorisaties op basis van RBAC en/of PBAC.</t>
  </si>
  <si>
    <t>De oplossing heeft de mogelijkheid om de autorisatieniveaus aan te passen en uit te breiden.</t>
  </si>
  <si>
    <t>Ondertekening</t>
  </si>
  <si>
    <t>Documenten</t>
  </si>
  <si>
    <t>Documentcreatie</t>
  </si>
  <si>
    <t>Geef hier aan welke variant (A of B) in uw aanbieding is opgenomen en afgeprijsd:</t>
  </si>
  <si>
    <t>Eis 55</t>
  </si>
  <si>
    <t>Optie A:</t>
  </si>
  <si>
    <t xml:space="preserve">A. Binnen de oplossing is een mogelijkheid om digitaal gecertificeerd te ondertekenen
</t>
  </si>
  <si>
    <t xml:space="preserve">De oplossing voorziet in het ondertekenen van besluiten. Dit kan op een van de volgende manieren:
</t>
  </si>
  <si>
    <t>Optie B:</t>
  </si>
  <si>
    <t xml:space="preserve">B. De oplossing wordt gekoppeld met Validsign (reeds in bezit van de gemeente). 
</t>
  </si>
  <si>
    <t xml:space="preserve">De oplossing voorziet in een documentgenerator. Dit kan op een van de volgende manieren. </t>
  </si>
  <si>
    <t>a.: de oplossing wordt conform technische eisen aan koppelingen en landelijke standaarden gekoppeld aan de documentgenerator van opdrachtgever, op dit moment Xential via de intergratielaag van de opdrachtgever.</t>
  </si>
  <si>
    <t>b. de oplossing bevat een eigen documentgenerator die voldoet aan onderstaande eisen: 
    - De functioneel beheerders en key-users kunnen zelf de sjablonen maken en aanpassen;
    - De sjablonen kunnen velden met gegevens uit de oplossing bevatten. Velden kunnen uit meerdere records bestaan (1 op n);
    - De sjablonen kunnen vrije velden, velden met vaste treklijsten en conditionele velden bevatten;
    - Verplichte velden moeten afgedwongen worden;
    - Er is versiebeheer op sjablonen welke inzichtelijk is voor de functioneel applicatiebeheerder. De functioneel applicatiebeheerder kan een
      eerdere versie weer actief maken;
    - Het is mogelijk een status te geven aan een document. De status bepaalt of een document nog wel of niet aan te passen is;
    - Documenten kunnen vanuit de oplossing worden gemaakt, aangepast en ingezien, rekening houdend met de status van het document en
      de autorisatie van de gebruiker.
     - De huisstijl van de gemeente kan worden toegepast in de sjablonen.</t>
  </si>
  <si>
    <t>Totale score wensen</t>
  </si>
  <si>
    <t>Het publieksgedeelte van de Raadsinformatiesite is te benaderen op een door de opdrachtgever beheerd subdomein onder s-hertogenbosch.nl conform de eisen in TA paragraaf 5.1 (bijlage 9a).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</si>
</sst>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sz val="11"/>
      <color theme="1"/>
      <name val="Aptos Narrow"/>
      <family val="2"/>
      <scheme val="minor"/>
    </font>
    <font>
      <b/>
      <sz val="11"/>
      <color theme="1"/>
      <name val="Aptos Narrow"/>
      <family val="2"/>
      <scheme val="minor"/>
    </font>
    <font>
      <b/>
      <sz val="10"/>
      <color theme="1"/>
      <name val="Arial"/>
      <family val="2"/>
    </font>
    <font>
      <sz val="10"/>
      <color theme="1"/>
      <name val="Arial"/>
      <family val="2"/>
    </font>
  </fonts>
  <fills count="4">
    <fill>
      <patternFill patternType="none"/>
    </fill>
    <fill>
      <patternFill patternType="gray125"/>
    </fill>
    <fill>
      <patternFill patternType="solid">
        <fgColor rgb="FFACB9CA"/>
        <bgColor indexed="64"/>
      </patternFill>
    </fill>
    <fill>
      <patternFill patternType="solid">
        <fgColor rgb="FFDDEBF7"/>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25">
    <xf numFmtId="0" fontId="0" fillId="0" borderId="0" xfId="0"/>
    <xf numFmtId="0" fontId="3" fillId="2" borderId="1" xfId="0" applyFont="1" applyFill="1" applyBorder="1" applyAlignment="1">
      <alignment horizontal="left" vertical="top"/>
    </xf>
    <xf numFmtId="0" fontId="3" fillId="2" borderId="1" xfId="0" applyFont="1" applyFill="1" applyBorder="1" applyAlignment="1">
      <alignment horizontal="left" vertical="top" wrapText="1"/>
    </xf>
    <xf numFmtId="0" fontId="3" fillId="2" borderId="1" xfId="0" applyFont="1" applyFill="1" applyBorder="1" applyAlignment="1">
      <alignment horizontal="center" vertical="top"/>
    </xf>
    <xf numFmtId="0" fontId="0" fillId="0" borderId="0" xfId="0" applyAlignment="1">
      <alignment horizontal="left" vertical="top"/>
    </xf>
    <xf numFmtId="10" fontId="0" fillId="0" borderId="0" xfId="1" applyNumberFormat="1" applyFont="1" applyAlignment="1" applyProtection="1">
      <alignment horizontal="left" vertical="top"/>
    </xf>
    <xf numFmtId="0" fontId="4" fillId="0" borderId="1" xfId="0" applyFont="1" applyBorder="1" applyAlignment="1">
      <alignment horizontal="left" vertical="top"/>
    </xf>
    <xf numFmtId="0" fontId="4" fillId="0" borderId="1" xfId="0" applyFont="1" applyBorder="1" applyAlignment="1">
      <alignment horizontal="left" vertical="top" wrapText="1"/>
    </xf>
    <xf numFmtId="0" fontId="4" fillId="0" borderId="1" xfId="0" applyFont="1" applyBorder="1" applyAlignment="1">
      <alignment horizontal="center" vertical="top"/>
    </xf>
    <xf numFmtId="10" fontId="4" fillId="0" borderId="1" xfId="1" applyNumberFormat="1" applyFont="1" applyBorder="1" applyAlignment="1" applyProtection="1">
      <alignment horizontal="center" vertical="top"/>
    </xf>
    <xf numFmtId="0" fontId="0" fillId="0" borderId="0" xfId="0" applyAlignment="1">
      <alignment horizontal="left" vertical="top" wrapText="1"/>
    </xf>
    <xf numFmtId="0" fontId="4" fillId="0" borderId="0" xfId="0" applyFont="1" applyAlignment="1">
      <alignment horizontal="left" vertical="top"/>
    </xf>
    <xf numFmtId="0" fontId="2" fillId="0" borderId="0" xfId="0" applyFont="1" applyAlignment="1">
      <alignment horizontal="center" vertical="top"/>
    </xf>
    <xf numFmtId="0" fontId="2" fillId="0" borderId="0" xfId="0" applyFont="1" applyAlignment="1">
      <alignment horizontal="right" vertical="top"/>
    </xf>
    <xf numFmtId="10" fontId="4" fillId="0" borderId="2" xfId="0" applyNumberFormat="1" applyFont="1" applyBorder="1" applyAlignment="1">
      <alignment horizontal="center" vertical="top"/>
    </xf>
    <xf numFmtId="10" fontId="4" fillId="0" borderId="0" xfId="0" applyNumberFormat="1" applyFont="1" applyAlignment="1">
      <alignment horizontal="center" vertical="top"/>
    </xf>
    <xf numFmtId="0" fontId="4" fillId="0" borderId="0" xfId="0" applyFont="1" applyAlignment="1">
      <alignment horizontal="center" vertical="top"/>
    </xf>
    <xf numFmtId="0" fontId="0" fillId="0" borderId="0" xfId="0" applyAlignment="1">
      <alignment horizontal="center" vertical="top"/>
    </xf>
    <xf numFmtId="0" fontId="4" fillId="3" borderId="1" xfId="0" applyFont="1" applyFill="1" applyBorder="1" applyAlignment="1" applyProtection="1">
      <alignment horizontal="center" vertical="top"/>
      <protection locked="0"/>
    </xf>
    <xf numFmtId="0" fontId="4" fillId="3" borderId="1" xfId="0" applyFont="1" applyFill="1" applyBorder="1" applyAlignment="1" applyProtection="1">
      <alignment horizontal="center" vertical="top"/>
      <protection locked="0"/>
    </xf>
    <xf numFmtId="0" fontId="4" fillId="0" borderId="1" xfId="0" applyFont="1" applyBorder="1" applyAlignment="1">
      <alignment horizontal="left" vertical="top" wrapText="1"/>
    </xf>
    <xf numFmtId="0" fontId="2" fillId="2" borderId="3" xfId="0" applyFont="1" applyFill="1" applyBorder="1" applyAlignment="1">
      <alignment horizontal="left" vertical="top"/>
    </xf>
    <xf numFmtId="0" fontId="2" fillId="2" borderId="4" xfId="0" applyFont="1" applyFill="1" applyBorder="1" applyAlignment="1">
      <alignment horizontal="left" vertical="top"/>
    </xf>
    <xf numFmtId="0" fontId="2" fillId="2" borderId="5" xfId="0" applyFont="1" applyFill="1" applyBorder="1" applyAlignment="1">
      <alignment horizontal="left" vertical="top"/>
    </xf>
    <xf numFmtId="0" fontId="4" fillId="3" borderId="1" xfId="0" applyFont="1" applyFill="1" applyBorder="1" applyAlignment="1" applyProtection="1">
      <alignment horizontal="center" vertical="center"/>
      <protection locked="0"/>
    </xf>
  </cellXfs>
  <cellStyles count="2">
    <cellStyle name="Procent" xfId="1" builtinId="5"/>
    <cellStyle name="Standaard" xfId="0" builtinId="0"/>
  </cellStyles>
  <dxfs count="0"/>
  <tableStyles count="0" defaultTableStyle="TableStyleMedium2" defaultPivotStyle="PivotStyleLight16"/>
  <colors>
    <mruColors>
      <color rgb="FFACB9CA"/>
      <color rgb="FFDDEB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EDE27-A760-4F5D-90E1-0F291CC49F63}">
  <dimension ref="A1:I29"/>
  <sheetViews>
    <sheetView tabSelected="1" workbookViewId="0">
      <pane ySplit="1" topLeftCell="A2" activePane="bottomLeft" state="frozen"/>
      <selection pane="bottomLeft" activeCell="F2" sqref="F2"/>
    </sheetView>
  </sheetViews>
  <sheetFormatPr defaultColWidth="9.140625" defaultRowHeight="15" x14ac:dyDescent="0.25"/>
  <cols>
    <col min="1" max="1" width="7.85546875" style="4" customWidth="1"/>
    <col min="2" max="2" width="29.42578125" style="4" customWidth="1"/>
    <col min="3" max="3" width="27" style="4" customWidth="1"/>
    <col min="4" max="4" width="120.5703125" style="10" customWidth="1"/>
    <col min="5" max="6" width="9.140625" style="17"/>
    <col min="7" max="7" width="9.140625" style="16"/>
    <col min="8" max="8" width="9.140625" style="4"/>
    <col min="9" max="9" width="0" style="4" hidden="1" customWidth="1"/>
    <col min="10" max="16384" width="9.140625" style="4"/>
  </cols>
  <sheetData>
    <row r="1" spans="1:9" x14ac:dyDescent="0.25">
      <c r="A1" s="1" t="s">
        <v>0</v>
      </c>
      <c r="B1" s="1" t="s">
        <v>1</v>
      </c>
      <c r="C1" s="1" t="s">
        <v>2</v>
      </c>
      <c r="D1" s="2" t="s">
        <v>3</v>
      </c>
      <c r="E1" s="3" t="s">
        <v>4</v>
      </c>
      <c r="F1" s="3" t="s">
        <v>5</v>
      </c>
      <c r="G1" s="3" t="s">
        <v>6</v>
      </c>
      <c r="I1" s="5">
        <f>15%/SUM(E2:E19)</f>
        <v>6.5217391304347823E-3</v>
      </c>
    </row>
    <row r="2" spans="1:9" ht="127.5" x14ac:dyDescent="0.25">
      <c r="A2" s="6">
        <v>1</v>
      </c>
      <c r="B2" s="6" t="s">
        <v>7</v>
      </c>
      <c r="C2" s="6" t="s">
        <v>8</v>
      </c>
      <c r="D2" s="7" t="s">
        <v>9</v>
      </c>
      <c r="E2" s="8">
        <v>1</v>
      </c>
      <c r="F2" s="18"/>
      <c r="G2" s="9">
        <f>IF(F2="Ja",$I$1*E2,0%)</f>
        <v>0</v>
      </c>
    </row>
    <row r="3" spans="1:9" x14ac:dyDescent="0.25">
      <c r="A3" s="6">
        <v>2</v>
      </c>
      <c r="B3" s="6" t="s">
        <v>10</v>
      </c>
      <c r="C3" s="6" t="s">
        <v>11</v>
      </c>
      <c r="D3" s="7" t="s">
        <v>12</v>
      </c>
      <c r="E3" s="8">
        <v>1</v>
      </c>
      <c r="F3" s="18"/>
      <c r="G3" s="9">
        <f t="shared" ref="G3:G19" si="0">IF(F3="Ja",$I$1*E3,0%)</f>
        <v>0</v>
      </c>
    </row>
    <row r="4" spans="1:9" x14ac:dyDescent="0.25">
      <c r="A4" s="6">
        <v>3</v>
      </c>
      <c r="B4" s="6" t="s">
        <v>10</v>
      </c>
      <c r="C4" s="6" t="s">
        <v>13</v>
      </c>
      <c r="D4" s="7" t="s">
        <v>14</v>
      </c>
      <c r="E4" s="8">
        <v>1</v>
      </c>
      <c r="F4" s="18"/>
      <c r="G4" s="9">
        <f t="shared" si="0"/>
        <v>0</v>
      </c>
    </row>
    <row r="5" spans="1:9" x14ac:dyDescent="0.25">
      <c r="A5" s="6">
        <v>4</v>
      </c>
      <c r="B5" s="6" t="s">
        <v>15</v>
      </c>
      <c r="C5" s="6" t="s">
        <v>16</v>
      </c>
      <c r="D5" s="7" t="s">
        <v>17</v>
      </c>
      <c r="E5" s="8">
        <v>1</v>
      </c>
      <c r="F5" s="18"/>
      <c r="G5" s="9">
        <f t="shared" si="0"/>
        <v>0</v>
      </c>
    </row>
    <row r="6" spans="1:9" ht="25.5" x14ac:dyDescent="0.25">
      <c r="A6" s="6">
        <v>5</v>
      </c>
      <c r="B6" s="6" t="s">
        <v>18</v>
      </c>
      <c r="C6" s="6" t="s">
        <v>19</v>
      </c>
      <c r="D6" s="7" t="s">
        <v>20</v>
      </c>
      <c r="E6" s="8">
        <v>2</v>
      </c>
      <c r="F6" s="18"/>
      <c r="G6" s="9">
        <f t="shared" si="0"/>
        <v>0</v>
      </c>
    </row>
    <row r="7" spans="1:9" x14ac:dyDescent="0.25">
      <c r="A7" s="6">
        <v>6</v>
      </c>
      <c r="B7" s="6" t="s">
        <v>21</v>
      </c>
      <c r="C7" s="6" t="s">
        <v>22</v>
      </c>
      <c r="D7" s="7" t="s">
        <v>23</v>
      </c>
      <c r="E7" s="8">
        <v>1</v>
      </c>
      <c r="F7" s="18"/>
      <c r="G7" s="9">
        <f t="shared" si="0"/>
        <v>0</v>
      </c>
    </row>
    <row r="8" spans="1:9" x14ac:dyDescent="0.25">
      <c r="A8" s="6">
        <v>7</v>
      </c>
      <c r="B8" s="6" t="s">
        <v>21</v>
      </c>
      <c r="C8" s="6" t="s">
        <v>22</v>
      </c>
      <c r="D8" s="7" t="s">
        <v>24</v>
      </c>
      <c r="E8" s="8">
        <v>1</v>
      </c>
      <c r="F8" s="18"/>
      <c r="G8" s="9">
        <f t="shared" si="0"/>
        <v>0</v>
      </c>
    </row>
    <row r="9" spans="1:9" ht="25.5" x14ac:dyDescent="0.25">
      <c r="A9" s="6">
        <v>8</v>
      </c>
      <c r="B9" s="6" t="s">
        <v>25</v>
      </c>
      <c r="C9" s="6" t="s">
        <v>26</v>
      </c>
      <c r="D9" s="7" t="s">
        <v>27</v>
      </c>
      <c r="E9" s="8">
        <v>1</v>
      </c>
      <c r="F9" s="18"/>
      <c r="G9" s="9">
        <f t="shared" si="0"/>
        <v>0</v>
      </c>
    </row>
    <row r="10" spans="1:9" ht="89.25" x14ac:dyDescent="0.25">
      <c r="A10" s="6">
        <v>9</v>
      </c>
      <c r="B10" s="6" t="s">
        <v>25</v>
      </c>
      <c r="C10" s="6" t="s">
        <v>28</v>
      </c>
      <c r="D10" s="7" t="s">
        <v>29</v>
      </c>
      <c r="E10" s="8">
        <v>1</v>
      </c>
      <c r="F10" s="18"/>
      <c r="G10" s="9">
        <f t="shared" si="0"/>
        <v>0</v>
      </c>
    </row>
    <row r="11" spans="1:9" x14ac:dyDescent="0.25">
      <c r="A11" s="6">
        <v>10</v>
      </c>
      <c r="B11" s="6" t="s">
        <v>25</v>
      </c>
      <c r="C11" s="6" t="s">
        <v>28</v>
      </c>
      <c r="D11" s="7" t="s">
        <v>30</v>
      </c>
      <c r="E11" s="8">
        <v>1</v>
      </c>
      <c r="F11" s="18"/>
      <c r="G11" s="9">
        <f t="shared" si="0"/>
        <v>0</v>
      </c>
    </row>
    <row r="12" spans="1:9" ht="38.25" x14ac:dyDescent="0.25">
      <c r="A12" s="6">
        <v>11</v>
      </c>
      <c r="B12" s="6" t="s">
        <v>25</v>
      </c>
      <c r="C12" s="6" t="s">
        <v>31</v>
      </c>
      <c r="D12" s="7" t="s">
        <v>32</v>
      </c>
      <c r="E12" s="8">
        <v>1</v>
      </c>
      <c r="F12" s="18"/>
      <c r="G12" s="9">
        <f t="shared" si="0"/>
        <v>0</v>
      </c>
    </row>
    <row r="13" spans="1:9" ht="25.5" x14ac:dyDescent="0.25">
      <c r="A13" s="6">
        <v>12</v>
      </c>
      <c r="B13" s="6" t="s">
        <v>25</v>
      </c>
      <c r="C13" s="6" t="s">
        <v>31</v>
      </c>
      <c r="D13" s="7" t="s">
        <v>57</v>
      </c>
      <c r="E13" s="8">
        <v>1</v>
      </c>
      <c r="F13" s="18"/>
      <c r="G13" s="9">
        <f t="shared" si="0"/>
        <v>0</v>
      </c>
    </row>
    <row r="14" spans="1:9" ht="25.5" x14ac:dyDescent="0.25">
      <c r="A14" s="6">
        <v>13</v>
      </c>
      <c r="B14" s="6" t="s">
        <v>25</v>
      </c>
      <c r="C14" s="6" t="s">
        <v>33</v>
      </c>
      <c r="D14" s="7" t="s">
        <v>34</v>
      </c>
      <c r="E14" s="8">
        <v>3</v>
      </c>
      <c r="F14" s="18"/>
      <c r="G14" s="9">
        <f t="shared" si="0"/>
        <v>0</v>
      </c>
    </row>
    <row r="15" spans="1:9" ht="25.5" x14ac:dyDescent="0.25">
      <c r="A15" s="6">
        <v>14</v>
      </c>
      <c r="B15" s="6" t="s">
        <v>25</v>
      </c>
      <c r="C15" s="6" t="s">
        <v>33</v>
      </c>
      <c r="D15" s="7" t="s">
        <v>35</v>
      </c>
      <c r="E15" s="8">
        <v>1</v>
      </c>
      <c r="F15" s="18"/>
      <c r="G15" s="9">
        <f t="shared" si="0"/>
        <v>0</v>
      </c>
    </row>
    <row r="16" spans="1:9" x14ac:dyDescent="0.25">
      <c r="A16" s="6">
        <v>15</v>
      </c>
      <c r="B16" s="6" t="s">
        <v>36</v>
      </c>
      <c r="C16" s="6" t="s">
        <v>37</v>
      </c>
      <c r="D16" s="7" t="s">
        <v>38</v>
      </c>
      <c r="E16" s="8">
        <v>1</v>
      </c>
      <c r="F16" s="18"/>
      <c r="G16" s="9">
        <f t="shared" si="0"/>
        <v>0</v>
      </c>
    </row>
    <row r="17" spans="1:7" x14ac:dyDescent="0.25">
      <c r="A17" s="6">
        <v>16</v>
      </c>
      <c r="B17" s="6" t="s">
        <v>36</v>
      </c>
      <c r="C17" s="6" t="s">
        <v>31</v>
      </c>
      <c r="D17" s="7" t="s">
        <v>39</v>
      </c>
      <c r="E17" s="8">
        <v>1</v>
      </c>
      <c r="F17" s="18"/>
      <c r="G17" s="9">
        <f t="shared" si="0"/>
        <v>0</v>
      </c>
    </row>
    <row r="18" spans="1:7" x14ac:dyDescent="0.25">
      <c r="A18" s="6">
        <v>17</v>
      </c>
      <c r="B18" s="6" t="s">
        <v>36</v>
      </c>
      <c r="C18" s="6" t="s">
        <v>40</v>
      </c>
      <c r="D18" s="7" t="s">
        <v>41</v>
      </c>
      <c r="E18" s="8">
        <v>1</v>
      </c>
      <c r="F18" s="18"/>
      <c r="G18" s="9">
        <f t="shared" si="0"/>
        <v>0</v>
      </c>
    </row>
    <row r="19" spans="1:7" x14ac:dyDescent="0.25">
      <c r="A19" s="6">
        <v>18</v>
      </c>
      <c r="B19" s="6" t="s">
        <v>36</v>
      </c>
      <c r="C19" s="6" t="s">
        <v>40</v>
      </c>
      <c r="D19" s="7" t="s">
        <v>42</v>
      </c>
      <c r="E19" s="8">
        <v>3</v>
      </c>
      <c r="F19" s="18"/>
      <c r="G19" s="9">
        <f t="shared" si="0"/>
        <v>0</v>
      </c>
    </row>
    <row r="20" spans="1:7" x14ac:dyDescent="0.25">
      <c r="E20" s="4"/>
      <c r="F20" s="4"/>
      <c r="G20" s="11"/>
    </row>
    <row r="21" spans="1:7" ht="15.75" thickBot="1" x14ac:dyDescent="0.3">
      <c r="E21" s="12"/>
      <c r="F21" s="13" t="s">
        <v>56</v>
      </c>
      <c r="G21" s="14">
        <f>SUM(G2:G19)</f>
        <v>0</v>
      </c>
    </row>
    <row r="22" spans="1:7" ht="15.75" thickTop="1" x14ac:dyDescent="0.25">
      <c r="E22" s="12"/>
      <c r="F22" s="13"/>
      <c r="G22" s="15"/>
    </row>
    <row r="23" spans="1:7" x14ac:dyDescent="0.25">
      <c r="A23" s="21" t="s">
        <v>46</v>
      </c>
      <c r="B23" s="22"/>
      <c r="C23" s="22"/>
      <c r="D23" s="22"/>
      <c r="E23" s="22"/>
      <c r="F23" s="23"/>
    </row>
    <row r="24" spans="1:7" ht="25.5" customHeight="1" x14ac:dyDescent="0.25">
      <c r="A24" s="7" t="s">
        <v>47</v>
      </c>
      <c r="B24" s="7" t="s">
        <v>18</v>
      </c>
      <c r="C24" s="7" t="s">
        <v>43</v>
      </c>
      <c r="D24" s="20" t="s">
        <v>50</v>
      </c>
      <c r="E24" s="20"/>
      <c r="F24" s="20"/>
    </row>
    <row r="25" spans="1:7" ht="25.5" x14ac:dyDescent="0.25">
      <c r="A25" s="7"/>
      <c r="B25" s="7"/>
      <c r="C25" s="7" t="s">
        <v>48</v>
      </c>
      <c r="D25" s="7" t="s">
        <v>49</v>
      </c>
      <c r="E25" s="24"/>
      <c r="F25" s="24"/>
    </row>
    <row r="26" spans="1:7" ht="25.5" x14ac:dyDescent="0.25">
      <c r="A26" s="7"/>
      <c r="B26" s="7"/>
      <c r="C26" s="7" t="s">
        <v>51</v>
      </c>
      <c r="D26" s="7" t="s">
        <v>52</v>
      </c>
      <c r="E26" s="24"/>
      <c r="F26" s="24"/>
    </row>
    <row r="27" spans="1:7" ht="21" customHeight="1" x14ac:dyDescent="0.25">
      <c r="A27" s="7">
        <v>74</v>
      </c>
      <c r="B27" s="7" t="s">
        <v>44</v>
      </c>
      <c r="C27" s="7" t="s">
        <v>45</v>
      </c>
      <c r="D27" s="20" t="s">
        <v>53</v>
      </c>
      <c r="E27" s="20"/>
      <c r="F27" s="20"/>
    </row>
    <row r="28" spans="1:7" ht="25.5" x14ac:dyDescent="0.25">
      <c r="A28" s="7"/>
      <c r="B28" s="7"/>
      <c r="C28" s="7" t="s">
        <v>48</v>
      </c>
      <c r="D28" s="7" t="s">
        <v>54</v>
      </c>
      <c r="E28" s="24"/>
      <c r="F28" s="24"/>
    </row>
    <row r="29" spans="1:7" ht="153" x14ac:dyDescent="0.25">
      <c r="A29" s="7"/>
      <c r="B29" s="7"/>
      <c r="C29" s="7" t="s">
        <v>51</v>
      </c>
      <c r="D29" s="7" t="s">
        <v>55</v>
      </c>
      <c r="E29" s="19"/>
      <c r="F29" s="19"/>
    </row>
  </sheetData>
  <sheetProtection algorithmName="SHA-512" hashValue="Ey33uh+Sd03SFNHkT3LcO5mjIV0Nx1jAsa1Abch1ZCkidUyJTNCTuBvlSuHOKkkmp5beokBORbQAvrjd0pk50g==" saltValue="xpFivWLYN8D93CWRMeXYIg==" spinCount="100000" sheet="1" objects="1" scenarios="1" formatColumns="0" formatRows="0"/>
  <mergeCells count="7">
    <mergeCell ref="E29:F29"/>
    <mergeCell ref="D27:F27"/>
    <mergeCell ref="D24:F24"/>
    <mergeCell ref="A23:F23"/>
    <mergeCell ref="E25:F25"/>
    <mergeCell ref="E26:F26"/>
    <mergeCell ref="E28:F28"/>
  </mergeCells>
  <dataValidations count="1">
    <dataValidation type="list" allowBlank="1" showInputMessage="1" showErrorMessage="1" sqref="F2:F19 E25:E26 E28:E29" xr:uid="{C80478FD-2AE9-4B88-AE5F-ADE14BE76392}">
      <formula1>"Ja,Nee"</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C494FF1E603BA429693EB0A22D2AD7A" ma:contentTypeVersion="8" ma:contentTypeDescription="Een nieuw document maken." ma:contentTypeScope="" ma:versionID="c799c42ef1be320abe3ce1526f73ad88">
  <xsd:schema xmlns:xsd="http://www.w3.org/2001/XMLSchema" xmlns:xs="http://www.w3.org/2001/XMLSchema" xmlns:p="http://schemas.microsoft.com/office/2006/metadata/properties" xmlns:ns2="d4fcb74f-44c0-4dcc-91bc-6c02f85ca1a6" targetNamespace="http://schemas.microsoft.com/office/2006/metadata/properties" ma:root="true" ma:fieldsID="c248c04bfce53ef7342208d94923f629" ns2:_="">
    <xsd:import namespace="d4fcb74f-44c0-4dcc-91bc-6c02f85ca1a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fcb74f-44c0-4dcc-91bc-6c02f85ca1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581772B-F3BA-49B6-A59A-AD45AB2582DA}">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D5313EFE-1A69-47B2-87BF-9611CC387C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fcb74f-44c0-4dcc-91bc-6c02f85ca1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A206826-553C-40A8-8F1B-238B7B8ED9E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Wensen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Yvonne van Boxmeer</dc:creator>
  <cp:lastModifiedBy>Yvonne van Boxmeer</cp:lastModifiedBy>
  <dcterms:created xsi:type="dcterms:W3CDTF">2025-05-26T13:58:13Z</dcterms:created>
  <dcterms:modified xsi:type="dcterms:W3CDTF">2025-05-28T12:26:19Z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0x0101006C494FF1E603BA429693EB0A22D2AD7A</vt:lpwstr>
  </property>
</Properties>
</file>