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ooplogic-my.sharepoint.com/personal/info_inkooplogic_nl/Documents/Documenten/04 INKOOPlogic PROJECTEN (kopie 14-11-2025)/Omgevingsdienst NML - RUD LN/4. Mobiliteit (EU)/"/>
    </mc:Choice>
  </mc:AlternateContent>
  <xr:revisionPtr revIDLastSave="532" documentId="8_{B157C7BF-18D3-4517-B42A-3F921EEEC817}" xr6:coauthVersionLast="47" xr6:coauthVersionMax="47" xr10:uidLastSave="{151D76C7-C264-4F90-AAB5-E441E7B69BD1}"/>
  <bookViews>
    <workbookView xWindow="-120" yWindow="-120" windowWidth="29040" windowHeight="15720" xr2:uid="{6BEC89E0-9034-4E06-A4A1-60E16EF8DF5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F15" i="1"/>
  <c r="G15" i="1" s="1"/>
  <c r="F14" i="1"/>
  <c r="G14" i="1" s="1"/>
  <c r="G11" i="1"/>
  <c r="G16" i="1" l="1"/>
  <c r="G21" i="1" s="1"/>
</calcChain>
</file>

<file path=xl/sharedStrings.xml><?xml version="1.0" encoding="utf-8"?>
<sst xmlns="http://schemas.openxmlformats.org/spreadsheetml/2006/main" count="27" uniqueCount="23">
  <si>
    <t>Naam inschrijver</t>
  </si>
  <si>
    <t>Naam tekeningsbevoegde</t>
  </si>
  <si>
    <t>Functie tekeningsbevoegde</t>
  </si>
  <si>
    <t>Datum</t>
  </si>
  <si>
    <t xml:space="preserve">
Handtekening</t>
  </si>
  <si>
    <t>Inschrijver wordt gevraagd de groen gearceerde cellen in te vullen</t>
  </si>
  <si>
    <t>Omschrijving</t>
  </si>
  <si>
    <t xml:space="preserve">Bijlage 5.2                            Prijzenblad Mobiliteitskaarten </t>
  </si>
  <si>
    <r>
      <rPr>
        <b/>
        <sz val="10"/>
        <color theme="1"/>
        <rFont val="Verdana"/>
        <family val="2"/>
      </rPr>
      <t xml:space="preserve">Eenmalige implementatiekosten 
</t>
    </r>
    <r>
      <rPr>
        <sz val="10"/>
        <color theme="1"/>
        <rFont val="Verdana"/>
        <family val="2"/>
      </rPr>
      <t>Volledig operationeel per 1 april 2026</t>
    </r>
  </si>
  <si>
    <r>
      <t xml:space="preserve">Korting op voltarief OV-kosten
</t>
    </r>
    <r>
      <rPr>
        <sz val="10"/>
        <color theme="1"/>
        <rFont val="Verdana"/>
        <family val="2"/>
      </rPr>
      <t xml:space="preserve">De korting wordt verrekend op basis van fictieve reiskosten van € 100.000 per jaar. </t>
    </r>
  </si>
  <si>
    <r>
      <rPr>
        <b/>
        <sz val="10"/>
        <color theme="1"/>
        <rFont val="Verdana"/>
        <family val="2"/>
      </rPr>
      <t xml:space="preserve">Mobiele applicatie (App) en digitaal portaal </t>
    </r>
    <r>
      <rPr>
        <sz val="10"/>
        <color theme="1"/>
        <rFont val="Verdana"/>
        <family val="2"/>
      </rPr>
      <t xml:space="preserve">
Kosten per jaar (organisatiefee)</t>
    </r>
  </si>
  <si>
    <t>Beschikbaarstellen/gebruik Mobiliteitskaart: 
(1) enkel OV Nederland</t>
  </si>
  <si>
    <t>Beschikbaarstellen/gebruik Mobiliteitskaart:
(1) + (2) OV Nederland + aanvullende mobiliteitsdiensten</t>
  </si>
  <si>
    <t>Aantal</t>
  </si>
  <si>
    <t>Kosten per Mobilieitskaart per jaar</t>
  </si>
  <si>
    <t>Kosten per jaar</t>
  </si>
  <si>
    <t>Totaal</t>
  </si>
  <si>
    <t>Kortings-percentage</t>
  </si>
  <si>
    <r>
      <t xml:space="preserve">Korting in euro's (fictief) 
</t>
    </r>
    <r>
      <rPr>
        <b/>
        <sz val="10"/>
        <color rgb="FF0070C0"/>
        <rFont val="Verdana"/>
        <family val="2"/>
      </rPr>
      <t>(Prijs D)</t>
    </r>
  </si>
  <si>
    <r>
      <t xml:space="preserve">Kosten initiële periode (3 jaar)
</t>
    </r>
    <r>
      <rPr>
        <b/>
        <sz val="10"/>
        <color rgb="FF0070C0"/>
        <rFont val="Verdana"/>
        <family val="2"/>
      </rPr>
      <t>(Prijs C)</t>
    </r>
  </si>
  <si>
    <r>
      <t xml:space="preserve">Kosten initiële periode (3 jaar)
</t>
    </r>
    <r>
      <rPr>
        <b/>
        <sz val="10"/>
        <color rgb="FF0070C0"/>
        <rFont val="Verdana"/>
        <family val="2"/>
      </rPr>
      <t>(Prijs B)</t>
    </r>
  </si>
  <si>
    <r>
      <t xml:space="preserve">Totaal éénmalige kosten </t>
    </r>
    <r>
      <rPr>
        <b/>
        <sz val="10"/>
        <color rgb="FF0070C0"/>
        <rFont val="Verdana"/>
        <family val="2"/>
      </rPr>
      <t>(Prijs A)</t>
    </r>
  </si>
  <si>
    <t>(Fictieve) Inschrijfsom: Prijs A + Prijs B + Prijs C -/- Prijs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</si>
</sst>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%"/>
  </numFmts>
  <fonts count="6" x14ac:knownFonts="1"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rgb="FF0070C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1" fillId="0" borderId="0" xfId="0" applyNumberFormat="1" applyFont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5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165" fontId="2" fillId="0" borderId="5" xfId="0" applyNumberFormat="1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BA5E-1E75-46D7-9451-674D3A165B8A}">
  <dimension ref="C3:G27"/>
  <sheetViews>
    <sheetView showGridLines="0" tabSelected="1" topLeftCell="A11" workbookViewId="0">
      <selection activeCell="J27" sqref="J27"/>
    </sheetView>
  </sheetViews>
  <sheetFormatPr defaultRowHeight="12.75" x14ac:dyDescent="0.2"/>
  <cols>
    <col min="1" max="2" width="8.796875" style="1"/>
    <col min="3" max="3" width="43" style="1" customWidth="1"/>
    <col min="4" max="4" width="8.796875" style="1"/>
    <col min="5" max="6" width="11.69921875" style="1" customWidth="1"/>
    <col min="7" max="7" width="15.69921875" style="1" customWidth="1"/>
    <col min="8" max="16384" width="8.796875" style="1"/>
  </cols>
  <sheetData>
    <row r="3" spans="3:7" ht="22.5" x14ac:dyDescent="0.3">
      <c r="C3" s="23" t="s">
        <v>7</v>
      </c>
      <c r="D3" s="23"/>
      <c r="E3" s="23"/>
      <c r="F3" s="23"/>
      <c r="G3" s="23"/>
    </row>
    <row r="5" spans="3:7" ht="20.100000000000001" customHeight="1" x14ac:dyDescent="0.2">
      <c r="C5" s="24" t="s">
        <v>5</v>
      </c>
      <c r="D5" s="24"/>
      <c r="E5" s="24"/>
      <c r="F5" s="24"/>
      <c r="G5" s="24"/>
    </row>
    <row r="6" spans="3:7" ht="20.100000000000001" customHeight="1" x14ac:dyDescent="0.2">
      <c r="C6" s="10"/>
    </row>
    <row r="7" spans="3:7" ht="48" customHeight="1" x14ac:dyDescent="0.2">
      <c r="C7" s="25" t="s">
        <v>6</v>
      </c>
      <c r="D7" s="26"/>
      <c r="E7" s="26"/>
      <c r="F7" s="27"/>
      <c r="G7" s="6" t="s">
        <v>21</v>
      </c>
    </row>
    <row r="8" spans="3:7" s="2" customFormat="1" ht="35.1" customHeight="1" x14ac:dyDescent="0.2">
      <c r="C8" s="28" t="s">
        <v>8</v>
      </c>
      <c r="D8" s="29"/>
      <c r="E8" s="29"/>
      <c r="F8" s="30"/>
      <c r="G8" s="15">
        <v>0</v>
      </c>
    </row>
    <row r="9" spans="3:7" s="2" customFormat="1" ht="9.9499999999999993" customHeight="1" x14ac:dyDescent="0.2">
      <c r="C9" s="11"/>
      <c r="D9" s="12"/>
      <c r="G9" s="13"/>
    </row>
    <row r="10" spans="3:7" ht="48" customHeight="1" x14ac:dyDescent="0.2">
      <c r="C10" s="25" t="s">
        <v>6</v>
      </c>
      <c r="D10" s="26"/>
      <c r="E10" s="27"/>
      <c r="F10" s="6" t="s">
        <v>15</v>
      </c>
      <c r="G10" s="6" t="s">
        <v>20</v>
      </c>
    </row>
    <row r="11" spans="3:7" s="2" customFormat="1" ht="35.1" customHeight="1" x14ac:dyDescent="0.2">
      <c r="C11" s="28" t="s">
        <v>10</v>
      </c>
      <c r="D11" s="29"/>
      <c r="E11" s="30"/>
      <c r="F11" s="14">
        <v>0</v>
      </c>
      <c r="G11" s="16">
        <f>F11*3</f>
        <v>0</v>
      </c>
    </row>
    <row r="12" spans="3:7" ht="9.9499999999999993" customHeight="1" x14ac:dyDescent="0.2"/>
    <row r="13" spans="3:7" ht="48" customHeight="1" x14ac:dyDescent="0.2">
      <c r="C13" s="6" t="s">
        <v>6</v>
      </c>
      <c r="D13" s="6" t="s">
        <v>13</v>
      </c>
      <c r="E13" s="6" t="s">
        <v>14</v>
      </c>
      <c r="F13" s="6" t="s">
        <v>15</v>
      </c>
      <c r="G13" s="6" t="s">
        <v>19</v>
      </c>
    </row>
    <row r="14" spans="3:7" s="2" customFormat="1" ht="35.1" customHeight="1" x14ac:dyDescent="0.2">
      <c r="C14" s="7" t="s">
        <v>11</v>
      </c>
      <c r="D14" s="8">
        <v>50</v>
      </c>
      <c r="E14" s="14">
        <v>0</v>
      </c>
      <c r="F14" s="9">
        <f>D14*E14</f>
        <v>0</v>
      </c>
      <c r="G14" s="9">
        <f>F14*3</f>
        <v>0</v>
      </c>
    </row>
    <row r="15" spans="3:7" s="2" customFormat="1" ht="35.1" customHeight="1" x14ac:dyDescent="0.2">
      <c r="C15" s="7" t="s">
        <v>12</v>
      </c>
      <c r="D15" s="8">
        <v>50</v>
      </c>
      <c r="E15" s="14">
        <v>0</v>
      </c>
      <c r="F15" s="9">
        <f>D15*E15</f>
        <v>0</v>
      </c>
      <c r="G15" s="9">
        <f>F15*3</f>
        <v>0</v>
      </c>
    </row>
    <row r="16" spans="3:7" s="2" customFormat="1" ht="35.1" customHeight="1" x14ac:dyDescent="0.2">
      <c r="C16" s="21" t="s">
        <v>16</v>
      </c>
      <c r="D16" s="21"/>
      <c r="E16" s="21"/>
      <c r="F16" s="21"/>
      <c r="G16" s="16">
        <f>G14+G15</f>
        <v>0</v>
      </c>
    </row>
    <row r="17" spans="3:7" s="2" customFormat="1" ht="9.9499999999999993" customHeight="1" x14ac:dyDescent="0.2">
      <c r="C17" s="20"/>
      <c r="D17" s="20"/>
      <c r="E17" s="20"/>
      <c r="F17" s="20"/>
      <c r="G17" s="13"/>
    </row>
    <row r="18" spans="3:7" ht="48" customHeight="1" x14ac:dyDescent="0.2">
      <c r="C18" s="25" t="s">
        <v>6</v>
      </c>
      <c r="D18" s="26"/>
      <c r="E18" s="27"/>
      <c r="F18" s="6" t="s">
        <v>17</v>
      </c>
      <c r="G18" s="6" t="s">
        <v>18</v>
      </c>
    </row>
    <row r="19" spans="3:7" s="2" customFormat="1" ht="45" customHeight="1" x14ac:dyDescent="0.2">
      <c r="C19" s="31" t="s">
        <v>9</v>
      </c>
      <c r="D19" s="32"/>
      <c r="E19" s="33"/>
      <c r="F19" s="34">
        <v>0</v>
      </c>
      <c r="G19" s="16">
        <f>F19*100000</f>
        <v>0</v>
      </c>
    </row>
    <row r="20" spans="3:7" s="2" customFormat="1" ht="9.9499999999999993" customHeight="1" x14ac:dyDescent="0.2">
      <c r="C20" s="17"/>
      <c r="D20" s="12"/>
      <c r="F20" s="18"/>
      <c r="G20" s="13"/>
    </row>
    <row r="21" spans="3:7" s="2" customFormat="1" ht="45" customHeight="1" x14ac:dyDescent="0.2">
      <c r="C21" s="22" t="s">
        <v>22</v>
      </c>
      <c r="D21" s="22"/>
      <c r="E21" s="22"/>
      <c r="F21" s="36"/>
      <c r="G21" s="19">
        <f>G8+G11+G16-G19</f>
        <v>0</v>
      </c>
    </row>
    <row r="22" spans="3:7" ht="37.5" customHeight="1" x14ac:dyDescent="0.2"/>
    <row r="23" spans="3:7" s="3" customFormat="1" ht="20.100000000000001" customHeight="1" x14ac:dyDescent="0.2">
      <c r="C23" s="4" t="s">
        <v>0</v>
      </c>
      <c r="D23" s="35"/>
      <c r="E23" s="35"/>
      <c r="F23" s="35"/>
    </row>
    <row r="24" spans="3:7" s="3" customFormat="1" ht="20.100000000000001" customHeight="1" x14ac:dyDescent="0.2">
      <c r="C24" s="4" t="s">
        <v>1</v>
      </c>
      <c r="D24" s="35"/>
      <c r="E24" s="35"/>
      <c r="F24" s="35"/>
    </row>
    <row r="25" spans="3:7" s="3" customFormat="1" ht="20.100000000000001" customHeight="1" x14ac:dyDescent="0.2">
      <c r="C25" s="4" t="s">
        <v>2</v>
      </c>
      <c r="D25" s="35"/>
      <c r="E25" s="35"/>
      <c r="F25" s="35"/>
    </row>
    <row r="26" spans="3:7" s="3" customFormat="1" ht="20.100000000000001" customHeight="1" x14ac:dyDescent="0.2">
      <c r="C26" s="4" t="s">
        <v>3</v>
      </c>
      <c r="D26" s="35"/>
      <c r="E26" s="35"/>
      <c r="F26" s="35"/>
    </row>
    <row r="27" spans="3:7" s="3" customFormat="1" ht="97.5" customHeight="1" x14ac:dyDescent="0.2">
      <c r="C27" s="5" t="s">
        <v>4</v>
      </c>
      <c r="D27" s="35"/>
      <c r="E27" s="35"/>
      <c r="F27" s="35"/>
    </row>
  </sheetData>
  <sheetProtection algorithmName="SHA-512" hashValue="1DDBbVb9JWhgC6wyTnYpG/yXtt+5HGTC8ndaQzbO4DNytVo++zr0BYWESAOcij/l28kr/Pf6TH2AHKWYKDNB2g==" saltValue="UYS/sLf0YqGm5SHcwpZAKw==" spinCount="100000" sheet="1" objects="1" scenarios="1"/>
  <protectedRanges>
    <protectedRange sqref="D23:F27" name="Bereik2"/>
    <protectedRange sqref="G8 F11 E14 E15 F19" name="Bereik1"/>
  </protectedRanges>
  <mergeCells count="15">
    <mergeCell ref="C21:F21"/>
    <mergeCell ref="D23:F23"/>
    <mergeCell ref="D24:F24"/>
    <mergeCell ref="D25:F25"/>
    <mergeCell ref="D26:F26"/>
    <mergeCell ref="D27:F27"/>
    <mergeCell ref="C16:F16"/>
    <mergeCell ref="C3:G3"/>
    <mergeCell ref="C5:G5"/>
    <mergeCell ref="C7:F7"/>
    <mergeCell ref="C8:F8"/>
    <mergeCell ref="C10:E10"/>
    <mergeCell ref="C11:E11"/>
    <mergeCell ref="C18:E18"/>
    <mergeCell ref="C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Inkooplogic | Ruud Sassen</dc:creator>
  <cp:lastModifiedBy>Inkooplogic | Ruud Sassen</cp:lastModifiedBy>
  <dcterms:created xsi:type="dcterms:W3CDTF">2025-11-18T15:47:05Z</dcterms:created>
  <dcterms:modified xsi:type="dcterms:W3CDTF">2025-11-28T07:18:00Z</dcterms:modified>
</cp:coreProperties>
</file>