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Public polis en sluiting\Sluiting\PVE\2026\"/>
    </mc:Choice>
  </mc:AlternateContent>
  <xr:revisionPtr revIDLastSave="0" documentId="13_ncr:1_{867DBCEE-17BD-47CD-A291-B3EFADF6A272}" xr6:coauthVersionLast="47" xr6:coauthVersionMax="47" xr10:uidLastSave="{00000000-0000-0000-0000-000000000000}"/>
  <bookViews>
    <workbookView xWindow="29895" yWindow="105" windowWidth="21600" windowHeight="11385" xr2:uid="{046FC287-B792-4CD3-BC55-E888DD33374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H12" i="1"/>
  <c r="G12" i="1"/>
  <c r="F12" i="1"/>
  <c r="D12" i="1"/>
  <c r="E12" i="1"/>
  <c r="J5" i="1"/>
  <c r="J6" i="1"/>
  <c r="J7" i="1"/>
  <c r="J8" i="1"/>
  <c r="J9" i="1"/>
  <c r="J10" i="1"/>
  <c r="J11" i="1"/>
  <c r="J4" i="1"/>
  <c r="J1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G8" authorId="0" shapeId="0" xr:uid="{43EB77BA-C2D6-4036-8B1D-5C6AD0D50622}">
      <text>
        <r>
          <rPr>
            <sz val="9"/>
            <color indexed="81"/>
            <rFont val="Tahoma"/>
            <family val="2"/>
          </rPr>
          <t xml:space="preserve">extra- en reconstructiekosten
</t>
        </r>
      </text>
    </comment>
  </commentList>
</comments>
</file>

<file path=xl/sharedStrings.xml><?xml version="1.0" encoding="utf-8"?>
<sst xmlns="http://schemas.openxmlformats.org/spreadsheetml/2006/main" count="39" uniqueCount="33">
  <si>
    <t>Risicoadres</t>
  </si>
  <si>
    <t>Inventaris</t>
  </si>
  <si>
    <t xml:space="preserve">Totaal </t>
  </si>
  <si>
    <t>Extra kosten</t>
  </si>
  <si>
    <t>Reconstructie-
kosten</t>
  </si>
  <si>
    <t>De Gaard 4</t>
  </si>
  <si>
    <t>Opruimings-
kosten</t>
  </si>
  <si>
    <t>Exploitatie-
kosten</t>
  </si>
  <si>
    <t>5146 AW</t>
  </si>
  <si>
    <t>Waalwijk</t>
  </si>
  <si>
    <t>Wijk en Aalburg</t>
  </si>
  <si>
    <t>Sprang-Capelle</t>
  </si>
  <si>
    <t>Gebouwen</t>
  </si>
  <si>
    <t>Postcode</t>
  </si>
  <si>
    <t>Plaats</t>
  </si>
  <si>
    <t>voor alle hierboven genoemde adressen</t>
  </si>
  <si>
    <t>4261 KC</t>
  </si>
  <si>
    <t>5146 GA</t>
  </si>
  <si>
    <t>5043 WV</t>
  </si>
  <si>
    <t>5146 BA</t>
  </si>
  <si>
    <t>5161 ES</t>
  </si>
  <si>
    <t>per 01-04-2025</t>
  </si>
  <si>
    <t>indexcijfer 134,4</t>
  </si>
  <si>
    <t>indexcijfer 129,6/131,0</t>
  </si>
  <si>
    <t>*</t>
  </si>
  <si>
    <t xml:space="preserve"> +</t>
  </si>
  <si>
    <t xml:space="preserve"> + met een maximale schadevergoedingstermijn van 52 weken</t>
  </si>
  <si>
    <t>* met een maximale schadevergoedingstermijn van 104 weken</t>
  </si>
  <si>
    <t>Perzikstraat 7</t>
  </si>
  <si>
    <t>Burg. Van Casterenstraat 41</t>
  </si>
  <si>
    <t>Baardwijkstraat 44</t>
  </si>
  <si>
    <t>Koetshuislaan 1</t>
  </si>
  <si>
    <t>Rembrandtlaan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</si>
</sst>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rgb="FF000000"/>
      <name val="CIDFont+F2"/>
    </font>
    <font>
      <b/>
      <sz val="9"/>
      <color rgb="FF000000"/>
      <name val="CIDFont+F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1" xfId="0" applyFont="1" applyBorder="1"/>
    <xf numFmtId="44" fontId="0" fillId="0" borderId="1" xfId="1" applyFont="1" applyBorder="1"/>
    <xf numFmtId="44" fontId="0" fillId="0" borderId="2" xfId="0" applyNumberFormat="1" applyBorder="1"/>
    <xf numFmtId="0" fontId="0" fillId="0" borderId="0" xfId="0" applyBorder="1"/>
    <xf numFmtId="0" fontId="3" fillId="0" borderId="1" xfId="0" applyFont="1" applyBorder="1" applyAlignment="1">
      <alignment wrapText="1"/>
    </xf>
    <xf numFmtId="44" fontId="0" fillId="0" borderId="0" xfId="0" applyNumberFormat="1"/>
    <xf numFmtId="0" fontId="0" fillId="0" borderId="0" xfId="0" applyAlignment="1">
      <alignment vertical="top"/>
    </xf>
    <xf numFmtId="0" fontId="3" fillId="0" borderId="3" xfId="0" applyFont="1" applyBorder="1"/>
    <xf numFmtId="44" fontId="0" fillId="0" borderId="3" xfId="1" applyFont="1" applyBorder="1"/>
    <xf numFmtId="0" fontId="2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4" fillId="2" borderId="5" xfId="0" applyFont="1" applyFill="1" applyBorder="1" applyAlignment="1">
      <alignment vertical="top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74360-B9FE-453C-981E-2431A8CDD3A5}">
  <sheetPr>
    <pageSetUpPr fitToPage="1"/>
  </sheetPr>
  <dimension ref="A1:J18"/>
  <sheetViews>
    <sheetView tabSelected="1" zoomScaleNormal="100" workbookViewId="0">
      <selection activeCell="A16" sqref="A16"/>
    </sheetView>
  </sheetViews>
  <sheetFormatPr defaultRowHeight="15"/>
  <cols>
    <col min="1" max="1" width="33.140625" customWidth="1"/>
    <col min="2" max="2" width="9.42578125" bestFit="1" customWidth="1"/>
    <col min="3" max="3" width="13.5703125" bestFit="1" customWidth="1"/>
    <col min="4" max="4" width="15.140625" bestFit="1" customWidth="1"/>
    <col min="5" max="5" width="21.42578125" bestFit="1" customWidth="1"/>
    <col min="6" max="6" width="12.42578125" bestFit="1" customWidth="1"/>
    <col min="7" max="7" width="14.140625" bestFit="1" customWidth="1"/>
    <col min="8" max="8" width="12.42578125" bestFit="1" customWidth="1"/>
    <col min="9" max="9" width="14.5703125" bestFit="1" customWidth="1"/>
    <col min="10" max="10" width="17" bestFit="1" customWidth="1"/>
  </cols>
  <sheetData>
    <row r="1" spans="1:10" s="7" customFormat="1" ht="30">
      <c r="A1" s="13" t="s">
        <v>0</v>
      </c>
      <c r="B1" s="14" t="s">
        <v>13</v>
      </c>
      <c r="C1" s="14" t="s">
        <v>14</v>
      </c>
      <c r="D1" s="15" t="s">
        <v>12</v>
      </c>
      <c r="E1" s="14" t="s">
        <v>1</v>
      </c>
      <c r="F1" s="16" t="s">
        <v>6</v>
      </c>
      <c r="G1" s="14" t="s">
        <v>3</v>
      </c>
      <c r="H1" s="16" t="s">
        <v>7</v>
      </c>
      <c r="I1" s="16" t="s">
        <v>4</v>
      </c>
      <c r="J1" s="17" t="s">
        <v>2</v>
      </c>
    </row>
    <row r="2" spans="1:10" s="7" customFormat="1">
      <c r="A2" s="18"/>
      <c r="B2" s="10"/>
      <c r="C2" s="10"/>
      <c r="D2" s="11" t="s">
        <v>21</v>
      </c>
      <c r="E2" s="11" t="s">
        <v>21</v>
      </c>
      <c r="F2" s="12"/>
      <c r="G2" s="10"/>
      <c r="H2" s="12"/>
      <c r="I2" s="12"/>
      <c r="J2" s="19"/>
    </row>
    <row r="3" spans="1:10" s="7" customFormat="1" ht="15.75" thickBot="1">
      <c r="A3" s="20"/>
      <c r="B3" s="21"/>
      <c r="C3" s="21"/>
      <c r="D3" s="21" t="s">
        <v>22</v>
      </c>
      <c r="E3" s="21" t="s">
        <v>23</v>
      </c>
      <c r="F3" s="22"/>
      <c r="G3" s="21" t="s">
        <v>24</v>
      </c>
      <c r="H3" s="22" t="s">
        <v>25</v>
      </c>
      <c r="I3" s="22" t="s">
        <v>24</v>
      </c>
      <c r="J3" s="23"/>
    </row>
    <row r="4" spans="1:10">
      <c r="A4" s="8" t="s">
        <v>5</v>
      </c>
      <c r="B4" s="8" t="s">
        <v>8</v>
      </c>
      <c r="C4" s="8" t="s">
        <v>9</v>
      </c>
      <c r="D4" s="9">
        <v>20007300</v>
      </c>
      <c r="E4" s="9">
        <v>3450000</v>
      </c>
      <c r="F4" s="9"/>
      <c r="G4" s="9"/>
      <c r="H4" s="9"/>
      <c r="I4" s="9"/>
      <c r="J4" s="9">
        <f>SUM(D4:I4)</f>
        <v>23457300</v>
      </c>
    </row>
    <row r="5" spans="1:10">
      <c r="A5" s="1" t="s">
        <v>28</v>
      </c>
      <c r="B5" s="1" t="s">
        <v>16</v>
      </c>
      <c r="C5" s="1" t="s">
        <v>10</v>
      </c>
      <c r="D5" s="2">
        <v>19389600</v>
      </c>
      <c r="E5" s="2">
        <v>3260000</v>
      </c>
      <c r="F5" s="2"/>
      <c r="G5" s="2"/>
      <c r="H5" s="2"/>
      <c r="I5" s="2"/>
      <c r="J5" s="2">
        <f t="shared" ref="J5:J11" si="0">SUM(D5:I5)</f>
        <v>22649600</v>
      </c>
    </row>
    <row r="6" spans="1:10">
      <c r="A6" s="1" t="s">
        <v>29</v>
      </c>
      <c r="B6" s="1" t="s">
        <v>17</v>
      </c>
      <c r="C6" s="1" t="s">
        <v>9</v>
      </c>
      <c r="D6" s="2">
        <v>3303600</v>
      </c>
      <c r="E6" s="2">
        <v>802700</v>
      </c>
      <c r="F6" s="2"/>
      <c r="G6" s="2"/>
      <c r="H6" s="2"/>
      <c r="I6" s="2"/>
      <c r="J6" s="2">
        <f t="shared" si="0"/>
        <v>4106300</v>
      </c>
    </row>
    <row r="7" spans="1:10">
      <c r="A7" s="1" t="s">
        <v>15</v>
      </c>
      <c r="B7" s="1"/>
      <c r="C7" s="1"/>
      <c r="D7" s="2"/>
      <c r="E7" s="2"/>
      <c r="F7" s="2">
        <v>625000</v>
      </c>
      <c r="G7" s="2"/>
      <c r="H7" s="2"/>
      <c r="I7" s="2"/>
      <c r="J7" s="2">
        <f t="shared" si="0"/>
        <v>625000</v>
      </c>
    </row>
    <row r="8" spans="1:10">
      <c r="A8" s="1" t="s">
        <v>15</v>
      </c>
      <c r="B8" s="5"/>
      <c r="C8" s="5"/>
      <c r="D8" s="2"/>
      <c r="E8" s="2"/>
      <c r="F8" s="2"/>
      <c r="G8" s="2">
        <v>1250000</v>
      </c>
      <c r="H8" s="2"/>
      <c r="I8" s="2"/>
      <c r="J8" s="2">
        <f t="shared" si="0"/>
        <v>1250000</v>
      </c>
    </row>
    <row r="9" spans="1:10">
      <c r="A9" s="5" t="s">
        <v>30</v>
      </c>
      <c r="B9" s="5" t="s">
        <v>18</v>
      </c>
      <c r="C9" s="5" t="s">
        <v>9</v>
      </c>
      <c r="D9" s="2"/>
      <c r="E9" s="2">
        <v>515000</v>
      </c>
      <c r="F9" s="2"/>
      <c r="G9" s="2"/>
      <c r="H9" s="2"/>
      <c r="I9" s="2"/>
      <c r="J9" s="2">
        <f t="shared" si="0"/>
        <v>515000</v>
      </c>
    </row>
    <row r="10" spans="1:10">
      <c r="A10" s="1" t="s">
        <v>31</v>
      </c>
      <c r="B10" s="1" t="s">
        <v>19</v>
      </c>
      <c r="C10" s="1" t="s">
        <v>9</v>
      </c>
      <c r="D10" s="2">
        <v>6550300</v>
      </c>
      <c r="E10" s="2">
        <v>1110000</v>
      </c>
      <c r="F10" s="2"/>
      <c r="G10" s="2">
        <v>1250000</v>
      </c>
      <c r="H10" s="2">
        <v>500000</v>
      </c>
      <c r="I10" s="2">
        <v>1250000</v>
      </c>
      <c r="J10" s="2">
        <f t="shared" si="0"/>
        <v>10660300</v>
      </c>
    </row>
    <row r="11" spans="1:10">
      <c r="A11" s="1" t="s">
        <v>32</v>
      </c>
      <c r="B11" s="1" t="s">
        <v>20</v>
      </c>
      <c r="C11" s="1" t="s">
        <v>11</v>
      </c>
      <c r="D11" s="2"/>
      <c r="E11" s="2">
        <v>455000</v>
      </c>
      <c r="F11" s="2"/>
      <c r="G11" s="2"/>
      <c r="H11" s="2"/>
      <c r="I11" s="2"/>
      <c r="J11" s="2">
        <f t="shared" si="0"/>
        <v>455000</v>
      </c>
    </row>
    <row r="12" spans="1:10" ht="15.75" thickBot="1">
      <c r="D12" s="3">
        <f>SUM(D4:D11)</f>
        <v>49250800</v>
      </c>
      <c r="E12" s="3">
        <f>SUM(E4:E11)</f>
        <v>9592700</v>
      </c>
      <c r="F12" s="3">
        <f t="shared" ref="F12:I12" si="1">SUM(F4:F11)</f>
        <v>625000</v>
      </c>
      <c r="G12" s="3">
        <f t="shared" si="1"/>
        <v>2500000</v>
      </c>
      <c r="H12" s="3">
        <f t="shared" si="1"/>
        <v>500000</v>
      </c>
      <c r="I12" s="3">
        <f t="shared" si="1"/>
        <v>1250000</v>
      </c>
      <c r="J12" s="3">
        <f>SUM(J4:J11)</f>
        <v>63718500</v>
      </c>
    </row>
    <row r="13" spans="1:10" ht="15.75" thickTop="1"/>
    <row r="14" spans="1:10">
      <c r="A14" t="s">
        <v>27</v>
      </c>
    </row>
    <row r="15" spans="1:10">
      <c r="A15" t="s">
        <v>26</v>
      </c>
    </row>
    <row r="16" spans="1:10">
      <c r="D16" s="4"/>
    </row>
    <row r="18" spans="10:10">
      <c r="J18" s="6"/>
    </row>
  </sheetData>
  <pageMargins left="0.31496062992125984" right="0.31496062992125984" top="1.5354330708661419" bottom="1.1417322834645669" header="0.31496062992125984" footer="0.51181102362204722"/>
  <pageSetup paperSize="9" scale="86" orientation="landscape" r:id="rId1"/>
  <headerFooter>
    <oddFooter>&amp;L&amp;F&amp;C&amp;P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1E7567EDB9834490C4DC74E3A6A8B2" ma:contentTypeVersion="5" ma:contentTypeDescription="Create a new document." ma:contentTypeScope="" ma:versionID="8c5ee545a8a998af3939920ff6e6ef03">
  <xsd:schema xmlns:xsd="http://www.w3.org/2001/XMLSchema" xmlns:xs="http://www.w3.org/2001/XMLSchema" xmlns:p="http://schemas.microsoft.com/office/2006/metadata/properties" xmlns:ns3="175be2fd-8c3c-4245-b2fa-e265190d62ec" targetNamespace="http://schemas.microsoft.com/office/2006/metadata/properties" ma:root="true" ma:fieldsID="c76cdfd42f80974754a6690776091398" ns3:_="">
    <xsd:import namespace="175be2fd-8c3c-4245-b2fa-e265190d62e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be2fd-8c3c-4245-b2fa-e265190d62e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75be2fd-8c3c-4245-b2fa-e265190d62ec" xsi:nil="true"/>
  </documentManagement>
</p:properties>
</file>

<file path=customXml/itemProps1.xml><?xml version="1.0" encoding="utf-8"?>
<ds:datastoreItem xmlns:ds="http://schemas.openxmlformats.org/officeDocument/2006/customXml" ds:itemID="{E6B48CD5-49C1-432D-AFF7-C543958FAE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5be2fd-8c3c-4245-b2fa-e265190d62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0E003E-D639-432A-98CF-B855343EFE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A04B22-715F-44F9-8CF7-66F479432310}">
  <ds:schemaRefs>
    <ds:schemaRef ds:uri="175be2fd-8c3c-4245-b2fa-e265190d62ec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Leegwater - Wagner</dc:creator>
  <cp:lastModifiedBy>Iris Vink</cp:lastModifiedBy>
  <cp:lastPrinted>2025-12-01T12:15:59Z</cp:lastPrinted>
  <dcterms:created xsi:type="dcterms:W3CDTF">2025-11-25T11:02:01Z</dcterms:created>
  <dcterms:modified xsi:type="dcterms:W3CDTF">2025-12-08T09:20:56Z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0x010100E71E7567EDB9834490C4DC74E3A6A8B2</vt:lpwstr>
  </property>
</Properties>
</file>