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OVK-EXT-D2025-01993EUOADrukwerk/Gedeelde documenten/002 Aanbestedingsstukken/"/>
    </mc:Choice>
  </mc:AlternateContent>
  <xr:revisionPtr revIDLastSave="237" documentId="8_{35CAC521-4089-4D9F-B3E8-8C6C30A1BD1C}" xr6:coauthVersionLast="47" xr6:coauthVersionMax="47" xr10:uidLastSave="{9686562D-5A6D-4F87-8DB7-107622E9F8DB}"/>
  <bookViews>
    <workbookView xWindow="-120" yWindow="-120" windowWidth="29040" windowHeight="17520" xr2:uid="{C8E13608-1A6B-431C-9016-D31AE15DC1DD}"/>
  </bookViews>
  <sheets>
    <sheet name="Blad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8" i="1"/>
  <c r="H2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7" i="1"/>
  <c r="H6" i="1"/>
  <c r="H5" i="1"/>
  <c r="H4" i="1"/>
  <c r="H3" i="1"/>
  <c r="H29" i="1"/>
</calcChain>
</file>

<file path=xl/sharedStrings.xml><?xml version="1.0" encoding="utf-8"?>
<sst xmlns="http://schemas.openxmlformats.org/spreadsheetml/2006/main" count="143" uniqueCount="97">
  <si>
    <t xml:space="preserve">Product </t>
  </si>
  <si>
    <t xml:space="preserve">Formaat </t>
  </si>
  <si>
    <t>Soort materiaal</t>
  </si>
  <si>
    <t>Bedrukking</t>
  </si>
  <si>
    <t xml:space="preserve">Verwacht aantal  stuks per jaar </t>
  </si>
  <si>
    <t>Prijs per stuk exclusief BTW</t>
  </si>
  <si>
    <t>Envelop met logo en port betaald</t>
  </si>
  <si>
    <t>venster en stripsluiting</t>
  </si>
  <si>
    <t>C5 162mm x 229mm</t>
  </si>
  <si>
    <t>90 grams wit enveloppenbank</t>
  </si>
  <si>
    <t>eenzijdig in zwart groen PMS 368  Blauw PMS   278, klanteigenbinnendruk met diapositieven tekst achter het venster</t>
  </si>
  <si>
    <t>zonder venster en stripsluiting</t>
  </si>
  <si>
    <t>venster en gegomde sluiting</t>
  </si>
  <si>
    <t>Envelop akte, logo en port betaald</t>
  </si>
  <si>
    <t>EA4 312mm x 220mm</t>
  </si>
  <si>
    <t>120 grs wit enveloppenbank</t>
  </si>
  <si>
    <t xml:space="preserve">stripsluiting </t>
  </si>
  <si>
    <t>EC4  240mm x340mm</t>
  </si>
  <si>
    <t>Envelop - monsterzakken en port betaald</t>
  </si>
  <si>
    <t>stripsluiting</t>
  </si>
  <si>
    <t>240mm x 340mm</t>
  </si>
  <si>
    <t>150 grams wit enveloppenbank</t>
  </si>
  <si>
    <t xml:space="preserve">Visitekaartjes </t>
  </si>
  <si>
    <t>zie Programma Van Eisen</t>
  </si>
  <si>
    <t>54 x 86 mm</t>
  </si>
  <si>
    <t>250 grams</t>
  </si>
  <si>
    <t xml:space="preserve">eenzijdig zwart groen PMS368 Blauw PMS 278,achterzijd 3 verschillende achtergronden en keuze uit 5 adressen. </t>
  </si>
  <si>
    <t xml:space="preserve">Presentatiemappen </t>
  </si>
  <si>
    <t xml:space="preserve"> 60 x 33,5 cm plano</t>
  </si>
  <si>
    <t>250 grams houtvrij wit offset</t>
  </si>
  <si>
    <t>4 pagina's met een flap rechts en onderaan pagina 3/4, 22,0 x 33,5 cm gevouwen, ca. 5 mm rugdikte</t>
  </si>
  <si>
    <t>Briefpapier met logo</t>
  </si>
  <si>
    <t>A4</t>
  </si>
  <si>
    <t>80 grams wit</t>
  </si>
  <si>
    <t>eenzijdig in zwart groen PMS 368  Blauw PMS  278</t>
  </si>
  <si>
    <t>Spoed repro opdrachten</t>
  </si>
  <si>
    <t>Brief met logo zwart wit</t>
  </si>
  <si>
    <t>enkelzijdig</t>
  </si>
  <si>
    <t>Brief met logo kleur</t>
  </si>
  <si>
    <t>dubbelzijdig</t>
  </si>
  <si>
    <t>Roll up banners</t>
  </si>
  <si>
    <t>120 cm x 200 cm</t>
  </si>
  <si>
    <t>PVC</t>
  </si>
  <si>
    <t>Enkelzijdig kleur</t>
  </si>
  <si>
    <t>Burgemeesterswapen papier</t>
  </si>
  <si>
    <t>29,70 x 21,00 cm</t>
  </si>
  <si>
    <t>brief, tekst &amp; omslag Conqueror Wove hagelwit /brilliant white 120 grs/m²</t>
  </si>
  <si>
    <t>4/0 bedrukt, 1-zijdig Full-Colour</t>
  </si>
  <si>
    <t>with complimentscard</t>
  </si>
  <si>
    <t>A6</t>
  </si>
  <si>
    <t>300 gram</t>
  </si>
  <si>
    <t>Enveloppen met wapenlogo</t>
  </si>
  <si>
    <t xml:space="preserve">EA5 VL - venster links </t>
  </si>
  <si>
    <t>Conqueror Wove ENV hagelwit / briljant white 120 grs/m²</t>
  </si>
  <si>
    <t>Flyer A5</t>
  </si>
  <si>
    <t>Satinet</t>
  </si>
  <si>
    <t>A5</t>
  </si>
  <si>
    <t>160 grams</t>
  </si>
  <si>
    <t>dubbelzijdig full colour</t>
  </si>
  <si>
    <t>Parkeer ontheffingen</t>
  </si>
  <si>
    <t>voorzien van perforatie, rillijn en van Gemeente Wapen in holografisch laser multi folie.</t>
  </si>
  <si>
    <t>210x297 mm</t>
  </si>
  <si>
    <t>Olin Regular absolute white-FSC mix credit-120 grams wit</t>
  </si>
  <si>
    <t>éénzijdig in zwart, PMS 368 en PMS 278</t>
  </si>
  <si>
    <t>Parkeervergunningen</t>
  </si>
  <si>
    <t>Jaarstukken ( 300 blz per boekje)</t>
  </si>
  <si>
    <t>inbinden met metalen ring</t>
  </si>
  <si>
    <t xml:space="preserve">80 grams papier </t>
  </si>
  <si>
    <t>Dubbelzijdig, full colour</t>
  </si>
  <si>
    <t>Voor en achterplatten jaarstukken</t>
  </si>
  <si>
    <t>inbinden met metalen ring in combinatie met de jaarstukken</t>
  </si>
  <si>
    <t>210 x 297 mm</t>
  </si>
  <si>
    <t>silk mc (Tom&amp;Otto Digital) - FSC Mix - 250 grams, wit</t>
  </si>
  <si>
    <t>eenzijdig in full colour</t>
  </si>
  <si>
    <t xml:space="preserve">W.O.Z. aanslagen </t>
  </si>
  <si>
    <t>Brief met logo zwart wit. Couverteren in envelop en verzenden</t>
  </si>
  <si>
    <t>80 grams papier wit</t>
  </si>
  <si>
    <t>Dubbelzijdig</t>
  </si>
  <si>
    <t>Doordruk formulier 1</t>
  </si>
  <si>
    <t>A5 sets formulier Receptie</t>
  </si>
  <si>
    <t>A5 14,8 x 21,0 cm staand</t>
  </si>
  <si>
    <t>80 grams zelfkopierend Idem CB wit voor het eerste blad
57 grams zelfkopierend Idem CF wit voor het tweede blad</t>
  </si>
  <si>
    <t>Doordruk formulier 2</t>
  </si>
  <si>
    <t>A5 sets Ontvangstbevestigíng sets in z-voud</t>
  </si>
  <si>
    <t>8o grams zelfkopierend ldem CB wit voor het eerste blad
57 grams zelfkopierend ldem CF wit voor het tweede blad</t>
  </si>
  <si>
    <t xml:space="preserve">Transportkosten drukker naar Post nl
</t>
  </si>
  <si>
    <t>Naam inschrijver:</t>
  </si>
  <si>
    <t>Naam rechtsgeldig vertegenwoordiger:</t>
  </si>
  <si>
    <t>Functie rechtsgeldig vertegenwoordiger:</t>
  </si>
  <si>
    <t>Datum ondertekening:</t>
  </si>
  <si>
    <t>Ondertekening rechtsgeldig vertegenwoordiger:</t>
  </si>
  <si>
    <r>
      <t xml:space="preserve">Inschrijfprijs 
</t>
    </r>
    <r>
      <rPr>
        <sz val="9"/>
        <color theme="1"/>
        <rFont val="Arial"/>
        <family val="2"/>
      </rPr>
      <t xml:space="preserve">(verwacht aantal stuks per jaar (kolom F) * prijs per stuk (kolom G) </t>
    </r>
  </si>
  <si>
    <t>INSCHRIJFPRIJS</t>
  </si>
  <si>
    <t>Geel gemarkeerde cellen worden door inschrijver ingevuld</t>
  </si>
  <si>
    <t xml:space="preserve">7.500
</t>
  </si>
  <si>
    <t xml:space="preserve">2.500
</t>
  </si>
  <si>
    <t>Productspecificaties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</si>
</sst>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3" fontId="3" fillId="3" borderId="1" xfId="0" applyNumberFormat="1" applyFont="1" applyFill="1" applyBorder="1" applyAlignment="1">
      <alignment horizontal="center" vertical="top" wrapText="1"/>
    </xf>
    <xf numFmtId="44" fontId="3" fillId="0" borderId="1" xfId="1" applyFont="1" applyBorder="1" applyAlignment="1" applyProtection="1">
      <alignment horizontal="left"/>
    </xf>
    <xf numFmtId="3" fontId="3" fillId="0" borderId="1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/>
    </xf>
    <xf numFmtId="0" fontId="3" fillId="3" borderId="0" xfId="0" applyFont="1" applyFill="1" applyAlignment="1">
      <alignment vertical="top" wrapText="1"/>
    </xf>
    <xf numFmtId="3" fontId="3" fillId="3" borderId="0" xfId="0" applyNumberFormat="1" applyFont="1" applyFill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44" fontId="3" fillId="4" borderId="1" xfId="1" applyFont="1" applyFill="1" applyBorder="1" applyAlignment="1" applyProtection="1">
      <alignment horizontal="center" vertical="top"/>
      <protection locked="0"/>
    </xf>
    <xf numFmtId="0" fontId="3" fillId="4" borderId="0" xfId="0" applyFont="1" applyFill="1" applyAlignment="1">
      <alignment horizontal="center" vertical="center" wrapText="1"/>
    </xf>
    <xf numFmtId="44" fontId="3" fillId="4" borderId="4" xfId="1" applyFont="1" applyFill="1" applyBorder="1" applyAlignment="1" applyProtection="1">
      <alignment horizontal="center" vertical="top"/>
      <protection locked="0"/>
    </xf>
    <xf numFmtId="44" fontId="3" fillId="0" borderId="4" xfId="1" applyFont="1" applyBorder="1" applyAlignment="1" applyProtection="1">
      <alignment horizontal="left"/>
    </xf>
    <xf numFmtId="44" fontId="2" fillId="0" borderId="5" xfId="1" applyFont="1" applyBorder="1" applyAlignment="1" applyProtection="1">
      <alignment horizontal="left"/>
    </xf>
    <xf numFmtId="44" fontId="2" fillId="0" borderId="6" xfId="1" applyFont="1" applyBorder="1" applyAlignment="1" applyProtection="1">
      <alignment horizontal="left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2" xfId="0" applyFont="1" applyFill="1" applyBorder="1" applyAlignment="1" applyProtection="1">
      <alignment horizontal="center" wrapText="1"/>
      <protection locked="0"/>
    </xf>
    <xf numFmtId="0" fontId="3" fillId="4" borderId="3" xfId="0" applyFont="1" applyFill="1" applyBorder="1" applyAlignment="1" applyProtection="1">
      <alignment horizont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47338-9142-4150-87E5-2E661F8D7EA5}">
  <dimension ref="A1:I38"/>
  <sheetViews>
    <sheetView tabSelected="1" topLeftCell="A10" zoomScaleNormal="100" workbookViewId="0">
      <selection activeCell="B3" sqref="B3"/>
    </sheetView>
  </sheetViews>
  <sheetFormatPr defaultRowHeight="15" x14ac:dyDescent="0.25"/>
  <cols>
    <col min="1" max="1" width="33.5703125" bestFit="1" customWidth="1"/>
    <col min="2" max="2" width="42.140625" style="1" customWidth="1"/>
    <col min="3" max="3" width="20.85546875" bestFit="1" customWidth="1"/>
    <col min="4" max="4" width="44.42578125" style="1" customWidth="1"/>
    <col min="5" max="5" width="43.85546875" style="1" customWidth="1"/>
    <col min="6" max="6" width="9.140625" style="1"/>
    <col min="7" max="7" width="20.7109375" bestFit="1" customWidth="1"/>
    <col min="8" max="8" width="14.5703125" bestFit="1" customWidth="1"/>
  </cols>
  <sheetData>
    <row r="1" spans="1:9" ht="72" x14ac:dyDescent="0.25">
      <c r="A1" s="2" t="s">
        <v>0</v>
      </c>
      <c r="B1" s="3" t="s">
        <v>96</v>
      </c>
      <c r="C1" s="2" t="s">
        <v>1</v>
      </c>
      <c r="D1" s="3" t="s">
        <v>2</v>
      </c>
      <c r="E1" s="3" t="s">
        <v>3</v>
      </c>
      <c r="F1" s="4" t="s">
        <v>4</v>
      </c>
      <c r="G1" s="3" t="s">
        <v>5</v>
      </c>
      <c r="H1" s="3" t="s">
        <v>91</v>
      </c>
      <c r="I1" s="21"/>
    </row>
    <row r="2" spans="1:9" ht="36" x14ac:dyDescent="0.25">
      <c r="A2" s="5" t="s">
        <v>6</v>
      </c>
      <c r="B2" s="6" t="s">
        <v>7</v>
      </c>
      <c r="C2" s="5" t="s">
        <v>8</v>
      </c>
      <c r="D2" s="6" t="s">
        <v>9</v>
      </c>
      <c r="E2" s="6" t="s">
        <v>10</v>
      </c>
      <c r="F2" s="7">
        <v>50000</v>
      </c>
      <c r="G2" s="24">
        <v>0</v>
      </c>
      <c r="H2" s="8">
        <f>F2*G2</f>
        <v>0</v>
      </c>
      <c r="I2" s="21"/>
    </row>
    <row r="3" spans="1:9" ht="36" x14ac:dyDescent="0.25">
      <c r="A3" s="5" t="s">
        <v>6</v>
      </c>
      <c r="B3" s="6" t="s">
        <v>11</v>
      </c>
      <c r="C3" s="5" t="s">
        <v>8</v>
      </c>
      <c r="D3" s="6" t="s">
        <v>9</v>
      </c>
      <c r="E3" s="6" t="s">
        <v>10</v>
      </c>
      <c r="F3" s="9">
        <v>50000</v>
      </c>
      <c r="G3" s="24">
        <v>0</v>
      </c>
      <c r="H3" s="8">
        <f t="shared" ref="H3:H28" si="0">F3*G3</f>
        <v>0</v>
      </c>
      <c r="I3" s="21"/>
    </row>
    <row r="4" spans="1:9" ht="36" x14ac:dyDescent="0.25">
      <c r="A4" s="5" t="s">
        <v>6</v>
      </c>
      <c r="B4" s="6" t="s">
        <v>12</v>
      </c>
      <c r="C4" s="5" t="s">
        <v>8</v>
      </c>
      <c r="D4" s="6" t="s">
        <v>9</v>
      </c>
      <c r="E4" s="6" t="s">
        <v>10</v>
      </c>
      <c r="F4" s="7">
        <v>200000</v>
      </c>
      <c r="G4" s="24">
        <v>0</v>
      </c>
      <c r="H4" s="8">
        <f t="shared" si="0"/>
        <v>0</v>
      </c>
      <c r="I4" s="21"/>
    </row>
    <row r="5" spans="1:9" ht="36" x14ac:dyDescent="0.25">
      <c r="A5" s="5" t="s">
        <v>13</v>
      </c>
      <c r="B5" s="6" t="s">
        <v>7</v>
      </c>
      <c r="C5" s="5" t="s">
        <v>14</v>
      </c>
      <c r="D5" s="6" t="s">
        <v>15</v>
      </c>
      <c r="E5" s="6" t="s">
        <v>10</v>
      </c>
      <c r="F5" s="9">
        <v>10000</v>
      </c>
      <c r="G5" s="24">
        <v>0</v>
      </c>
      <c r="H5" s="8">
        <f t="shared" si="0"/>
        <v>0</v>
      </c>
      <c r="I5" s="21"/>
    </row>
    <row r="6" spans="1:9" ht="36" x14ac:dyDescent="0.25">
      <c r="A6" s="5" t="s">
        <v>13</v>
      </c>
      <c r="B6" s="6" t="s">
        <v>16</v>
      </c>
      <c r="C6" s="5" t="s">
        <v>17</v>
      </c>
      <c r="D6" s="6" t="s">
        <v>15</v>
      </c>
      <c r="E6" s="6" t="s">
        <v>10</v>
      </c>
      <c r="F6" s="9">
        <v>5000</v>
      </c>
      <c r="G6" s="24">
        <v>0</v>
      </c>
      <c r="H6" s="8">
        <f t="shared" si="0"/>
        <v>0</v>
      </c>
      <c r="I6" s="21"/>
    </row>
    <row r="7" spans="1:9" ht="36" x14ac:dyDescent="0.25">
      <c r="A7" s="5" t="s">
        <v>18</v>
      </c>
      <c r="B7" s="6" t="s">
        <v>19</v>
      </c>
      <c r="C7" s="5" t="s">
        <v>20</v>
      </c>
      <c r="D7" s="10" t="s">
        <v>21</v>
      </c>
      <c r="E7" s="6" t="s">
        <v>10</v>
      </c>
      <c r="F7" s="9">
        <v>5000</v>
      </c>
      <c r="G7" s="24">
        <v>0</v>
      </c>
      <c r="H7" s="8">
        <f t="shared" si="0"/>
        <v>0</v>
      </c>
      <c r="I7" s="21"/>
    </row>
    <row r="8" spans="1:9" ht="36" x14ac:dyDescent="0.25">
      <c r="A8" s="5" t="s">
        <v>22</v>
      </c>
      <c r="B8" s="11" t="s">
        <v>23</v>
      </c>
      <c r="C8" s="5" t="s">
        <v>24</v>
      </c>
      <c r="D8" s="10" t="s">
        <v>25</v>
      </c>
      <c r="E8" s="6" t="s">
        <v>26</v>
      </c>
      <c r="F8" s="12" t="s">
        <v>94</v>
      </c>
      <c r="G8" s="24">
        <v>0</v>
      </c>
      <c r="H8" s="8">
        <f>7500*G8</f>
        <v>0</v>
      </c>
      <c r="I8" s="21"/>
    </row>
    <row r="9" spans="1:9" ht="36" x14ac:dyDescent="0.25">
      <c r="A9" s="5" t="s">
        <v>22</v>
      </c>
      <c r="B9" s="11" t="s">
        <v>23</v>
      </c>
      <c r="C9" s="5" t="s">
        <v>24</v>
      </c>
      <c r="D9" s="10" t="s">
        <v>25</v>
      </c>
      <c r="E9" s="6" t="s">
        <v>26</v>
      </c>
      <c r="F9" s="12" t="s">
        <v>95</v>
      </c>
      <c r="G9" s="24">
        <v>0</v>
      </c>
      <c r="H9" s="8">
        <f>2500*G9</f>
        <v>0</v>
      </c>
      <c r="I9" s="21"/>
    </row>
    <row r="10" spans="1:9" ht="24" x14ac:dyDescent="0.25">
      <c r="A10" s="5" t="s">
        <v>27</v>
      </c>
      <c r="B10" s="6" t="s">
        <v>23</v>
      </c>
      <c r="C10" s="13" t="s">
        <v>28</v>
      </c>
      <c r="D10" s="14" t="s">
        <v>29</v>
      </c>
      <c r="E10" s="15" t="s">
        <v>30</v>
      </c>
      <c r="F10" s="12">
        <v>500</v>
      </c>
      <c r="G10" s="24">
        <v>0</v>
      </c>
      <c r="H10" s="8">
        <f t="shared" si="0"/>
        <v>0</v>
      </c>
      <c r="I10" s="21"/>
    </row>
    <row r="11" spans="1:9" x14ac:dyDescent="0.25">
      <c r="A11" s="5" t="s">
        <v>31</v>
      </c>
      <c r="B11" s="6"/>
      <c r="C11" s="5" t="s">
        <v>32</v>
      </c>
      <c r="D11" s="6" t="s">
        <v>33</v>
      </c>
      <c r="E11" s="6" t="s">
        <v>34</v>
      </c>
      <c r="F11" s="7">
        <v>250000</v>
      </c>
      <c r="G11" s="24">
        <v>0</v>
      </c>
      <c r="H11" s="8">
        <f t="shared" si="0"/>
        <v>0</v>
      </c>
      <c r="I11" s="21"/>
    </row>
    <row r="12" spans="1:9" x14ac:dyDescent="0.25">
      <c r="A12" s="5" t="s">
        <v>35</v>
      </c>
      <c r="B12" s="6" t="s">
        <v>36</v>
      </c>
      <c r="C12" s="5" t="s">
        <v>32</v>
      </c>
      <c r="D12" s="6" t="s">
        <v>33</v>
      </c>
      <c r="E12" s="6" t="s">
        <v>37</v>
      </c>
      <c r="F12" s="16">
        <v>5000</v>
      </c>
      <c r="G12" s="24">
        <v>0</v>
      </c>
      <c r="H12" s="8">
        <f t="shared" si="0"/>
        <v>0</v>
      </c>
      <c r="I12" s="21"/>
    </row>
    <row r="13" spans="1:9" x14ac:dyDescent="0.25">
      <c r="A13" s="5" t="s">
        <v>35</v>
      </c>
      <c r="B13" s="6" t="s">
        <v>38</v>
      </c>
      <c r="C13" s="5" t="s">
        <v>32</v>
      </c>
      <c r="D13" s="6" t="s">
        <v>33</v>
      </c>
      <c r="E13" s="6" t="s">
        <v>37</v>
      </c>
      <c r="F13" s="16">
        <v>5000</v>
      </c>
      <c r="G13" s="24">
        <v>0</v>
      </c>
      <c r="H13" s="8">
        <f t="shared" si="0"/>
        <v>0</v>
      </c>
      <c r="I13" s="21"/>
    </row>
    <row r="14" spans="1:9" x14ac:dyDescent="0.25">
      <c r="A14" s="5" t="s">
        <v>35</v>
      </c>
      <c r="B14" s="6" t="s">
        <v>36</v>
      </c>
      <c r="C14" s="5" t="s">
        <v>32</v>
      </c>
      <c r="D14" s="6" t="s">
        <v>33</v>
      </c>
      <c r="E14" s="6" t="s">
        <v>39</v>
      </c>
      <c r="F14" s="16">
        <v>5000</v>
      </c>
      <c r="G14" s="24">
        <v>0</v>
      </c>
      <c r="H14" s="8">
        <f t="shared" si="0"/>
        <v>0</v>
      </c>
      <c r="I14" s="21"/>
    </row>
    <row r="15" spans="1:9" x14ac:dyDescent="0.25">
      <c r="A15" s="5" t="s">
        <v>35</v>
      </c>
      <c r="B15" s="6" t="s">
        <v>38</v>
      </c>
      <c r="C15" s="5" t="s">
        <v>32</v>
      </c>
      <c r="D15" s="6" t="s">
        <v>33</v>
      </c>
      <c r="E15" s="6" t="s">
        <v>39</v>
      </c>
      <c r="F15" s="16">
        <v>5000</v>
      </c>
      <c r="G15" s="24">
        <v>0</v>
      </c>
      <c r="H15" s="8">
        <f t="shared" si="0"/>
        <v>0</v>
      </c>
      <c r="I15" s="21"/>
    </row>
    <row r="16" spans="1:9" x14ac:dyDescent="0.25">
      <c r="A16" s="5" t="s">
        <v>40</v>
      </c>
      <c r="B16" s="11"/>
      <c r="C16" s="17" t="s">
        <v>41</v>
      </c>
      <c r="D16" s="11" t="s">
        <v>42</v>
      </c>
      <c r="E16" s="6" t="s">
        <v>43</v>
      </c>
      <c r="F16" s="12">
        <v>8</v>
      </c>
      <c r="G16" s="24">
        <v>0</v>
      </c>
      <c r="H16" s="8">
        <f t="shared" si="0"/>
        <v>0</v>
      </c>
      <c r="I16" s="21"/>
    </row>
    <row r="17" spans="1:9" ht="24" x14ac:dyDescent="0.25">
      <c r="A17" s="5" t="s">
        <v>44</v>
      </c>
      <c r="B17" s="6"/>
      <c r="C17" s="5" t="s">
        <v>45</v>
      </c>
      <c r="D17" s="6" t="s">
        <v>46</v>
      </c>
      <c r="E17" s="6" t="s">
        <v>47</v>
      </c>
      <c r="F17" s="16">
        <v>300</v>
      </c>
      <c r="G17" s="24">
        <v>0</v>
      </c>
      <c r="H17" s="8">
        <f t="shared" si="0"/>
        <v>0</v>
      </c>
      <c r="I17" s="21"/>
    </row>
    <row r="18" spans="1:9" x14ac:dyDescent="0.25">
      <c r="A18" s="5" t="s">
        <v>48</v>
      </c>
      <c r="B18" s="11"/>
      <c r="C18" s="17" t="s">
        <v>49</v>
      </c>
      <c r="D18" s="11" t="s">
        <v>50</v>
      </c>
      <c r="E18" s="11" t="s">
        <v>47</v>
      </c>
      <c r="F18" s="16">
        <v>500</v>
      </c>
      <c r="G18" s="24">
        <v>0</v>
      </c>
      <c r="H18" s="8">
        <f t="shared" si="0"/>
        <v>0</v>
      </c>
      <c r="I18" s="21"/>
    </row>
    <row r="19" spans="1:9" ht="24" x14ac:dyDescent="0.25">
      <c r="A19" s="5" t="s">
        <v>51</v>
      </c>
      <c r="B19" s="6"/>
      <c r="C19" s="5" t="s">
        <v>52</v>
      </c>
      <c r="D19" s="6" t="s">
        <v>53</v>
      </c>
      <c r="E19" s="6" t="s">
        <v>47</v>
      </c>
      <c r="F19" s="16">
        <v>250</v>
      </c>
      <c r="G19" s="24">
        <v>0</v>
      </c>
      <c r="H19" s="8">
        <f t="shared" si="0"/>
        <v>0</v>
      </c>
      <c r="I19" s="21"/>
    </row>
    <row r="20" spans="1:9" x14ac:dyDescent="0.25">
      <c r="A20" s="5" t="s">
        <v>54</v>
      </c>
      <c r="B20" s="6" t="s">
        <v>55</v>
      </c>
      <c r="C20" s="17" t="s">
        <v>56</v>
      </c>
      <c r="D20" s="11" t="s">
        <v>57</v>
      </c>
      <c r="E20" s="11" t="s">
        <v>58</v>
      </c>
      <c r="F20" s="7">
        <v>2000</v>
      </c>
      <c r="G20" s="24">
        <v>0</v>
      </c>
      <c r="H20" s="8">
        <f t="shared" si="0"/>
        <v>0</v>
      </c>
      <c r="I20" s="21"/>
    </row>
    <row r="21" spans="1:9" ht="24" x14ac:dyDescent="0.25">
      <c r="A21" s="17" t="s">
        <v>59</v>
      </c>
      <c r="B21" s="11" t="s">
        <v>60</v>
      </c>
      <c r="C21" s="17" t="s">
        <v>61</v>
      </c>
      <c r="D21" s="11" t="s">
        <v>62</v>
      </c>
      <c r="E21" s="11" t="s">
        <v>63</v>
      </c>
      <c r="F21" s="16">
        <v>500</v>
      </c>
      <c r="G21" s="24">
        <v>0</v>
      </c>
      <c r="H21" s="8">
        <f t="shared" si="0"/>
        <v>0</v>
      </c>
      <c r="I21" s="21"/>
    </row>
    <row r="22" spans="1:9" ht="24" x14ac:dyDescent="0.25">
      <c r="A22" s="17" t="s">
        <v>64</v>
      </c>
      <c r="B22" s="11" t="s">
        <v>60</v>
      </c>
      <c r="C22" s="17" t="s">
        <v>61</v>
      </c>
      <c r="D22" s="11" t="s">
        <v>62</v>
      </c>
      <c r="E22" s="11" t="s">
        <v>63</v>
      </c>
      <c r="F22" s="16">
        <v>500</v>
      </c>
      <c r="G22" s="24">
        <v>0</v>
      </c>
      <c r="H22" s="8">
        <f t="shared" si="0"/>
        <v>0</v>
      </c>
      <c r="I22" s="21"/>
    </row>
    <row r="23" spans="1:9" ht="26.25" customHeight="1" x14ac:dyDescent="0.25">
      <c r="A23" s="17" t="s">
        <v>65</v>
      </c>
      <c r="B23" s="11" t="s">
        <v>66</v>
      </c>
      <c r="C23" s="17" t="s">
        <v>32</v>
      </c>
      <c r="D23" s="18" t="s">
        <v>67</v>
      </c>
      <c r="E23" s="11" t="s">
        <v>68</v>
      </c>
      <c r="F23" s="16">
        <v>110</v>
      </c>
      <c r="G23" s="24">
        <v>0</v>
      </c>
      <c r="H23" s="8">
        <f t="shared" si="0"/>
        <v>0</v>
      </c>
      <c r="I23" s="21"/>
    </row>
    <row r="24" spans="1:9" ht="24" x14ac:dyDescent="0.25">
      <c r="A24" s="17" t="s">
        <v>69</v>
      </c>
      <c r="B24" s="11" t="s">
        <v>70</v>
      </c>
      <c r="C24" s="17" t="s">
        <v>71</v>
      </c>
      <c r="D24" s="11" t="s">
        <v>72</v>
      </c>
      <c r="E24" s="11" t="s">
        <v>73</v>
      </c>
      <c r="F24" s="16">
        <v>220</v>
      </c>
      <c r="G24" s="24">
        <v>0</v>
      </c>
      <c r="H24" s="8">
        <f t="shared" si="0"/>
        <v>0</v>
      </c>
      <c r="I24" s="21"/>
    </row>
    <row r="25" spans="1:9" ht="24" x14ac:dyDescent="0.25">
      <c r="A25" s="17" t="s">
        <v>74</v>
      </c>
      <c r="B25" s="11" t="s">
        <v>75</v>
      </c>
      <c r="C25" s="17" t="s">
        <v>32</v>
      </c>
      <c r="D25" s="11" t="s">
        <v>76</v>
      </c>
      <c r="E25" s="11" t="s">
        <v>77</v>
      </c>
      <c r="F25" s="19">
        <v>25000</v>
      </c>
      <c r="G25" s="24">
        <v>0</v>
      </c>
      <c r="H25" s="8">
        <f t="shared" si="0"/>
        <v>0</v>
      </c>
      <c r="I25" s="21"/>
    </row>
    <row r="26" spans="1:9" ht="48" x14ac:dyDescent="0.25">
      <c r="A26" s="17" t="s">
        <v>78</v>
      </c>
      <c r="B26" s="11" t="s">
        <v>79</v>
      </c>
      <c r="C26" s="20" t="s">
        <v>80</v>
      </c>
      <c r="D26" s="11" t="s">
        <v>81</v>
      </c>
      <c r="E26" s="11" t="s">
        <v>63</v>
      </c>
      <c r="F26" s="7">
        <v>250</v>
      </c>
      <c r="G26" s="24">
        <v>0</v>
      </c>
      <c r="H26" s="8">
        <f t="shared" si="0"/>
        <v>0</v>
      </c>
      <c r="I26" s="21"/>
    </row>
    <row r="27" spans="1:9" ht="48" x14ac:dyDescent="0.25">
      <c r="A27" s="17" t="s">
        <v>82</v>
      </c>
      <c r="B27" s="11" t="s">
        <v>83</v>
      </c>
      <c r="C27" s="20" t="s">
        <v>80</v>
      </c>
      <c r="D27" s="11" t="s">
        <v>84</v>
      </c>
      <c r="E27" s="11" t="s">
        <v>63</v>
      </c>
      <c r="F27" s="7">
        <v>3000</v>
      </c>
      <c r="G27" s="24">
        <v>0</v>
      </c>
      <c r="H27" s="8">
        <f t="shared" si="0"/>
        <v>0</v>
      </c>
      <c r="I27" s="21"/>
    </row>
    <row r="28" spans="1:9" ht="15.75" thickBot="1" x14ac:dyDescent="0.3">
      <c r="A28" s="17" t="s">
        <v>85</v>
      </c>
      <c r="B28" s="11"/>
      <c r="C28" s="20"/>
      <c r="D28" s="11"/>
      <c r="E28" s="11"/>
      <c r="F28" s="7">
        <v>4</v>
      </c>
      <c r="G28" s="26">
        <v>0</v>
      </c>
      <c r="H28" s="27">
        <f t="shared" si="0"/>
        <v>0</v>
      </c>
      <c r="I28" s="21"/>
    </row>
    <row r="29" spans="1:9" ht="24.75" thickBot="1" x14ac:dyDescent="0.3">
      <c r="A29" s="25" t="s">
        <v>93</v>
      </c>
      <c r="B29" s="22"/>
      <c r="C29" s="21"/>
      <c r="D29" s="22"/>
      <c r="E29" s="22"/>
      <c r="F29" s="22"/>
      <c r="G29" s="28" t="s">
        <v>92</v>
      </c>
      <c r="H29" s="29">
        <f>SUM(H2:H28)</f>
        <v>0</v>
      </c>
      <c r="I29" s="21"/>
    </row>
    <row r="30" spans="1:9" x14ac:dyDescent="0.25">
      <c r="A30" s="21"/>
      <c r="B30" s="22"/>
      <c r="C30" s="21"/>
      <c r="D30" s="22"/>
      <c r="E30" s="22"/>
      <c r="F30" s="22"/>
      <c r="G30" s="21"/>
      <c r="H30" s="21"/>
      <c r="I30" s="21"/>
    </row>
    <row r="31" spans="1:9" x14ac:dyDescent="0.25">
      <c r="A31" s="23" t="s">
        <v>86</v>
      </c>
      <c r="B31" s="30"/>
      <c r="C31" s="30"/>
      <c r="D31" s="22"/>
      <c r="E31" s="22"/>
      <c r="F31" s="22"/>
      <c r="G31" s="21"/>
      <c r="H31" s="21"/>
      <c r="I31" s="21"/>
    </row>
    <row r="32" spans="1:9" x14ac:dyDescent="0.25">
      <c r="A32" s="23" t="s">
        <v>87</v>
      </c>
      <c r="B32" s="31"/>
      <c r="C32" s="32"/>
      <c r="D32" s="22"/>
      <c r="E32" s="22"/>
      <c r="F32" s="22"/>
      <c r="G32" s="21"/>
      <c r="H32" s="21"/>
      <c r="I32" s="21"/>
    </row>
    <row r="33" spans="1:9" ht="24.75" x14ac:dyDescent="0.25">
      <c r="A33" s="23" t="s">
        <v>88</v>
      </c>
      <c r="B33" s="31"/>
      <c r="C33" s="32"/>
      <c r="D33" s="22"/>
      <c r="E33" s="22"/>
      <c r="F33" s="22"/>
      <c r="G33" s="21"/>
      <c r="H33" s="21"/>
      <c r="I33" s="21"/>
    </row>
    <row r="34" spans="1:9" x14ac:dyDescent="0.25">
      <c r="A34" s="23" t="s">
        <v>89</v>
      </c>
      <c r="B34" s="31"/>
      <c r="C34" s="32"/>
      <c r="D34" s="22"/>
      <c r="E34" s="22"/>
      <c r="F34" s="22"/>
      <c r="G34" s="21"/>
      <c r="H34" s="21"/>
      <c r="I34" s="21"/>
    </row>
    <row r="35" spans="1:9" ht="24.75" x14ac:dyDescent="0.25">
      <c r="A35" s="23" t="s">
        <v>90</v>
      </c>
      <c r="B35" s="31"/>
      <c r="C35" s="32"/>
      <c r="D35" s="22"/>
      <c r="E35" s="22"/>
      <c r="F35" s="22"/>
      <c r="G35" s="21"/>
      <c r="H35" s="21"/>
      <c r="I35" s="21"/>
    </row>
    <row r="36" spans="1:9" x14ac:dyDescent="0.25">
      <c r="A36" s="21"/>
      <c r="B36" s="22"/>
      <c r="C36" s="21"/>
      <c r="D36" s="22"/>
      <c r="E36" s="22"/>
      <c r="F36" s="22"/>
      <c r="G36" s="21"/>
      <c r="H36" s="21"/>
      <c r="I36" s="21"/>
    </row>
    <row r="37" spans="1:9" x14ac:dyDescent="0.25">
      <c r="A37" s="21"/>
      <c r="B37" s="22"/>
      <c r="C37" s="21"/>
      <c r="D37" s="22"/>
      <c r="E37" s="22"/>
      <c r="F37" s="22"/>
      <c r="G37" s="21"/>
      <c r="H37" s="21"/>
      <c r="I37" s="21"/>
    </row>
    <row r="38" spans="1:9" x14ac:dyDescent="0.25">
      <c r="A38" s="21"/>
      <c r="B38" s="22"/>
      <c r="C38" s="21"/>
      <c r="D38" s="22"/>
      <c r="E38" s="22"/>
      <c r="F38" s="22"/>
      <c r="G38" s="21"/>
      <c r="H38" s="21"/>
      <c r="I38" s="21"/>
    </row>
  </sheetData>
  <sheetProtection algorithmName="SHA-512" hashValue="TfNnjUAXAUIaUtNNUAdxNZh+GnxTCjArJB/DOHFBN0XEHmKgyBCYuN1895g7bcv7/pUcInEaC5iVmG6WvkSzZw==" saltValue="4qEEoEtr2yw30ibIhGpteA==" spinCount="100000" sheet="1" formatCells="0" formatColumns="0" formatRows="0" insertColumns="0" insertRows="0" insertHyperlinks="0" deleteColumns="0" deleteRows="0" sort="0" autoFilter="0" pivotTables="0"/>
  <mergeCells count="5">
    <mergeCell ref="B35:C35"/>
    <mergeCell ref="B34:C34"/>
    <mergeCell ref="B33:C33"/>
    <mergeCell ref="B32:C32"/>
    <mergeCell ref="B31:C3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BEC04378BA37468317935535609573" ma:contentTypeVersion="4" ma:contentTypeDescription="Een nieuw document maken." ma:contentTypeScope="" ma:versionID="26168406f2998957a3c8d498ec62f160">
  <xsd:schema xmlns:xsd="http://www.w3.org/2001/XMLSchema" xmlns:xs="http://www.w3.org/2001/XMLSchema" xmlns:p="http://schemas.microsoft.com/office/2006/metadata/properties" xmlns:ns2="7497c807-219c-42da-a742-2f994067dab1" targetNamespace="http://schemas.microsoft.com/office/2006/metadata/properties" ma:root="true" ma:fieldsID="c0121484e4e6c65ef6d38cd4dc618e85" ns2:_="">
    <xsd:import namespace="7497c807-219c-42da-a742-2f994067da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7c807-219c-42da-a742-2f994067da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4203CF-59D6-45FE-8660-A8452F0FA1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97c807-219c-42da-a742-2f994067da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16578C-4884-4DCA-A7C9-B9B6A4E33F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9EC4AF-A37A-4F70-ACA7-99BF702CC19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Vogels, JJA (Jeroen)</dc:creator>
  <cp:keywords/>
  <dc:description/>
  <cp:lastModifiedBy>Vogels, JJA (Jeroen)</cp:lastModifiedBy>
  <cp:revision/>
  <dcterms:created xsi:type="dcterms:W3CDTF">2025-05-07T14:44:20Z</dcterms:created>
  <dcterms:modified xsi:type="dcterms:W3CDTF">2025-09-03T05:58:49Z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0x0101004DBEC04378BA37468317935535609573</vt:lpwstr>
  </property>
</Properties>
</file>