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Veendam - EOA Bedrijfskleding/04. NvI/Nota van Inlichtingen 3/"/>
    </mc:Choice>
  </mc:AlternateContent>
  <xr:revisionPtr revIDLastSave="166" documentId="8_{00D95693-BDB2-4EAE-9386-801DBCD9D0D1}" xr6:coauthVersionLast="47" xr6:coauthVersionMax="47" xr10:uidLastSave="{CBBBD108-F92C-4982-AA28-BABE09A8F1D6}"/>
  <bookViews>
    <workbookView xWindow="-108" yWindow="-108" windowWidth="23256" windowHeight="12456" xr2:uid="{E17BE4D0-AEAE-44CD-AC97-E32360736852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19" i="2"/>
  <c r="K60" i="1" l="1"/>
  <c r="K61" i="1"/>
  <c r="K62" i="1"/>
  <c r="K63" i="1"/>
  <c r="K64" i="1"/>
  <c r="K11" i="1"/>
  <c r="K29" i="1"/>
  <c r="K27" i="1"/>
  <c r="K25" i="1"/>
  <c r="K71" i="1"/>
  <c r="K15" i="2"/>
  <c r="K28" i="2"/>
  <c r="K18" i="2"/>
  <c r="K34" i="2"/>
  <c r="K13" i="2"/>
  <c r="K11" i="2"/>
  <c r="K9" i="2"/>
  <c r="K17" i="2"/>
  <c r="K39" i="2" l="1"/>
  <c r="K38" i="2"/>
  <c r="K10" i="2"/>
  <c r="K12" i="2"/>
  <c r="K14" i="2"/>
  <c r="K16" i="2"/>
  <c r="K20" i="2"/>
  <c r="K21" i="2"/>
  <c r="K22" i="2"/>
  <c r="K23" i="2"/>
  <c r="K25" i="2"/>
  <c r="K26" i="2"/>
  <c r="K27" i="2"/>
  <c r="K31" i="2"/>
  <c r="K32" i="2"/>
  <c r="K33" i="2"/>
  <c r="K29" i="2"/>
  <c r="K30" i="2"/>
  <c r="K24" i="2"/>
  <c r="K8" i="2"/>
  <c r="K76" i="1"/>
  <c r="K75" i="1"/>
  <c r="K41" i="2" l="1"/>
  <c r="K8" i="1"/>
  <c r="K10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6" i="1"/>
  <c r="K28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5" i="1"/>
  <c r="K66" i="1"/>
  <c r="K67" i="1"/>
  <c r="K68" i="1"/>
  <c r="K69" i="1"/>
  <c r="K70" i="1"/>
  <c r="K7" i="1"/>
  <c r="K78" i="1" l="1"/>
</calcChain>
</file>

<file path=xl/sharedStrings.xml><?xml version="1.0" encoding="utf-8"?>
<sst xmlns="http://schemas.openxmlformats.org/spreadsheetml/2006/main" count="445" uniqueCount="128">
  <si>
    <t>Artikel</t>
  </si>
  <si>
    <t>Model</t>
  </si>
  <si>
    <t>Eenheid</t>
  </si>
  <si>
    <t>Aangeboden merk</t>
  </si>
  <si>
    <t>Omschrijving artikel</t>
  </si>
  <si>
    <t>Fictieve prijs</t>
  </si>
  <si>
    <t>Artikelnummer</t>
  </si>
  <si>
    <t>Fictieve hoeveelheid per jaar</t>
  </si>
  <si>
    <t>Heren</t>
  </si>
  <si>
    <t>Per stuk</t>
  </si>
  <si>
    <t>T-shirt</t>
  </si>
  <si>
    <t>Dames</t>
  </si>
  <si>
    <t>Logo benodigd</t>
  </si>
  <si>
    <t>T-shirt RWS</t>
  </si>
  <si>
    <t>Poloshirt RWS</t>
  </si>
  <si>
    <t>Poloshirt met lange mouwen</t>
  </si>
  <si>
    <t>Sweater RWS</t>
  </si>
  <si>
    <t>Sweater</t>
  </si>
  <si>
    <t>Fleece-sweater</t>
  </si>
  <si>
    <t>Thermoshirt</t>
  </si>
  <si>
    <t>Overhemd</t>
  </si>
  <si>
    <t>Parka HV</t>
  </si>
  <si>
    <t xml:space="preserve">Parka  </t>
  </si>
  <si>
    <t>Cap</t>
  </si>
  <si>
    <t>Muts</t>
  </si>
  <si>
    <t>Colkraag</t>
  </si>
  <si>
    <t>Werk-handschoenen</t>
  </si>
  <si>
    <t>Werkbroek (lang)</t>
  </si>
  <si>
    <t>Shorts (korte broek / bermuda)</t>
  </si>
  <si>
    <t>Shorts (HV/RWS)</t>
  </si>
  <si>
    <t xml:space="preserve">Werkbroek HV (lang) </t>
  </si>
  <si>
    <t>Spijkerbroek lang (stretch)</t>
  </si>
  <si>
    <t>Spijkerbroek lang</t>
  </si>
  <si>
    <t>Overall</t>
  </si>
  <si>
    <t>Amerikaanse Overall</t>
  </si>
  <si>
    <t>Overall (RWS)</t>
  </si>
  <si>
    <t>Amerikaanse Overall (RWS)</t>
  </si>
  <si>
    <t>Regenbroek</t>
  </si>
  <si>
    <t xml:space="preserve">Thermobroek </t>
  </si>
  <si>
    <t>Riem</t>
  </si>
  <si>
    <t>Unisex</t>
  </si>
  <si>
    <t>Veiligheidslaarzen S3</t>
  </si>
  <si>
    <t>Bosbouwschoenen S3</t>
  </si>
  <si>
    <t>Veiligheidsschoenen S3</t>
  </si>
  <si>
    <t>Uniformschoenen S3</t>
  </si>
  <si>
    <t>Veiligheidsklompen S3</t>
  </si>
  <si>
    <t>Perceel 1 - Werkkleding en PBM's</t>
  </si>
  <si>
    <t>Per paar</t>
  </si>
  <si>
    <t>Veiligheidshelm</t>
  </si>
  <si>
    <t>Veiligheidsbril</t>
  </si>
  <si>
    <t>Handschoenen (zaag)</t>
  </si>
  <si>
    <t>Handschoenen (snij/steek/injectie)</t>
  </si>
  <si>
    <t>Zaagbroek</t>
  </si>
  <si>
    <t>Zaagoverall (amerikaanse)</t>
  </si>
  <si>
    <t>Perceel 2 - BOA kleding</t>
  </si>
  <si>
    <t>T-shirt met BOA-logo</t>
  </si>
  <si>
    <t>Toezicht - polo  (korte mouw)</t>
  </si>
  <si>
    <t>Toezicht - polo (lange mouw)</t>
  </si>
  <si>
    <t>Fietshandschoenen</t>
  </si>
  <si>
    <t>Logo op basis van bedrukking (inclusief bevestiging)</t>
  </si>
  <si>
    <t>Logo op basis van borduring (inclusief bevestiging)</t>
  </si>
  <si>
    <t>Nr</t>
  </si>
  <si>
    <t>Omschrijving</t>
  </si>
  <si>
    <t>Prijs per eenheid</t>
  </si>
  <si>
    <t>Fictieve totaalprijs</t>
  </si>
  <si>
    <t xml:space="preserve">Logo's </t>
  </si>
  <si>
    <t>Totale fictieve inschrijvingssom (ten behoeve van beoordeling G1 Prijs)</t>
  </si>
  <si>
    <t>BOA/ handhaving - polo (korte mouw)</t>
  </si>
  <si>
    <t>BOA/ handhaving - polo (lange mouw)</t>
  </si>
  <si>
    <t>BOA/ handhaving - sweater</t>
  </si>
  <si>
    <t>BOA/ handhaving - softshell</t>
  </si>
  <si>
    <t>Toezicht - softshell</t>
  </si>
  <si>
    <t>BOA/ handhaving - cap</t>
  </si>
  <si>
    <t>BOA - Fietsbroek (zomer)</t>
  </si>
  <si>
    <t>BOA - Worker</t>
  </si>
  <si>
    <t>BOA/ handhaving veiligheidshesje</t>
  </si>
  <si>
    <t>Handschoenen</t>
  </si>
  <si>
    <t>Veiligheidshes</t>
  </si>
  <si>
    <t>Handschoenen (winter)</t>
  </si>
  <si>
    <t xml:space="preserve">Werksokken </t>
  </si>
  <si>
    <t>Nee</t>
  </si>
  <si>
    <t>Fictieve hoeveelheid per Jaar</t>
  </si>
  <si>
    <t>Ja</t>
  </si>
  <si>
    <t>Softshell-Jack</t>
  </si>
  <si>
    <t>Softshell-Jack RWS</t>
  </si>
  <si>
    <t>PilotJack (winter)</t>
  </si>
  <si>
    <t>PilotJack HV (zomer)</t>
  </si>
  <si>
    <t>WinterJas HV</t>
  </si>
  <si>
    <t>RegenJas</t>
  </si>
  <si>
    <t>BOA/ Handhaving - hoes SPE t.b.v Veiligheidspanelen</t>
  </si>
  <si>
    <t>BOA/ Handhaving - Ballistisch panelen NIJ0101.06 IIIA ( SPE )</t>
  </si>
  <si>
    <t>Gegevens inschrijver</t>
  </si>
  <si>
    <t>Naam inschrijver</t>
  </si>
  <si>
    <t>Naam en functie van tekenbevoegde</t>
  </si>
  <si>
    <t>Datum</t>
  </si>
  <si>
    <t>Handtekening</t>
  </si>
  <si>
    <t>Art. nr.</t>
  </si>
  <si>
    <t>BOA/ handhaving - commando muts</t>
  </si>
  <si>
    <t xml:space="preserve">BOA - pilot jack/ blouson </t>
  </si>
  <si>
    <t xml:space="preserve">Inschrijver verklaart dat de inschrijving volledig is gebaseerd op en voldoet aan de bepalingen uit de offerteaanvraag inclusief bijlagen met referentienummer: 2025-056080, en de nota's van inlichtingen. Inschrijver verklaart met het ondertekenen van het prijsinvulformulier dat de door hem geoffreerde prijzen zonder voorbehoud zijn. </t>
  </si>
  <si>
    <t>Bijlage G - Prijsinvulformulier</t>
  </si>
  <si>
    <r>
      <rPr>
        <strike/>
        <sz val="11"/>
        <color rgb="FFFF0000"/>
        <rFont val="Calibri"/>
        <family val="2"/>
      </rPr>
      <t xml:space="preserve">Cooltex </t>
    </r>
    <r>
      <rPr>
        <sz val="11"/>
        <color theme="1"/>
        <rFont val="Calibri"/>
        <family val="2"/>
      </rPr>
      <t>T-shirt</t>
    </r>
  </si>
  <si>
    <t>17B</t>
  </si>
  <si>
    <t>17A</t>
  </si>
  <si>
    <t>Winterjas HV -
uitritsbare gewatteerde voering</t>
  </si>
  <si>
    <t>18A</t>
  </si>
  <si>
    <t>18B</t>
  </si>
  <si>
    <t xml:space="preserve">Parka HV -
uitritsbare gewatteerde voering </t>
  </si>
  <si>
    <t>19B</t>
  </si>
  <si>
    <t>19A</t>
  </si>
  <si>
    <t xml:space="preserve">Parka -
uitritsbare gewatteerde voering </t>
  </si>
  <si>
    <t>Wegwerp beschermingsoverall</t>
  </si>
  <si>
    <r>
      <rPr>
        <u/>
        <sz val="12"/>
        <color rgb="FF0070C0"/>
        <rFont val="Calibri"/>
        <family val="2"/>
      </rPr>
      <t xml:space="preserve">• Inschrijver dient alleen de geel gearceerde velden in te vullen. </t>
    </r>
    <r>
      <rPr>
        <sz val="12"/>
        <color theme="1"/>
        <rFont val="Calibri"/>
        <family val="2"/>
      </rPr>
      <t xml:space="preserve">
• De door inschrijver ingevulde prijzen zijn in euro en exclusief btw.
• Alle op dit prijzenblad vermelde artikelen (dienen te) corresponderen via het artikelnummer (art. nr) met de in de functionele specificatie (bijlage M) genoemde artikelen.
• De genoemde fictieve aantallen zijn op jaarbasis. Aan de genoemde fictieve aantallen kunnen geen rechten worden ontleend. 
• Tenzij nadrukkelijk anders is aangegeven, dienen de prijzen inclusief alle kosten te zijn waaronder de kosten voor het opmeten, kledingmanagement en beheer en onderhoud daarvan, overheadkosten, bestel- en verzendkosten, reistijden en inname- en recyclingkosten etc. </t>
    </r>
  </si>
  <si>
    <t>Zaagjas</t>
  </si>
  <si>
    <t>4A</t>
  </si>
  <si>
    <t>4B</t>
  </si>
  <si>
    <t>Poloshirt met borstzak</t>
  </si>
  <si>
    <t>Poloshirt zonder borstzak</t>
  </si>
  <si>
    <t>49B</t>
  </si>
  <si>
    <t>49A</t>
  </si>
  <si>
    <t>Veiligheidshelm (bosbouw)</t>
  </si>
  <si>
    <t>51A</t>
  </si>
  <si>
    <t>51B</t>
  </si>
  <si>
    <t>51C</t>
  </si>
  <si>
    <t>Oordoppen</t>
  </si>
  <si>
    <t>Gehoorkap</t>
  </si>
  <si>
    <t>Gehoorbeugel</t>
  </si>
  <si>
    <t>Zaaglaarzen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</si>
</sst>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i/>
      <u/>
      <sz val="11"/>
      <color rgb="FFFF0000"/>
      <name val="Calibri"/>
      <family val="2"/>
    </font>
    <font>
      <sz val="12"/>
      <color theme="1"/>
      <name val="Calibri"/>
      <family val="2"/>
    </font>
    <font>
      <sz val="11"/>
      <color rgb="FFFF0000"/>
      <name val="Calibri"/>
      <family val="2"/>
    </font>
    <font>
      <strike/>
      <sz val="11"/>
      <color rgb="FFFF0000"/>
      <name val="Calibri"/>
      <family val="2"/>
    </font>
    <font>
      <u/>
      <sz val="12"/>
      <color rgb="FF0070C0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1" fillId="0" borderId="2" xfId="0" applyFont="1" applyBorder="1"/>
    <xf numFmtId="0" fontId="1" fillId="5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left"/>
    </xf>
    <xf numFmtId="0" fontId="1" fillId="0" borderId="3" xfId="0" applyFont="1" applyBorder="1"/>
    <xf numFmtId="164" fontId="1" fillId="0" borderId="3" xfId="0" applyNumberFormat="1" applyFont="1" applyBorder="1"/>
    <xf numFmtId="0" fontId="1" fillId="3" borderId="1" xfId="0" applyFont="1" applyFill="1" applyBorder="1" applyAlignment="1">
      <alignment horizontal="left"/>
    </xf>
    <xf numFmtId="164" fontId="1" fillId="0" borderId="6" xfId="0" applyNumberFormat="1" applyFont="1" applyBorder="1"/>
    <xf numFmtId="0" fontId="1" fillId="3" borderId="0" xfId="0" applyFont="1" applyFill="1" applyAlignment="1">
      <alignment horizontal="left"/>
    </xf>
    <xf numFmtId="0" fontId="1" fillId="2" borderId="3" xfId="0" applyFont="1" applyFill="1" applyBorder="1" applyAlignment="1">
      <alignment vertical="top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1" fillId="5" borderId="8" xfId="0" applyFont="1" applyFill="1" applyBorder="1" applyAlignment="1">
      <alignment vertical="top"/>
    </xf>
    <xf numFmtId="0" fontId="1" fillId="5" borderId="3" xfId="0" applyFont="1" applyFill="1" applyBorder="1" applyAlignment="1">
      <alignment horizontal="center" vertical="top"/>
    </xf>
    <xf numFmtId="164" fontId="5" fillId="0" borderId="10" xfId="0" applyNumberFormat="1" applyFont="1" applyBorder="1"/>
    <xf numFmtId="0" fontId="1" fillId="3" borderId="7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7" fillId="0" borderId="0" xfId="0" applyFont="1"/>
    <xf numFmtId="164" fontId="5" fillId="0" borderId="3" xfId="0" applyNumberFormat="1" applyFont="1" applyBorder="1"/>
    <xf numFmtId="0" fontId="1" fillId="4" borderId="5" xfId="0" applyFont="1" applyFill="1" applyBorder="1" applyProtection="1">
      <protection locked="0"/>
    </xf>
    <xf numFmtId="164" fontId="1" fillId="4" borderId="6" xfId="0" applyNumberFormat="1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164" fontId="1" fillId="4" borderId="4" xfId="0" applyNumberFormat="1" applyFont="1" applyFill="1" applyBorder="1" applyProtection="1">
      <protection locked="0"/>
    </xf>
    <xf numFmtId="164" fontId="1" fillId="4" borderId="3" xfId="0" applyNumberFormat="1" applyFont="1" applyFill="1" applyBorder="1" applyProtection="1">
      <protection locked="0"/>
    </xf>
    <xf numFmtId="3" fontId="9" fillId="0" borderId="3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0" borderId="3" xfId="0" applyFont="1" applyBorder="1" applyAlignment="1">
      <alignment wrapText="1"/>
    </xf>
    <xf numFmtId="0" fontId="9" fillId="0" borderId="3" xfId="0" applyFont="1" applyBorder="1"/>
    <xf numFmtId="0" fontId="9" fillId="3" borderId="0" xfId="0" applyFont="1" applyFill="1" applyAlignment="1">
      <alignment horizontal="left"/>
    </xf>
    <xf numFmtId="0" fontId="9" fillId="4" borderId="3" xfId="0" applyFont="1" applyFill="1" applyBorder="1" applyProtection="1">
      <protection locked="0"/>
    </xf>
    <xf numFmtId="164" fontId="9" fillId="4" borderId="3" xfId="0" applyNumberFormat="1" applyFont="1" applyFill="1" applyBorder="1" applyProtection="1">
      <protection locked="0"/>
    </xf>
    <xf numFmtId="164" fontId="9" fillId="0" borderId="3" xfId="0" applyNumberFormat="1" applyFont="1" applyBorder="1"/>
    <xf numFmtId="164" fontId="9" fillId="4" borderId="4" xfId="0" applyNumberFormat="1" applyFont="1" applyFill="1" applyBorder="1" applyProtection="1">
      <protection locked="0"/>
    </xf>
    <xf numFmtId="0" fontId="9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2" fillId="4" borderId="3" xfId="0" applyFont="1" applyFill="1" applyBorder="1" applyProtection="1">
      <protection locked="0"/>
    </xf>
    <xf numFmtId="164" fontId="12" fillId="4" borderId="4" xfId="0" applyNumberFormat="1" applyFont="1" applyFill="1" applyBorder="1" applyProtection="1">
      <protection locked="0"/>
    </xf>
    <xf numFmtId="164" fontId="12" fillId="0" borderId="3" xfId="0" applyNumberFormat="1" applyFont="1" applyBorder="1"/>
    <xf numFmtId="0" fontId="9" fillId="0" borderId="0" xfId="0" applyFont="1"/>
    <xf numFmtId="3" fontId="1" fillId="0" borderId="0" xfId="0" applyNumberFormat="1" applyFont="1"/>
    <xf numFmtId="0" fontId="1" fillId="0" borderId="3" xfId="0" applyFont="1" applyBorder="1" applyAlignment="1">
      <alignment horizontal="left"/>
    </xf>
    <xf numFmtId="0" fontId="1" fillId="4" borderId="3" xfId="0" applyFont="1" applyFill="1" applyBorder="1" applyAlignment="1" applyProtection="1">
      <alignment horizontal="center"/>
      <protection locked="0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7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6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6" fillId="7" borderId="3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D9D9D9"/>
      <color rgb="FFDAE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230188</xdr:colOff>
      <xdr:row>3</xdr:row>
      <xdr:rowOff>974064</xdr:rowOff>
    </xdr:from>
    <xdr:to>
      <xdr:col>10</xdr:col>
      <xdr:colOff>1067320</xdr:colOff>
      <xdr:row>4</xdr:row>
      <xdr:rowOff>76201</xdr:rowOff>
    </xdr:to>
    <xdr:pic>
      <xdr:nvPicPr>
        <xdr:cNvPr id="3" name="Afbeelding 2" descr="Afbeelding met Lettertype, logo, Graphics, tekst&#10;&#10;Door AI gegenereerde inhoud is mogelijk onjuist.">
          <a:extLst>
            <a:ext uri="{FF2B5EF4-FFF2-40B4-BE49-F238E27FC236}">
              <a16:creationId xmlns:a16="http://schemas.microsoft.com/office/drawing/2014/main" id="{2A199BBD-0E90-15CF-FE83-26DE861FB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7838" y="1621764"/>
          <a:ext cx="1932507" cy="54041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341312</xdr:colOff>
      <xdr:row>4</xdr:row>
      <xdr:rowOff>815975</xdr:rowOff>
    </xdr:from>
    <xdr:to>
      <xdr:col>10</xdr:col>
      <xdr:colOff>1221254</xdr:colOff>
      <xdr:row>5</xdr:row>
      <xdr:rowOff>149887</xdr:rowOff>
    </xdr:to>
    <xdr:pic>
      <xdr:nvPicPr>
        <xdr:cNvPr id="2" name="Afbeelding 1" descr="Afbeelding met Lettertype, logo, Graphics, tekst&#10;&#10;Door AI gegenereerde inhoud is mogelijk onjuist.">
          <a:extLst>
            <a:ext uri="{FF2B5EF4-FFF2-40B4-BE49-F238E27FC236}">
              <a16:creationId xmlns:a16="http://schemas.microsoft.com/office/drawing/2014/main" id="{CF1C715A-1AC5-4844-9112-65A2D8A31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6687" y="1644650"/>
          <a:ext cx="1946742" cy="5435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A154-7007-405B-80B9-D17FAC770496}">
  <dimension ref="A2:K86"/>
  <sheetViews>
    <sheetView showGridLines="0" tabSelected="1" zoomScale="75" zoomScaleNormal="90" workbookViewId="0">
      <selection activeCell="A4" sqref="A4:H4"/>
    </sheetView>
  </sheetViews>
  <sheetFormatPr defaultColWidth="8.5546875" defaultRowHeight="14.4" x14ac:dyDescent="0.3"/>
  <cols>
    <col min="1" max="1" width="6.5546875" style="1" customWidth="1"/>
    <col min="2" max="2" width="30.21875" style="1" customWidth="1"/>
    <col min="3" max="3" width="9.5546875" style="1" customWidth="1"/>
    <col min="4" max="4" width="9.77734375" style="1" customWidth="1"/>
    <col min="5" max="5" width="19.44140625" style="1" customWidth="1"/>
    <col min="6" max="6" width="11.44140625" style="1" customWidth="1"/>
    <col min="7" max="7" width="24.5546875" style="1" customWidth="1"/>
    <col min="8" max="8" width="37.5546875" style="1" customWidth="1"/>
    <col min="9" max="9" width="18.5546875" style="1" customWidth="1"/>
    <col min="10" max="10" width="15.5546875" style="1" customWidth="1"/>
    <col min="11" max="11" width="18.5546875" style="1" customWidth="1"/>
    <col min="12" max="16384" width="8.5546875" style="1"/>
  </cols>
  <sheetData>
    <row r="2" spans="1:11" ht="21" x14ac:dyDescent="0.4">
      <c r="A2" s="63" t="s">
        <v>100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5.6" x14ac:dyDescent="0.3">
      <c r="A3" s="2" t="s">
        <v>46</v>
      </c>
    </row>
    <row r="4" spans="1:11" ht="113.55" customHeight="1" x14ac:dyDescent="0.3">
      <c r="A4" s="52" t="s">
        <v>112</v>
      </c>
      <c r="B4" s="53"/>
      <c r="C4" s="53"/>
      <c r="D4" s="53"/>
      <c r="E4" s="53"/>
      <c r="F4" s="53"/>
      <c r="G4" s="53"/>
      <c r="H4" s="54"/>
    </row>
    <row r="5" spans="1:11" ht="15.6" x14ac:dyDescent="0.3">
      <c r="A5" s="2"/>
      <c r="B5" s="3"/>
      <c r="C5" s="4"/>
      <c r="G5" s="26"/>
    </row>
    <row r="6" spans="1:11" ht="35.549999999999997" customHeight="1" x14ac:dyDescent="0.3">
      <c r="A6" s="5" t="s">
        <v>96</v>
      </c>
      <c r="B6" s="6" t="s">
        <v>0</v>
      </c>
      <c r="C6" s="7" t="s">
        <v>1</v>
      </c>
      <c r="D6" s="7" t="s">
        <v>2</v>
      </c>
      <c r="E6" s="8" t="s">
        <v>81</v>
      </c>
      <c r="F6" s="8" t="s">
        <v>12</v>
      </c>
      <c r="G6" s="7" t="s">
        <v>3</v>
      </c>
      <c r="H6" s="7" t="s">
        <v>4</v>
      </c>
      <c r="I6" s="7" t="s">
        <v>6</v>
      </c>
      <c r="J6" s="7" t="s">
        <v>63</v>
      </c>
      <c r="K6" s="7" t="s">
        <v>64</v>
      </c>
    </row>
    <row r="7" spans="1:11" x14ac:dyDescent="0.3">
      <c r="A7" s="9">
        <v>1</v>
      </c>
      <c r="B7" s="10" t="s">
        <v>10</v>
      </c>
      <c r="C7" s="10" t="s">
        <v>40</v>
      </c>
      <c r="D7" s="10" t="s">
        <v>9</v>
      </c>
      <c r="E7" s="23">
        <v>80</v>
      </c>
      <c r="F7" s="23" t="s">
        <v>82</v>
      </c>
      <c r="G7" s="30"/>
      <c r="H7" s="30"/>
      <c r="I7" s="30"/>
      <c r="J7" s="31"/>
      <c r="K7" s="11">
        <f>J7*E7</f>
        <v>0</v>
      </c>
    </row>
    <row r="8" spans="1:11" x14ac:dyDescent="0.3">
      <c r="A8" s="12">
        <v>2</v>
      </c>
      <c r="B8" s="10" t="s">
        <v>101</v>
      </c>
      <c r="C8" s="10" t="s">
        <v>40</v>
      </c>
      <c r="D8" s="10" t="s">
        <v>9</v>
      </c>
      <c r="E8" s="23">
        <v>4</v>
      </c>
      <c r="F8" s="23" t="s">
        <v>82</v>
      </c>
      <c r="G8" s="30"/>
      <c r="H8" s="30"/>
      <c r="I8" s="30"/>
      <c r="J8" s="31"/>
      <c r="K8" s="11">
        <f t="shared" ref="K8:K70" si="0">J8*E8</f>
        <v>0</v>
      </c>
    </row>
    <row r="9" spans="1:11" x14ac:dyDescent="0.3">
      <c r="A9" s="12">
        <v>3</v>
      </c>
      <c r="B9" s="10" t="s">
        <v>13</v>
      </c>
      <c r="C9" s="10" t="s">
        <v>40</v>
      </c>
      <c r="D9" s="10" t="s">
        <v>9</v>
      </c>
      <c r="E9" s="23">
        <v>5</v>
      </c>
      <c r="F9" s="23" t="s">
        <v>82</v>
      </c>
      <c r="G9" s="30"/>
      <c r="H9" s="30"/>
      <c r="I9" s="30"/>
      <c r="J9" s="31"/>
      <c r="K9" s="11">
        <f>J9*E9</f>
        <v>0</v>
      </c>
    </row>
    <row r="10" spans="1:11" x14ac:dyDescent="0.3">
      <c r="A10" s="34" t="s">
        <v>114</v>
      </c>
      <c r="B10" s="36" t="s">
        <v>116</v>
      </c>
      <c r="C10" s="43" t="s">
        <v>40</v>
      </c>
      <c r="D10" s="43" t="s">
        <v>9</v>
      </c>
      <c r="E10" s="44">
        <v>75</v>
      </c>
      <c r="F10" s="44" t="s">
        <v>82</v>
      </c>
      <c r="G10" s="45"/>
      <c r="H10" s="45"/>
      <c r="I10" s="45"/>
      <c r="J10" s="46"/>
      <c r="K10" s="47">
        <f>J10*E10</f>
        <v>0</v>
      </c>
    </row>
    <row r="11" spans="1:11" x14ac:dyDescent="0.3">
      <c r="A11" s="34" t="s">
        <v>115</v>
      </c>
      <c r="B11" s="36" t="s">
        <v>117</v>
      </c>
      <c r="C11" s="36" t="s">
        <v>40</v>
      </c>
      <c r="D11" s="36" t="s">
        <v>9</v>
      </c>
      <c r="E11" s="42">
        <v>25</v>
      </c>
      <c r="F11" s="42" t="s">
        <v>82</v>
      </c>
      <c r="G11" s="38"/>
      <c r="H11" s="38"/>
      <c r="I11" s="38"/>
      <c r="J11" s="41"/>
      <c r="K11" s="40">
        <f>J11*E11</f>
        <v>0</v>
      </c>
    </row>
    <row r="12" spans="1:11" x14ac:dyDescent="0.3">
      <c r="A12" s="12">
        <v>5</v>
      </c>
      <c r="B12" s="10" t="s">
        <v>14</v>
      </c>
      <c r="C12" s="10" t="s">
        <v>40</v>
      </c>
      <c r="D12" s="10" t="s">
        <v>9</v>
      </c>
      <c r="E12" s="23">
        <v>10</v>
      </c>
      <c r="F12" s="23" t="s">
        <v>82</v>
      </c>
      <c r="G12" s="30"/>
      <c r="H12" s="30"/>
      <c r="I12" s="30"/>
      <c r="J12" s="31"/>
      <c r="K12" s="11">
        <f t="shared" si="0"/>
        <v>0</v>
      </c>
    </row>
    <row r="13" spans="1:11" x14ac:dyDescent="0.3">
      <c r="A13" s="12">
        <v>6</v>
      </c>
      <c r="B13" s="10" t="s">
        <v>15</v>
      </c>
      <c r="C13" s="10" t="s">
        <v>40</v>
      </c>
      <c r="D13" s="10" t="s">
        <v>9</v>
      </c>
      <c r="E13" s="23">
        <v>25</v>
      </c>
      <c r="F13" s="23" t="s">
        <v>82</v>
      </c>
      <c r="G13" s="30"/>
      <c r="H13" s="30"/>
      <c r="I13" s="30"/>
      <c r="J13" s="31"/>
      <c r="K13" s="11">
        <f t="shared" si="0"/>
        <v>0</v>
      </c>
    </row>
    <row r="14" spans="1:11" x14ac:dyDescent="0.3">
      <c r="A14" s="12">
        <v>7</v>
      </c>
      <c r="B14" s="10" t="s">
        <v>16</v>
      </c>
      <c r="C14" s="10" t="s">
        <v>40</v>
      </c>
      <c r="D14" s="10" t="s">
        <v>9</v>
      </c>
      <c r="E14" s="23">
        <v>25</v>
      </c>
      <c r="F14" s="23" t="s">
        <v>82</v>
      </c>
      <c r="G14" s="30"/>
      <c r="H14" s="30"/>
      <c r="I14" s="30"/>
      <c r="J14" s="31"/>
      <c r="K14" s="11">
        <f t="shared" si="0"/>
        <v>0</v>
      </c>
    </row>
    <row r="15" spans="1:11" x14ac:dyDescent="0.3">
      <c r="A15" s="12">
        <v>8</v>
      </c>
      <c r="B15" s="10" t="s">
        <v>17</v>
      </c>
      <c r="C15" s="10" t="s">
        <v>40</v>
      </c>
      <c r="D15" s="10" t="s">
        <v>9</v>
      </c>
      <c r="E15" s="23">
        <v>45</v>
      </c>
      <c r="F15" s="23" t="s">
        <v>82</v>
      </c>
      <c r="G15" s="30"/>
      <c r="H15" s="30"/>
      <c r="I15" s="30"/>
      <c r="J15" s="31"/>
      <c r="K15" s="11">
        <f t="shared" si="0"/>
        <v>0</v>
      </c>
    </row>
    <row r="16" spans="1:11" x14ac:dyDescent="0.3">
      <c r="A16" s="12">
        <v>9</v>
      </c>
      <c r="B16" s="10" t="s">
        <v>18</v>
      </c>
      <c r="C16" s="10" t="s">
        <v>40</v>
      </c>
      <c r="D16" s="10" t="s">
        <v>9</v>
      </c>
      <c r="E16" s="23">
        <v>30</v>
      </c>
      <c r="F16" s="23" t="s">
        <v>82</v>
      </c>
      <c r="G16" s="30"/>
      <c r="H16" s="30"/>
      <c r="I16" s="30"/>
      <c r="J16" s="31"/>
      <c r="K16" s="11">
        <f t="shared" si="0"/>
        <v>0</v>
      </c>
    </row>
    <row r="17" spans="1:11" x14ac:dyDescent="0.3">
      <c r="A17" s="12">
        <v>10</v>
      </c>
      <c r="B17" s="10" t="s">
        <v>19</v>
      </c>
      <c r="C17" s="10" t="s">
        <v>8</v>
      </c>
      <c r="D17" s="10" t="s">
        <v>9</v>
      </c>
      <c r="E17" s="23">
        <v>4</v>
      </c>
      <c r="F17" s="23" t="s">
        <v>82</v>
      </c>
      <c r="G17" s="30"/>
      <c r="H17" s="30"/>
      <c r="I17" s="30"/>
      <c r="J17" s="31"/>
      <c r="K17" s="11">
        <f t="shared" si="0"/>
        <v>0</v>
      </c>
    </row>
    <row r="18" spans="1:11" x14ac:dyDescent="0.3">
      <c r="A18" s="12">
        <v>11</v>
      </c>
      <c r="B18" s="10" t="s">
        <v>19</v>
      </c>
      <c r="C18" s="10" t="s">
        <v>11</v>
      </c>
      <c r="D18" s="10" t="s">
        <v>9</v>
      </c>
      <c r="E18" s="23">
        <v>2</v>
      </c>
      <c r="F18" s="23" t="s">
        <v>82</v>
      </c>
      <c r="G18" s="30"/>
      <c r="H18" s="30"/>
      <c r="I18" s="30"/>
      <c r="J18" s="31"/>
      <c r="K18" s="11">
        <f t="shared" si="0"/>
        <v>0</v>
      </c>
    </row>
    <row r="19" spans="1:11" x14ac:dyDescent="0.3">
      <c r="A19" s="12">
        <v>12</v>
      </c>
      <c r="B19" s="10" t="s">
        <v>20</v>
      </c>
      <c r="C19" s="10" t="s">
        <v>40</v>
      </c>
      <c r="D19" s="10" t="s">
        <v>9</v>
      </c>
      <c r="E19" s="23">
        <v>4</v>
      </c>
      <c r="F19" s="23" t="s">
        <v>82</v>
      </c>
      <c r="G19" s="30"/>
      <c r="H19" s="30"/>
      <c r="I19" s="30"/>
      <c r="J19" s="31"/>
      <c r="K19" s="11">
        <f t="shared" si="0"/>
        <v>0</v>
      </c>
    </row>
    <row r="20" spans="1:11" x14ac:dyDescent="0.3">
      <c r="A20" s="12">
        <v>13</v>
      </c>
      <c r="B20" s="10" t="s">
        <v>83</v>
      </c>
      <c r="C20" s="10" t="s">
        <v>40</v>
      </c>
      <c r="D20" s="10" t="s">
        <v>9</v>
      </c>
      <c r="E20" s="23">
        <v>2</v>
      </c>
      <c r="F20" s="23" t="s">
        <v>82</v>
      </c>
      <c r="G20" s="30"/>
      <c r="H20" s="30"/>
      <c r="I20" s="30"/>
      <c r="J20" s="31"/>
      <c r="K20" s="11">
        <f t="shared" si="0"/>
        <v>0</v>
      </c>
    </row>
    <row r="21" spans="1:11" x14ac:dyDescent="0.3">
      <c r="A21" s="12">
        <v>14</v>
      </c>
      <c r="B21" s="10" t="s">
        <v>84</v>
      </c>
      <c r="C21" s="10" t="s">
        <v>40</v>
      </c>
      <c r="D21" s="10" t="s">
        <v>9</v>
      </c>
      <c r="E21" s="23">
        <v>2</v>
      </c>
      <c r="F21" s="23" t="s">
        <v>82</v>
      </c>
      <c r="G21" s="30"/>
      <c r="H21" s="30"/>
      <c r="I21" s="30"/>
      <c r="J21" s="31"/>
      <c r="K21" s="11">
        <f t="shared" si="0"/>
        <v>0</v>
      </c>
    </row>
    <row r="22" spans="1:11" x14ac:dyDescent="0.3">
      <c r="A22" s="12">
        <v>15</v>
      </c>
      <c r="B22" s="10" t="s">
        <v>85</v>
      </c>
      <c r="C22" s="10" t="s">
        <v>40</v>
      </c>
      <c r="D22" s="10" t="s">
        <v>9</v>
      </c>
      <c r="E22" s="23">
        <v>25</v>
      </c>
      <c r="F22" s="23" t="s">
        <v>82</v>
      </c>
      <c r="G22" s="30"/>
      <c r="H22" s="30"/>
      <c r="I22" s="30"/>
      <c r="J22" s="31"/>
      <c r="K22" s="11">
        <f t="shared" si="0"/>
        <v>0</v>
      </c>
    </row>
    <row r="23" spans="1:11" x14ac:dyDescent="0.3">
      <c r="A23" s="12">
        <v>16</v>
      </c>
      <c r="B23" s="10" t="s">
        <v>86</v>
      </c>
      <c r="C23" s="10" t="s">
        <v>40</v>
      </c>
      <c r="D23" s="10" t="s">
        <v>9</v>
      </c>
      <c r="E23" s="23">
        <v>10</v>
      </c>
      <c r="F23" s="23" t="s">
        <v>82</v>
      </c>
      <c r="G23" s="30"/>
      <c r="H23" s="30"/>
      <c r="I23" s="30"/>
      <c r="J23" s="31"/>
      <c r="K23" s="11">
        <f t="shared" si="0"/>
        <v>0</v>
      </c>
    </row>
    <row r="24" spans="1:11" x14ac:dyDescent="0.3">
      <c r="A24" s="34" t="s">
        <v>103</v>
      </c>
      <c r="B24" s="10" t="s">
        <v>87</v>
      </c>
      <c r="C24" s="10" t="s">
        <v>40</v>
      </c>
      <c r="D24" s="10" t="s">
        <v>9</v>
      </c>
      <c r="E24" s="23">
        <v>1</v>
      </c>
      <c r="F24" s="23" t="s">
        <v>82</v>
      </c>
      <c r="G24" s="30"/>
      <c r="H24" s="30"/>
      <c r="I24" s="30"/>
      <c r="J24" s="31"/>
      <c r="K24" s="11">
        <f t="shared" si="0"/>
        <v>0</v>
      </c>
    </row>
    <row r="25" spans="1:11" ht="28.8" x14ac:dyDescent="0.3">
      <c r="A25" s="34" t="s">
        <v>102</v>
      </c>
      <c r="B25" s="35" t="s">
        <v>104</v>
      </c>
      <c r="C25" s="36" t="s">
        <v>40</v>
      </c>
      <c r="D25" s="36" t="s">
        <v>9</v>
      </c>
      <c r="E25" s="42">
        <v>1</v>
      </c>
      <c r="F25" s="42" t="s">
        <v>82</v>
      </c>
      <c r="G25" s="30"/>
      <c r="H25" s="30"/>
      <c r="I25" s="30"/>
      <c r="J25" s="41"/>
      <c r="K25" s="40">
        <f>J25*E25</f>
        <v>0</v>
      </c>
    </row>
    <row r="26" spans="1:11" x14ac:dyDescent="0.3">
      <c r="A26" s="34" t="s">
        <v>105</v>
      </c>
      <c r="B26" s="10" t="s">
        <v>21</v>
      </c>
      <c r="C26" s="10" t="s">
        <v>40</v>
      </c>
      <c r="D26" s="10" t="s">
        <v>9</v>
      </c>
      <c r="E26" s="23">
        <v>2</v>
      </c>
      <c r="F26" s="23" t="s">
        <v>82</v>
      </c>
      <c r="G26" s="30"/>
      <c r="H26" s="30"/>
      <c r="I26" s="30"/>
      <c r="J26" s="31"/>
      <c r="K26" s="11">
        <f t="shared" si="0"/>
        <v>0</v>
      </c>
    </row>
    <row r="27" spans="1:11" ht="28.8" x14ac:dyDescent="0.3">
      <c r="A27" s="34" t="s">
        <v>106</v>
      </c>
      <c r="B27" s="35" t="s">
        <v>107</v>
      </c>
      <c r="C27" s="36" t="s">
        <v>40</v>
      </c>
      <c r="D27" s="36" t="s">
        <v>9</v>
      </c>
      <c r="E27" s="42">
        <v>2</v>
      </c>
      <c r="F27" s="42" t="s">
        <v>82</v>
      </c>
      <c r="G27" s="30"/>
      <c r="H27" s="30"/>
      <c r="I27" s="30"/>
      <c r="J27" s="41"/>
      <c r="K27" s="40">
        <f>J27*E27</f>
        <v>0</v>
      </c>
    </row>
    <row r="28" spans="1:11" x14ac:dyDescent="0.3">
      <c r="A28" s="34" t="s">
        <v>109</v>
      </c>
      <c r="B28" s="10" t="s">
        <v>22</v>
      </c>
      <c r="C28" s="10" t="s">
        <v>40</v>
      </c>
      <c r="D28" s="10" t="s">
        <v>9</v>
      </c>
      <c r="E28" s="23">
        <v>4</v>
      </c>
      <c r="F28" s="23" t="s">
        <v>82</v>
      </c>
      <c r="G28" s="30"/>
      <c r="H28" s="30"/>
      <c r="I28" s="30"/>
      <c r="J28" s="31"/>
      <c r="K28" s="11">
        <f t="shared" si="0"/>
        <v>0</v>
      </c>
    </row>
    <row r="29" spans="1:11" ht="28.8" x14ac:dyDescent="0.3">
      <c r="A29" s="34" t="s">
        <v>108</v>
      </c>
      <c r="B29" s="35" t="s">
        <v>110</v>
      </c>
      <c r="C29" s="36" t="s">
        <v>40</v>
      </c>
      <c r="D29" s="36" t="s">
        <v>9</v>
      </c>
      <c r="E29" s="42">
        <v>4</v>
      </c>
      <c r="F29" s="42" t="s">
        <v>82</v>
      </c>
      <c r="G29" s="30"/>
      <c r="H29" s="30"/>
      <c r="I29" s="30"/>
      <c r="J29" s="41"/>
      <c r="K29" s="40">
        <f>J29*E29</f>
        <v>0</v>
      </c>
    </row>
    <row r="30" spans="1:11" x14ac:dyDescent="0.3">
      <c r="A30" s="12">
        <v>20</v>
      </c>
      <c r="B30" s="10" t="s">
        <v>88</v>
      </c>
      <c r="C30" s="10" t="s">
        <v>40</v>
      </c>
      <c r="D30" s="10" t="s">
        <v>9</v>
      </c>
      <c r="E30" s="23">
        <v>2</v>
      </c>
      <c r="F30" s="23" t="s">
        <v>82</v>
      </c>
      <c r="G30" s="30"/>
      <c r="H30" s="30"/>
      <c r="I30" s="30"/>
      <c r="J30" s="31"/>
      <c r="K30" s="11">
        <f t="shared" si="0"/>
        <v>0</v>
      </c>
    </row>
    <row r="31" spans="1:11" x14ac:dyDescent="0.3">
      <c r="A31" s="12">
        <v>21</v>
      </c>
      <c r="B31" s="10" t="s">
        <v>77</v>
      </c>
      <c r="C31" s="10" t="s">
        <v>40</v>
      </c>
      <c r="D31" s="10" t="s">
        <v>9</v>
      </c>
      <c r="E31" s="23">
        <v>125</v>
      </c>
      <c r="F31" s="23" t="s">
        <v>82</v>
      </c>
      <c r="G31" s="30"/>
      <c r="H31" s="30"/>
      <c r="I31" s="30"/>
      <c r="J31" s="31"/>
      <c r="K31" s="11">
        <f t="shared" si="0"/>
        <v>0</v>
      </c>
    </row>
    <row r="32" spans="1:11" x14ac:dyDescent="0.3">
      <c r="A32" s="12">
        <v>22</v>
      </c>
      <c r="B32" s="10" t="s">
        <v>23</v>
      </c>
      <c r="C32" s="10" t="s">
        <v>40</v>
      </c>
      <c r="D32" s="10" t="s">
        <v>9</v>
      </c>
      <c r="E32" s="23">
        <v>25</v>
      </c>
      <c r="F32" s="23" t="s">
        <v>82</v>
      </c>
      <c r="G32" s="30"/>
      <c r="H32" s="30"/>
      <c r="I32" s="30"/>
      <c r="J32" s="31"/>
      <c r="K32" s="11">
        <f t="shared" si="0"/>
        <v>0</v>
      </c>
    </row>
    <row r="33" spans="1:11" x14ac:dyDescent="0.3">
      <c r="A33" s="12">
        <v>23</v>
      </c>
      <c r="B33" s="10" t="s">
        <v>24</v>
      </c>
      <c r="C33" s="10" t="s">
        <v>40</v>
      </c>
      <c r="D33" s="10" t="s">
        <v>9</v>
      </c>
      <c r="E33" s="23">
        <v>25</v>
      </c>
      <c r="F33" s="23" t="s">
        <v>82</v>
      </c>
      <c r="G33" s="30"/>
      <c r="H33" s="30"/>
      <c r="I33" s="30"/>
      <c r="J33" s="32"/>
      <c r="K33" s="11">
        <f t="shared" si="0"/>
        <v>0</v>
      </c>
    </row>
    <row r="34" spans="1:11" x14ac:dyDescent="0.3">
      <c r="A34" s="12">
        <v>24</v>
      </c>
      <c r="B34" s="10" t="s">
        <v>25</v>
      </c>
      <c r="C34" s="10" t="s">
        <v>40</v>
      </c>
      <c r="D34" s="10" t="s">
        <v>9</v>
      </c>
      <c r="E34" s="23">
        <v>3</v>
      </c>
      <c r="F34" s="23" t="s">
        <v>82</v>
      </c>
      <c r="G34" s="30"/>
      <c r="H34" s="30"/>
      <c r="I34" s="30"/>
      <c r="J34" s="32"/>
      <c r="K34" s="11">
        <f t="shared" si="0"/>
        <v>0</v>
      </c>
    </row>
    <row r="35" spans="1:11" x14ac:dyDescent="0.3">
      <c r="A35" s="12">
        <v>25</v>
      </c>
      <c r="B35" s="10" t="s">
        <v>78</v>
      </c>
      <c r="C35" s="10" t="s">
        <v>40</v>
      </c>
      <c r="D35" s="10" t="s">
        <v>47</v>
      </c>
      <c r="E35" s="23">
        <v>60</v>
      </c>
      <c r="F35" s="23" t="s">
        <v>80</v>
      </c>
      <c r="G35" s="30"/>
      <c r="H35" s="30"/>
      <c r="I35" s="30"/>
      <c r="J35" s="32"/>
      <c r="K35" s="11">
        <f t="shared" si="0"/>
        <v>0</v>
      </c>
    </row>
    <row r="36" spans="1:11" x14ac:dyDescent="0.3">
      <c r="A36" s="12">
        <v>26</v>
      </c>
      <c r="B36" s="10" t="s">
        <v>26</v>
      </c>
      <c r="C36" s="10" t="s">
        <v>40</v>
      </c>
      <c r="D36" s="10" t="s">
        <v>47</v>
      </c>
      <c r="E36" s="23">
        <v>1500</v>
      </c>
      <c r="F36" s="23" t="s">
        <v>80</v>
      </c>
      <c r="G36" s="30"/>
      <c r="H36" s="30"/>
      <c r="I36" s="30"/>
      <c r="J36" s="32"/>
      <c r="K36" s="11">
        <f t="shared" si="0"/>
        <v>0</v>
      </c>
    </row>
    <row r="37" spans="1:11" x14ac:dyDescent="0.3">
      <c r="A37" s="12">
        <v>27</v>
      </c>
      <c r="B37" s="10" t="s">
        <v>76</v>
      </c>
      <c r="C37" s="10" t="s">
        <v>40</v>
      </c>
      <c r="D37" s="10" t="s">
        <v>47</v>
      </c>
      <c r="E37" s="23">
        <v>8</v>
      </c>
      <c r="F37" s="23" t="s">
        <v>80</v>
      </c>
      <c r="G37" s="30"/>
      <c r="H37" s="30"/>
      <c r="I37" s="30"/>
      <c r="J37" s="32"/>
      <c r="K37" s="11">
        <f t="shared" si="0"/>
        <v>0</v>
      </c>
    </row>
    <row r="38" spans="1:11" x14ac:dyDescent="0.3">
      <c r="A38" s="12">
        <v>28</v>
      </c>
      <c r="B38" s="10" t="s">
        <v>28</v>
      </c>
      <c r="C38" s="10" t="s">
        <v>40</v>
      </c>
      <c r="D38" s="10" t="s">
        <v>9</v>
      </c>
      <c r="E38" s="23">
        <v>35</v>
      </c>
      <c r="F38" s="23" t="s">
        <v>82</v>
      </c>
      <c r="G38" s="30"/>
      <c r="H38" s="30"/>
      <c r="I38" s="30"/>
      <c r="J38" s="32"/>
      <c r="K38" s="11">
        <f t="shared" si="0"/>
        <v>0</v>
      </c>
    </row>
    <row r="39" spans="1:11" x14ac:dyDescent="0.3">
      <c r="A39" s="12">
        <v>29</v>
      </c>
      <c r="B39" s="10" t="s">
        <v>29</v>
      </c>
      <c r="C39" s="10" t="s">
        <v>40</v>
      </c>
      <c r="D39" s="10" t="s">
        <v>9</v>
      </c>
      <c r="E39" s="23">
        <v>4</v>
      </c>
      <c r="F39" s="23" t="s">
        <v>82</v>
      </c>
      <c r="G39" s="30"/>
      <c r="H39" s="30"/>
      <c r="I39" s="30"/>
      <c r="J39" s="32"/>
      <c r="K39" s="11">
        <f t="shared" si="0"/>
        <v>0</v>
      </c>
    </row>
    <row r="40" spans="1:11" x14ac:dyDescent="0.3">
      <c r="A40" s="12">
        <v>30</v>
      </c>
      <c r="B40" s="10" t="s">
        <v>30</v>
      </c>
      <c r="C40" s="10" t="s">
        <v>40</v>
      </c>
      <c r="D40" s="10" t="s">
        <v>9</v>
      </c>
      <c r="E40" s="23">
        <v>2</v>
      </c>
      <c r="F40" s="23" t="s">
        <v>82</v>
      </c>
      <c r="G40" s="30"/>
      <c r="H40" s="30"/>
      <c r="I40" s="30"/>
      <c r="J40" s="32"/>
      <c r="K40" s="11">
        <f t="shared" si="0"/>
        <v>0</v>
      </c>
    </row>
    <row r="41" spans="1:11" x14ac:dyDescent="0.3">
      <c r="A41" s="12">
        <v>31</v>
      </c>
      <c r="B41" s="10" t="s">
        <v>27</v>
      </c>
      <c r="C41" s="10" t="s">
        <v>40</v>
      </c>
      <c r="D41" s="10" t="s">
        <v>9</v>
      </c>
      <c r="E41" s="23">
        <v>20</v>
      </c>
      <c r="F41" s="23" t="s">
        <v>82</v>
      </c>
      <c r="G41" s="30"/>
      <c r="H41" s="30"/>
      <c r="I41" s="30"/>
      <c r="J41" s="32"/>
      <c r="K41" s="11">
        <f t="shared" si="0"/>
        <v>0</v>
      </c>
    </row>
    <row r="42" spans="1:11" x14ac:dyDescent="0.3">
      <c r="A42" s="12">
        <v>32</v>
      </c>
      <c r="B42" s="10" t="s">
        <v>31</v>
      </c>
      <c r="C42" s="10" t="s">
        <v>8</v>
      </c>
      <c r="D42" s="10" t="s">
        <v>9</v>
      </c>
      <c r="E42" s="23">
        <v>4</v>
      </c>
      <c r="F42" s="23" t="s">
        <v>82</v>
      </c>
      <c r="G42" s="30"/>
      <c r="H42" s="30"/>
      <c r="I42" s="30"/>
      <c r="J42" s="32"/>
      <c r="K42" s="11">
        <f t="shared" si="0"/>
        <v>0</v>
      </c>
    </row>
    <row r="43" spans="1:11" x14ac:dyDescent="0.3">
      <c r="A43" s="12">
        <v>33</v>
      </c>
      <c r="B43" s="10" t="s">
        <v>31</v>
      </c>
      <c r="C43" s="10" t="s">
        <v>11</v>
      </c>
      <c r="D43" s="10" t="s">
        <v>9</v>
      </c>
      <c r="E43" s="23">
        <v>4</v>
      </c>
      <c r="F43" s="23" t="s">
        <v>82</v>
      </c>
      <c r="G43" s="30"/>
      <c r="H43" s="30"/>
      <c r="I43" s="30"/>
      <c r="J43" s="32"/>
      <c r="K43" s="11">
        <f t="shared" si="0"/>
        <v>0</v>
      </c>
    </row>
    <row r="44" spans="1:11" x14ac:dyDescent="0.3">
      <c r="A44" s="12">
        <v>34</v>
      </c>
      <c r="B44" s="10" t="s">
        <v>32</v>
      </c>
      <c r="C44" s="10" t="s">
        <v>8</v>
      </c>
      <c r="D44" s="10" t="s">
        <v>9</v>
      </c>
      <c r="E44" s="23">
        <v>70</v>
      </c>
      <c r="F44" s="23" t="s">
        <v>82</v>
      </c>
      <c r="G44" s="30"/>
      <c r="H44" s="30"/>
      <c r="I44" s="30"/>
      <c r="J44" s="32"/>
      <c r="K44" s="11">
        <f t="shared" si="0"/>
        <v>0</v>
      </c>
    </row>
    <row r="45" spans="1:11" x14ac:dyDescent="0.3">
      <c r="A45" s="12">
        <v>35</v>
      </c>
      <c r="B45" s="10" t="s">
        <v>32</v>
      </c>
      <c r="C45" s="10" t="s">
        <v>11</v>
      </c>
      <c r="D45" s="10" t="s">
        <v>9</v>
      </c>
      <c r="E45" s="23">
        <v>10</v>
      </c>
      <c r="F45" s="23" t="s">
        <v>82</v>
      </c>
      <c r="G45" s="30"/>
      <c r="H45" s="30"/>
      <c r="I45" s="30"/>
      <c r="J45" s="32"/>
      <c r="K45" s="11">
        <f t="shared" si="0"/>
        <v>0</v>
      </c>
    </row>
    <row r="46" spans="1:11" x14ac:dyDescent="0.3">
      <c r="A46" s="12">
        <v>36</v>
      </c>
      <c r="B46" s="10" t="s">
        <v>33</v>
      </c>
      <c r="C46" s="10" t="s">
        <v>40</v>
      </c>
      <c r="D46" s="10" t="s">
        <v>9</v>
      </c>
      <c r="E46" s="23">
        <v>4</v>
      </c>
      <c r="F46" s="23" t="s">
        <v>82</v>
      </c>
      <c r="G46" s="30"/>
      <c r="H46" s="30"/>
      <c r="I46" s="30"/>
      <c r="J46" s="32"/>
      <c r="K46" s="11">
        <f t="shared" si="0"/>
        <v>0</v>
      </c>
    </row>
    <row r="47" spans="1:11" x14ac:dyDescent="0.3">
      <c r="A47" s="12">
        <v>37</v>
      </c>
      <c r="B47" s="10" t="s">
        <v>34</v>
      </c>
      <c r="C47" s="10" t="s">
        <v>40</v>
      </c>
      <c r="D47" s="10" t="s">
        <v>9</v>
      </c>
      <c r="E47" s="23">
        <v>15</v>
      </c>
      <c r="F47" s="23" t="s">
        <v>82</v>
      </c>
      <c r="G47" s="30"/>
      <c r="H47" s="30"/>
      <c r="I47" s="30"/>
      <c r="J47" s="32"/>
      <c r="K47" s="11">
        <f t="shared" si="0"/>
        <v>0</v>
      </c>
    </row>
    <row r="48" spans="1:11" x14ac:dyDescent="0.3">
      <c r="A48" s="12">
        <v>38</v>
      </c>
      <c r="B48" s="10" t="s">
        <v>35</v>
      </c>
      <c r="C48" s="10" t="s">
        <v>40</v>
      </c>
      <c r="D48" s="10" t="s">
        <v>9</v>
      </c>
      <c r="E48" s="23">
        <v>8</v>
      </c>
      <c r="F48" s="23" t="s">
        <v>82</v>
      </c>
      <c r="G48" s="30"/>
      <c r="H48" s="30"/>
      <c r="I48" s="30"/>
      <c r="J48" s="32"/>
      <c r="K48" s="11">
        <f t="shared" si="0"/>
        <v>0</v>
      </c>
    </row>
    <row r="49" spans="1:11" x14ac:dyDescent="0.3">
      <c r="A49" s="12">
        <v>39</v>
      </c>
      <c r="B49" s="10" t="s">
        <v>36</v>
      </c>
      <c r="C49" s="10" t="s">
        <v>40</v>
      </c>
      <c r="D49" s="10" t="s">
        <v>9</v>
      </c>
      <c r="E49" s="23">
        <v>2</v>
      </c>
      <c r="F49" s="23" t="s">
        <v>82</v>
      </c>
      <c r="G49" s="30"/>
      <c r="H49" s="30"/>
      <c r="I49" s="30"/>
      <c r="J49" s="32"/>
      <c r="K49" s="11">
        <f t="shared" si="0"/>
        <v>0</v>
      </c>
    </row>
    <row r="50" spans="1:11" x14ac:dyDescent="0.3">
      <c r="A50" s="12">
        <v>40</v>
      </c>
      <c r="B50" s="10" t="s">
        <v>37</v>
      </c>
      <c r="C50" s="10" t="s">
        <v>40</v>
      </c>
      <c r="D50" s="10" t="s">
        <v>9</v>
      </c>
      <c r="E50" s="23">
        <v>2</v>
      </c>
      <c r="F50" s="23" t="s">
        <v>82</v>
      </c>
      <c r="G50" s="30"/>
      <c r="H50" s="30"/>
      <c r="I50" s="30"/>
      <c r="J50" s="32"/>
      <c r="K50" s="11">
        <f t="shared" si="0"/>
        <v>0</v>
      </c>
    </row>
    <row r="51" spans="1:11" x14ac:dyDescent="0.3">
      <c r="A51" s="12">
        <v>41</v>
      </c>
      <c r="B51" s="10" t="s">
        <v>38</v>
      </c>
      <c r="C51" s="10" t="s">
        <v>8</v>
      </c>
      <c r="D51" s="10" t="s">
        <v>9</v>
      </c>
      <c r="E51" s="23">
        <v>4</v>
      </c>
      <c r="F51" s="23" t="s">
        <v>82</v>
      </c>
      <c r="G51" s="30"/>
      <c r="H51" s="30"/>
      <c r="I51" s="30"/>
      <c r="J51" s="32"/>
      <c r="K51" s="11">
        <f t="shared" si="0"/>
        <v>0</v>
      </c>
    </row>
    <row r="52" spans="1:11" x14ac:dyDescent="0.3">
      <c r="A52" s="12">
        <v>42</v>
      </c>
      <c r="B52" s="10" t="s">
        <v>38</v>
      </c>
      <c r="C52" s="10" t="s">
        <v>11</v>
      </c>
      <c r="D52" s="10" t="s">
        <v>9</v>
      </c>
      <c r="E52" s="23">
        <v>2</v>
      </c>
      <c r="F52" s="23" t="s">
        <v>82</v>
      </c>
      <c r="G52" s="30"/>
      <c r="H52" s="30"/>
      <c r="I52" s="30"/>
      <c r="J52" s="32"/>
      <c r="K52" s="11">
        <f t="shared" si="0"/>
        <v>0</v>
      </c>
    </row>
    <row r="53" spans="1:11" x14ac:dyDescent="0.3">
      <c r="A53" s="12">
        <v>43</v>
      </c>
      <c r="B53" s="10" t="s">
        <v>39</v>
      </c>
      <c r="C53" s="10" t="s">
        <v>40</v>
      </c>
      <c r="D53" s="10" t="s">
        <v>9</v>
      </c>
      <c r="E53" s="23">
        <v>20</v>
      </c>
      <c r="F53" s="23" t="s">
        <v>80</v>
      </c>
      <c r="G53" s="30"/>
      <c r="H53" s="30"/>
      <c r="I53" s="30"/>
      <c r="J53" s="32"/>
      <c r="K53" s="11">
        <f t="shared" si="0"/>
        <v>0</v>
      </c>
    </row>
    <row r="54" spans="1:11" x14ac:dyDescent="0.3">
      <c r="A54" s="12">
        <v>44</v>
      </c>
      <c r="B54" s="10" t="s">
        <v>41</v>
      </c>
      <c r="C54" s="10" t="s">
        <v>40</v>
      </c>
      <c r="D54" s="10" t="s">
        <v>47</v>
      </c>
      <c r="E54" s="23">
        <v>10</v>
      </c>
      <c r="F54" s="23" t="s">
        <v>80</v>
      </c>
      <c r="G54" s="30"/>
      <c r="H54" s="30"/>
      <c r="I54" s="30"/>
      <c r="J54" s="32"/>
      <c r="K54" s="11">
        <f t="shared" si="0"/>
        <v>0</v>
      </c>
    </row>
    <row r="55" spans="1:11" x14ac:dyDescent="0.3">
      <c r="A55" s="12">
        <v>45</v>
      </c>
      <c r="B55" s="10" t="s">
        <v>42</v>
      </c>
      <c r="C55" s="10" t="s">
        <v>40</v>
      </c>
      <c r="D55" s="10" t="s">
        <v>47</v>
      </c>
      <c r="E55" s="23">
        <v>2</v>
      </c>
      <c r="F55" s="23" t="s">
        <v>80</v>
      </c>
      <c r="G55" s="30"/>
      <c r="H55" s="30"/>
      <c r="I55" s="30"/>
      <c r="J55" s="32"/>
      <c r="K55" s="11">
        <f t="shared" si="0"/>
        <v>0</v>
      </c>
    </row>
    <row r="56" spans="1:11" x14ac:dyDescent="0.3">
      <c r="A56" s="12">
        <v>46</v>
      </c>
      <c r="B56" s="10" t="s">
        <v>43</v>
      </c>
      <c r="C56" s="10" t="s">
        <v>40</v>
      </c>
      <c r="D56" s="10" t="s">
        <v>47</v>
      </c>
      <c r="E56" s="23">
        <v>60</v>
      </c>
      <c r="F56" s="23" t="s">
        <v>80</v>
      </c>
      <c r="G56" s="30"/>
      <c r="H56" s="30"/>
      <c r="I56" s="30"/>
      <c r="J56" s="32"/>
      <c r="K56" s="11">
        <f t="shared" si="0"/>
        <v>0</v>
      </c>
    </row>
    <row r="57" spans="1:11" x14ac:dyDescent="0.3">
      <c r="A57" s="12">
        <v>47</v>
      </c>
      <c r="B57" s="10" t="s">
        <v>45</v>
      </c>
      <c r="C57" s="10" t="s">
        <v>40</v>
      </c>
      <c r="D57" s="10" t="s">
        <v>47</v>
      </c>
      <c r="E57" s="23">
        <v>20</v>
      </c>
      <c r="F57" s="23" t="s">
        <v>80</v>
      </c>
      <c r="G57" s="30"/>
      <c r="H57" s="30"/>
      <c r="I57" s="30"/>
      <c r="J57" s="32"/>
      <c r="K57" s="11">
        <f t="shared" si="0"/>
        <v>0</v>
      </c>
    </row>
    <row r="58" spans="1:11" x14ac:dyDescent="0.3">
      <c r="A58" s="12">
        <v>48</v>
      </c>
      <c r="B58" s="10" t="s">
        <v>79</v>
      </c>
      <c r="C58" s="10" t="s">
        <v>40</v>
      </c>
      <c r="D58" s="10" t="s">
        <v>47</v>
      </c>
      <c r="E58" s="23">
        <v>200</v>
      </c>
      <c r="F58" s="23" t="s">
        <v>80</v>
      </c>
      <c r="G58" s="30"/>
      <c r="H58" s="30"/>
      <c r="I58" s="30"/>
      <c r="J58" s="32"/>
      <c r="K58" s="11">
        <f t="shared" si="0"/>
        <v>0</v>
      </c>
    </row>
    <row r="59" spans="1:11" x14ac:dyDescent="0.3">
      <c r="A59" s="34" t="s">
        <v>119</v>
      </c>
      <c r="B59" s="36" t="s">
        <v>120</v>
      </c>
      <c r="C59" s="10" t="s">
        <v>40</v>
      </c>
      <c r="D59" s="10" t="s">
        <v>9</v>
      </c>
      <c r="E59" s="23">
        <v>4</v>
      </c>
      <c r="F59" s="42" t="s">
        <v>80</v>
      </c>
      <c r="G59" s="30"/>
      <c r="H59" s="30"/>
      <c r="I59" s="30"/>
      <c r="J59" s="32"/>
      <c r="K59" s="11">
        <f t="shared" si="0"/>
        <v>0</v>
      </c>
    </row>
    <row r="60" spans="1:11" x14ac:dyDescent="0.3">
      <c r="A60" s="34" t="s">
        <v>118</v>
      </c>
      <c r="B60" s="36" t="s">
        <v>48</v>
      </c>
      <c r="C60" s="36" t="s">
        <v>40</v>
      </c>
      <c r="D60" s="36" t="s">
        <v>9</v>
      </c>
      <c r="E60" s="42">
        <v>6</v>
      </c>
      <c r="F60" s="42" t="s">
        <v>80</v>
      </c>
      <c r="G60" s="30"/>
      <c r="H60" s="30"/>
      <c r="I60" s="30"/>
      <c r="J60" s="39"/>
      <c r="K60" s="40">
        <f t="shared" si="0"/>
        <v>0</v>
      </c>
    </row>
    <row r="61" spans="1:11" x14ac:dyDescent="0.3">
      <c r="A61" s="12">
        <v>50</v>
      </c>
      <c r="B61" s="10" t="s">
        <v>49</v>
      </c>
      <c r="C61" s="10" t="s">
        <v>40</v>
      </c>
      <c r="D61" s="10" t="s">
        <v>9</v>
      </c>
      <c r="E61" s="23">
        <v>10</v>
      </c>
      <c r="F61" s="23" t="s">
        <v>80</v>
      </c>
      <c r="G61" s="30"/>
      <c r="H61" s="30"/>
      <c r="I61" s="30"/>
      <c r="J61" s="32"/>
      <c r="K61" s="11">
        <f t="shared" si="0"/>
        <v>0</v>
      </c>
    </row>
    <row r="62" spans="1:11" x14ac:dyDescent="0.3">
      <c r="A62" s="34" t="s">
        <v>121</v>
      </c>
      <c r="B62" s="10" t="s">
        <v>125</v>
      </c>
      <c r="C62" s="10" t="s">
        <v>40</v>
      </c>
      <c r="D62" s="36" t="s">
        <v>9</v>
      </c>
      <c r="E62" s="23">
        <v>4</v>
      </c>
      <c r="F62" s="23" t="s">
        <v>80</v>
      </c>
      <c r="G62" s="30"/>
      <c r="H62" s="30"/>
      <c r="I62" s="30"/>
      <c r="J62" s="32"/>
      <c r="K62" s="11">
        <f t="shared" si="0"/>
        <v>0</v>
      </c>
    </row>
    <row r="63" spans="1:11" s="48" customFormat="1" x14ac:dyDescent="0.3">
      <c r="A63" s="34" t="s">
        <v>122</v>
      </c>
      <c r="B63" s="36" t="s">
        <v>126</v>
      </c>
      <c r="C63" s="36" t="s">
        <v>40</v>
      </c>
      <c r="D63" s="36" t="s">
        <v>9</v>
      </c>
      <c r="E63" s="42">
        <v>6</v>
      </c>
      <c r="F63" s="42" t="s">
        <v>80</v>
      </c>
      <c r="G63" s="38"/>
      <c r="H63" s="38"/>
      <c r="I63" s="38"/>
      <c r="J63" s="39"/>
      <c r="K63" s="40">
        <f t="shared" si="0"/>
        <v>0</v>
      </c>
    </row>
    <row r="64" spans="1:11" s="48" customFormat="1" x14ac:dyDescent="0.3">
      <c r="A64" s="34" t="s">
        <v>123</v>
      </c>
      <c r="B64" s="36" t="s">
        <v>124</v>
      </c>
      <c r="C64" s="36" t="s">
        <v>40</v>
      </c>
      <c r="D64" s="36" t="s">
        <v>47</v>
      </c>
      <c r="E64" s="42">
        <v>10</v>
      </c>
      <c r="F64" s="42" t="s">
        <v>80</v>
      </c>
      <c r="G64" s="38"/>
      <c r="H64" s="38"/>
      <c r="I64" s="38"/>
      <c r="J64" s="39"/>
      <c r="K64" s="40">
        <f t="shared" si="0"/>
        <v>0</v>
      </c>
    </row>
    <row r="65" spans="1:11" x14ac:dyDescent="0.3">
      <c r="A65" s="12">
        <v>52</v>
      </c>
      <c r="B65" s="10" t="s">
        <v>50</v>
      </c>
      <c r="C65" s="10" t="s">
        <v>40</v>
      </c>
      <c r="D65" s="10" t="s">
        <v>47</v>
      </c>
      <c r="E65" s="23">
        <v>2</v>
      </c>
      <c r="F65" s="23" t="s">
        <v>80</v>
      </c>
      <c r="G65" s="30"/>
      <c r="H65" s="30"/>
      <c r="I65" s="30"/>
      <c r="J65" s="32"/>
      <c r="K65" s="11">
        <f t="shared" si="0"/>
        <v>0</v>
      </c>
    </row>
    <row r="66" spans="1:11" x14ac:dyDescent="0.3">
      <c r="A66" s="12">
        <v>53</v>
      </c>
      <c r="B66" s="10" t="s">
        <v>51</v>
      </c>
      <c r="C66" s="10" t="s">
        <v>40</v>
      </c>
      <c r="D66" s="10" t="s">
        <v>47</v>
      </c>
      <c r="E66" s="42">
        <v>10</v>
      </c>
      <c r="F66" s="23" t="s">
        <v>80</v>
      </c>
      <c r="G66" s="30"/>
      <c r="H66" s="30"/>
      <c r="I66" s="30"/>
      <c r="J66" s="32"/>
      <c r="K66" s="11">
        <f t="shared" si="0"/>
        <v>0</v>
      </c>
    </row>
    <row r="67" spans="1:11" x14ac:dyDescent="0.3">
      <c r="A67" s="12">
        <v>54</v>
      </c>
      <c r="B67" s="36" t="s">
        <v>127</v>
      </c>
      <c r="C67" s="10" t="s">
        <v>40</v>
      </c>
      <c r="D67" s="10" t="s">
        <v>47</v>
      </c>
      <c r="E67" s="42">
        <v>2</v>
      </c>
      <c r="F67" s="23" t="s">
        <v>80</v>
      </c>
      <c r="G67" s="30"/>
      <c r="H67" s="30"/>
      <c r="I67" s="30"/>
      <c r="J67" s="39"/>
      <c r="K67" s="40">
        <f t="shared" si="0"/>
        <v>0</v>
      </c>
    </row>
    <row r="68" spans="1:11" x14ac:dyDescent="0.3">
      <c r="A68" s="12">
        <v>55</v>
      </c>
      <c r="B68" s="10" t="s">
        <v>52</v>
      </c>
      <c r="C68" s="10" t="s">
        <v>40</v>
      </c>
      <c r="D68" s="10" t="s">
        <v>9</v>
      </c>
      <c r="E68" s="23">
        <v>2</v>
      </c>
      <c r="F68" s="23" t="s">
        <v>82</v>
      </c>
      <c r="G68" s="30"/>
      <c r="H68" s="30"/>
      <c r="I68" s="30"/>
      <c r="J68" s="32"/>
      <c r="K68" s="11">
        <f t="shared" si="0"/>
        <v>0</v>
      </c>
    </row>
    <row r="69" spans="1:11" x14ac:dyDescent="0.3">
      <c r="A69" s="12">
        <v>56</v>
      </c>
      <c r="B69" s="10" t="s">
        <v>113</v>
      </c>
      <c r="C69" s="10" t="s">
        <v>40</v>
      </c>
      <c r="D69" s="10" t="s">
        <v>9</v>
      </c>
      <c r="E69" s="23">
        <v>2</v>
      </c>
      <c r="F69" s="23" t="s">
        <v>82</v>
      </c>
      <c r="G69" s="30"/>
      <c r="H69" s="30"/>
      <c r="I69" s="30"/>
      <c r="J69" s="32"/>
      <c r="K69" s="11">
        <f t="shared" si="0"/>
        <v>0</v>
      </c>
    </row>
    <row r="70" spans="1:11" x14ac:dyDescent="0.3">
      <c r="A70" s="12">
        <v>57</v>
      </c>
      <c r="B70" s="10" t="s">
        <v>53</v>
      </c>
      <c r="C70" s="10" t="s">
        <v>40</v>
      </c>
      <c r="D70" s="10" t="s">
        <v>9</v>
      </c>
      <c r="E70" s="23">
        <v>2</v>
      </c>
      <c r="F70" s="23" t="s">
        <v>82</v>
      </c>
      <c r="G70" s="30"/>
      <c r="H70" s="30"/>
      <c r="I70" s="30"/>
      <c r="J70" s="32"/>
      <c r="K70" s="11">
        <f t="shared" si="0"/>
        <v>0</v>
      </c>
    </row>
    <row r="71" spans="1:11" x14ac:dyDescent="0.3">
      <c r="A71" s="37">
        <v>58</v>
      </c>
      <c r="B71" s="36" t="s">
        <v>111</v>
      </c>
      <c r="C71" s="36" t="s">
        <v>40</v>
      </c>
      <c r="D71" s="36" t="s">
        <v>9</v>
      </c>
      <c r="E71" s="42">
        <v>10</v>
      </c>
      <c r="F71" s="42" t="s">
        <v>80</v>
      </c>
      <c r="G71" s="38"/>
      <c r="H71" s="38"/>
      <c r="I71" s="38"/>
      <c r="J71" s="39"/>
      <c r="K71" s="40">
        <f>J71*E71</f>
        <v>0</v>
      </c>
    </row>
    <row r="73" spans="1:11" x14ac:dyDescent="0.3">
      <c r="A73" s="70" t="s">
        <v>65</v>
      </c>
      <c r="B73" s="71"/>
      <c r="C73" s="71"/>
      <c r="D73" s="71"/>
      <c r="E73" s="71"/>
      <c r="F73" s="71"/>
      <c r="G73" s="71"/>
      <c r="H73" s="71"/>
      <c r="I73" s="71"/>
      <c r="J73" s="71"/>
      <c r="K73" s="72"/>
    </row>
    <row r="74" spans="1:11" ht="34.5" customHeight="1" x14ac:dyDescent="0.3">
      <c r="A74" s="19" t="s">
        <v>61</v>
      </c>
      <c r="B74" s="64" t="s">
        <v>62</v>
      </c>
      <c r="C74" s="65"/>
      <c r="D74" s="65"/>
      <c r="E74" s="65"/>
      <c r="F74" s="65"/>
      <c r="G74" s="66"/>
      <c r="H74" s="20" t="s">
        <v>81</v>
      </c>
      <c r="I74" s="20" t="s">
        <v>2</v>
      </c>
      <c r="J74" s="20" t="s">
        <v>63</v>
      </c>
      <c r="K74" s="20" t="s">
        <v>64</v>
      </c>
    </row>
    <row r="75" spans="1:11" x14ac:dyDescent="0.3">
      <c r="A75" s="14">
        <v>59</v>
      </c>
      <c r="B75" s="67" t="s">
        <v>59</v>
      </c>
      <c r="C75" s="68"/>
      <c r="D75" s="68"/>
      <c r="E75" s="68"/>
      <c r="F75" s="68"/>
      <c r="G75" s="69"/>
      <c r="H75" s="33">
        <v>734</v>
      </c>
      <c r="I75" s="11" t="s">
        <v>9</v>
      </c>
      <c r="J75" s="32"/>
      <c r="K75" s="11">
        <f>J75*H75</f>
        <v>0</v>
      </c>
    </row>
    <row r="76" spans="1:11" x14ac:dyDescent="0.3">
      <c r="A76" s="14">
        <v>60</v>
      </c>
      <c r="B76" s="67" t="s">
        <v>60</v>
      </c>
      <c r="C76" s="68"/>
      <c r="D76" s="68"/>
      <c r="E76" s="68"/>
      <c r="F76" s="68"/>
      <c r="G76" s="69"/>
      <c r="H76" s="25">
        <v>25</v>
      </c>
      <c r="I76" s="11" t="s">
        <v>9</v>
      </c>
      <c r="J76" s="32"/>
      <c r="K76" s="11">
        <f>J76*H76</f>
        <v>0</v>
      </c>
    </row>
    <row r="77" spans="1:11" x14ac:dyDescent="0.3">
      <c r="H77" s="49"/>
    </row>
    <row r="78" spans="1:11" x14ac:dyDescent="0.3">
      <c r="A78" s="60" t="s">
        <v>66</v>
      </c>
      <c r="B78" s="61"/>
      <c r="C78" s="61"/>
      <c r="D78" s="61"/>
      <c r="E78" s="61"/>
      <c r="F78" s="61"/>
      <c r="G78" s="61"/>
      <c r="H78" s="61"/>
      <c r="I78" s="61"/>
      <c r="J78" s="62"/>
      <c r="K78" s="21">
        <f>K76+K75+SUM(K7:K71)</f>
        <v>0</v>
      </c>
    </row>
    <row r="80" spans="1:11" ht="43.05" customHeight="1" x14ac:dyDescent="0.3">
      <c r="A80" s="55" t="s">
        <v>99</v>
      </c>
      <c r="B80" s="56"/>
      <c r="C80" s="56"/>
      <c r="D80" s="56"/>
      <c r="E80" s="56"/>
      <c r="F80" s="56"/>
      <c r="G80" s="57"/>
    </row>
    <row r="82" spans="1:7" x14ac:dyDescent="0.3">
      <c r="A82" s="58" t="s">
        <v>91</v>
      </c>
      <c r="B82" s="58"/>
      <c r="C82" s="58"/>
      <c r="D82" s="59"/>
      <c r="E82" s="59"/>
      <c r="F82" s="59"/>
      <c r="G82" s="59"/>
    </row>
    <row r="83" spans="1:7" x14ac:dyDescent="0.3">
      <c r="A83" s="50" t="s">
        <v>92</v>
      </c>
      <c r="B83" s="50"/>
      <c r="C83" s="50"/>
      <c r="D83" s="51"/>
      <c r="E83" s="51"/>
      <c r="F83" s="51"/>
      <c r="G83" s="51"/>
    </row>
    <row r="84" spans="1:7" x14ac:dyDescent="0.3">
      <c r="A84" s="50" t="s">
        <v>93</v>
      </c>
      <c r="B84" s="50"/>
      <c r="C84" s="50"/>
      <c r="D84" s="51"/>
      <c r="E84" s="51"/>
      <c r="F84" s="51"/>
      <c r="G84" s="51"/>
    </row>
    <row r="85" spans="1:7" ht="84.6" customHeight="1" x14ac:dyDescent="0.3">
      <c r="A85" s="50" t="s">
        <v>95</v>
      </c>
      <c r="B85" s="50"/>
      <c r="C85" s="50"/>
      <c r="D85" s="51"/>
      <c r="E85" s="51"/>
      <c r="F85" s="51"/>
      <c r="G85" s="51"/>
    </row>
    <row r="86" spans="1:7" x14ac:dyDescent="0.3">
      <c r="A86" s="50" t="s">
        <v>94</v>
      </c>
      <c r="B86" s="50"/>
      <c r="C86" s="50"/>
      <c r="D86" s="51"/>
      <c r="E86" s="51"/>
      <c r="F86" s="51"/>
      <c r="G86" s="51"/>
    </row>
  </sheetData>
  <sheetProtection algorithmName="SHA-512" hashValue="UACyyrSuGBEkHCwVEyRQldKjM4jdEMkH6+knSbqjhoD08l0DpX5bWVoNAeTmFTfqDo6L0oxu+kRFUhZ5RKCShA==" saltValue="66N9XDiK3O0Qk0cyspgpmA==" spinCount="100000" sheet="1" objects="1" scenarios="1"/>
  <mergeCells count="18">
    <mergeCell ref="A2:K2"/>
    <mergeCell ref="B74:G74"/>
    <mergeCell ref="B75:G75"/>
    <mergeCell ref="B76:G76"/>
    <mergeCell ref="A73:K73"/>
    <mergeCell ref="A85:C85"/>
    <mergeCell ref="D85:G85"/>
    <mergeCell ref="A86:C86"/>
    <mergeCell ref="D86:G86"/>
    <mergeCell ref="A4:H4"/>
    <mergeCell ref="A80:G80"/>
    <mergeCell ref="A82:C82"/>
    <mergeCell ref="D82:G82"/>
    <mergeCell ref="A83:C83"/>
    <mergeCell ref="D83:G83"/>
    <mergeCell ref="A84:C84"/>
    <mergeCell ref="D84:G84"/>
    <mergeCell ref="A78:J7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ACAB-1A20-49B4-BF72-2B5282A9B87D}">
  <dimension ref="A2:K49"/>
  <sheetViews>
    <sheetView showGridLines="0" zoomScale="80" zoomScaleNormal="80" workbookViewId="0">
      <selection activeCell="N43" sqref="N43"/>
    </sheetView>
  </sheetViews>
  <sheetFormatPr defaultColWidth="8.5546875" defaultRowHeight="14.4" x14ac:dyDescent="0.3"/>
  <cols>
    <col min="1" max="1" width="7.21875" style="1" customWidth="1"/>
    <col min="2" max="2" width="32.21875" style="1" customWidth="1"/>
    <col min="3" max="3" width="11.5546875" style="1" customWidth="1"/>
    <col min="4" max="4" width="14.21875" style="1" customWidth="1"/>
    <col min="5" max="5" width="19.77734375" style="1" customWidth="1"/>
    <col min="6" max="6" width="15.44140625" style="1" customWidth="1"/>
    <col min="7" max="7" width="24.5546875" style="1" customWidth="1"/>
    <col min="8" max="8" width="37.5546875" style="1" customWidth="1"/>
    <col min="9" max="9" width="18.5546875" style="1" customWidth="1"/>
    <col min="10" max="10" width="15.44140625" style="1" customWidth="1"/>
    <col min="11" max="11" width="18.5546875" style="1" customWidth="1"/>
    <col min="12" max="16384" width="8.5546875" style="1"/>
  </cols>
  <sheetData>
    <row r="2" spans="1:11" ht="21" x14ac:dyDescent="0.4">
      <c r="A2" s="63" t="s">
        <v>100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4" spans="1:11" ht="15.6" x14ac:dyDescent="0.3">
      <c r="A4" s="2" t="s">
        <v>54</v>
      </c>
      <c r="B4" s="2"/>
      <c r="C4" s="2"/>
      <c r="D4" s="2"/>
      <c r="E4" s="2"/>
      <c r="F4" s="2"/>
      <c r="G4" s="2"/>
    </row>
    <row r="5" spans="1:11" ht="95.55" customHeight="1" x14ac:dyDescent="0.3">
      <c r="A5" s="52" t="s">
        <v>112</v>
      </c>
      <c r="B5" s="73"/>
      <c r="C5" s="73"/>
      <c r="D5" s="73"/>
      <c r="E5" s="73"/>
      <c r="F5" s="73"/>
      <c r="G5" s="73"/>
      <c r="H5" s="74"/>
    </row>
    <row r="6" spans="1:11" ht="15.6" x14ac:dyDescent="0.3">
      <c r="A6" s="2"/>
      <c r="G6" s="26"/>
    </row>
    <row r="7" spans="1:11" ht="28.8" x14ac:dyDescent="0.3">
      <c r="A7" s="15" t="s">
        <v>96</v>
      </c>
      <c r="B7" s="15" t="s">
        <v>0</v>
      </c>
      <c r="C7" s="7" t="s">
        <v>1</v>
      </c>
      <c r="D7" s="7" t="s">
        <v>2</v>
      </c>
      <c r="E7" s="8" t="s">
        <v>7</v>
      </c>
      <c r="F7" s="8" t="s">
        <v>12</v>
      </c>
      <c r="G7" s="7" t="s">
        <v>3</v>
      </c>
      <c r="H7" s="7" t="s">
        <v>4</v>
      </c>
      <c r="I7" s="7" t="s">
        <v>6</v>
      </c>
      <c r="J7" s="7" t="s">
        <v>63</v>
      </c>
      <c r="K7" s="7" t="s">
        <v>5</v>
      </c>
    </row>
    <row r="8" spans="1:11" x14ac:dyDescent="0.3">
      <c r="A8" s="22">
        <v>1</v>
      </c>
      <c r="B8" s="16" t="s">
        <v>56</v>
      </c>
      <c r="C8" s="17" t="s">
        <v>8</v>
      </c>
      <c r="D8" s="17" t="s">
        <v>9</v>
      </c>
      <c r="E8" s="24">
        <v>9</v>
      </c>
      <c r="F8" s="24" t="s">
        <v>82</v>
      </c>
      <c r="G8" s="28"/>
      <c r="H8" s="28"/>
      <c r="I8" s="28"/>
      <c r="J8" s="29"/>
      <c r="K8" s="13">
        <f>J8*E8</f>
        <v>0</v>
      </c>
    </row>
    <row r="9" spans="1:11" x14ac:dyDescent="0.3">
      <c r="A9" s="22">
        <v>2</v>
      </c>
      <c r="B9" s="16" t="s">
        <v>56</v>
      </c>
      <c r="C9" s="17" t="s">
        <v>11</v>
      </c>
      <c r="D9" s="17" t="s">
        <v>9</v>
      </c>
      <c r="E9" s="24">
        <v>3</v>
      </c>
      <c r="F9" s="24" t="s">
        <v>82</v>
      </c>
      <c r="G9" s="28"/>
      <c r="H9" s="28"/>
      <c r="I9" s="28"/>
      <c r="J9" s="29"/>
      <c r="K9" s="13">
        <f>J9*E9</f>
        <v>0</v>
      </c>
    </row>
    <row r="10" spans="1:11" x14ac:dyDescent="0.3">
      <c r="A10" s="22">
        <v>3</v>
      </c>
      <c r="B10" s="18" t="s">
        <v>57</v>
      </c>
      <c r="C10" s="10" t="s">
        <v>8</v>
      </c>
      <c r="D10" s="10" t="s">
        <v>9</v>
      </c>
      <c r="E10" s="23">
        <v>9</v>
      </c>
      <c r="F10" s="24" t="s">
        <v>82</v>
      </c>
      <c r="G10" s="30"/>
      <c r="H10" s="30"/>
      <c r="I10" s="30"/>
      <c r="J10" s="29"/>
      <c r="K10" s="13">
        <f t="shared" ref="K10:K34" si="0">J10*E10</f>
        <v>0</v>
      </c>
    </row>
    <row r="11" spans="1:11" x14ac:dyDescent="0.3">
      <c r="A11" s="22">
        <v>4</v>
      </c>
      <c r="B11" s="18" t="s">
        <v>57</v>
      </c>
      <c r="C11" s="10" t="s">
        <v>11</v>
      </c>
      <c r="D11" s="17" t="s">
        <v>9</v>
      </c>
      <c r="E11" s="23">
        <v>3</v>
      </c>
      <c r="F11" s="24" t="s">
        <v>82</v>
      </c>
      <c r="G11" s="28"/>
      <c r="H11" s="28"/>
      <c r="I11" s="28"/>
      <c r="J11" s="29"/>
      <c r="K11" s="13">
        <f>J11*E11</f>
        <v>0</v>
      </c>
    </row>
    <row r="12" spans="1:11" ht="14.55" customHeight="1" x14ac:dyDescent="0.3">
      <c r="A12" s="22">
        <v>5</v>
      </c>
      <c r="B12" s="18" t="s">
        <v>67</v>
      </c>
      <c r="C12" s="10" t="s">
        <v>8</v>
      </c>
      <c r="D12" s="10" t="s">
        <v>9</v>
      </c>
      <c r="E12" s="23">
        <v>9</v>
      </c>
      <c r="F12" s="24" t="s">
        <v>82</v>
      </c>
      <c r="G12" s="30"/>
      <c r="H12" s="30"/>
      <c r="I12" s="30"/>
      <c r="J12" s="29"/>
      <c r="K12" s="13">
        <f t="shared" si="0"/>
        <v>0</v>
      </c>
    </row>
    <row r="13" spans="1:11" ht="14.55" customHeight="1" x14ac:dyDescent="0.3">
      <c r="A13" s="22">
        <v>6</v>
      </c>
      <c r="B13" s="18" t="s">
        <v>67</v>
      </c>
      <c r="C13" s="10" t="s">
        <v>11</v>
      </c>
      <c r="D13" s="17" t="s">
        <v>9</v>
      </c>
      <c r="E13" s="23">
        <v>3</v>
      </c>
      <c r="F13" s="24" t="s">
        <v>82</v>
      </c>
      <c r="G13" s="28"/>
      <c r="H13" s="28"/>
      <c r="I13" s="28"/>
      <c r="J13" s="29"/>
      <c r="K13" s="13">
        <f>J13*E13</f>
        <v>0</v>
      </c>
    </row>
    <row r="14" spans="1:11" ht="14.55" customHeight="1" x14ac:dyDescent="0.3">
      <c r="A14" s="22">
        <v>7</v>
      </c>
      <c r="B14" s="18" t="s">
        <v>68</v>
      </c>
      <c r="C14" s="10" t="s">
        <v>8</v>
      </c>
      <c r="D14" s="10" t="s">
        <v>9</v>
      </c>
      <c r="E14" s="23">
        <v>12</v>
      </c>
      <c r="F14" s="24" t="s">
        <v>82</v>
      </c>
      <c r="G14" s="30"/>
      <c r="H14" s="30"/>
      <c r="I14" s="30"/>
      <c r="J14" s="29"/>
      <c r="K14" s="13">
        <f t="shared" si="0"/>
        <v>0</v>
      </c>
    </row>
    <row r="15" spans="1:11" ht="14.55" customHeight="1" x14ac:dyDescent="0.3">
      <c r="A15" s="22">
        <v>8</v>
      </c>
      <c r="B15" s="18" t="s">
        <v>68</v>
      </c>
      <c r="C15" s="10" t="s">
        <v>11</v>
      </c>
      <c r="D15" s="17" t="s">
        <v>9</v>
      </c>
      <c r="E15" s="23">
        <v>8</v>
      </c>
      <c r="F15" s="24" t="s">
        <v>82</v>
      </c>
      <c r="G15" s="30"/>
      <c r="H15" s="30"/>
      <c r="I15" s="30"/>
      <c r="J15" s="29"/>
      <c r="K15" s="13">
        <f t="shared" si="0"/>
        <v>0</v>
      </c>
    </row>
    <row r="16" spans="1:11" x14ac:dyDescent="0.3">
      <c r="A16" s="22">
        <v>9</v>
      </c>
      <c r="B16" s="18" t="s">
        <v>55</v>
      </c>
      <c r="C16" s="10" t="s">
        <v>8</v>
      </c>
      <c r="D16" s="10" t="s">
        <v>9</v>
      </c>
      <c r="E16" s="23">
        <v>9</v>
      </c>
      <c r="F16" s="24" t="s">
        <v>82</v>
      </c>
      <c r="G16" s="30"/>
      <c r="H16" s="30"/>
      <c r="I16" s="30"/>
      <c r="J16" s="29"/>
      <c r="K16" s="13">
        <f t="shared" si="0"/>
        <v>0</v>
      </c>
    </row>
    <row r="17" spans="1:11" x14ac:dyDescent="0.3">
      <c r="A17" s="22">
        <v>10</v>
      </c>
      <c r="B17" s="18" t="s">
        <v>55</v>
      </c>
      <c r="C17" s="10" t="s">
        <v>11</v>
      </c>
      <c r="D17" s="10" t="s">
        <v>9</v>
      </c>
      <c r="E17" s="23">
        <v>6</v>
      </c>
      <c r="F17" s="24" t="s">
        <v>82</v>
      </c>
      <c r="G17" s="30"/>
      <c r="H17" s="30"/>
      <c r="I17" s="30"/>
      <c r="J17" s="29"/>
      <c r="K17" s="13">
        <f t="shared" ref="K17:K19" si="1">J17*E17</f>
        <v>0</v>
      </c>
    </row>
    <row r="18" spans="1:11" x14ac:dyDescent="0.3">
      <c r="A18" s="22">
        <v>11</v>
      </c>
      <c r="B18" s="10" t="s">
        <v>101</v>
      </c>
      <c r="C18" s="10" t="s">
        <v>40</v>
      </c>
      <c r="D18" s="10" t="s">
        <v>9</v>
      </c>
      <c r="E18" s="23">
        <v>4</v>
      </c>
      <c r="F18" s="24" t="s">
        <v>82</v>
      </c>
      <c r="G18" s="30"/>
      <c r="H18" s="30"/>
      <c r="I18" s="30"/>
      <c r="J18" s="31"/>
      <c r="K18" s="11">
        <f t="shared" si="1"/>
        <v>0</v>
      </c>
    </row>
    <row r="19" spans="1:11" x14ac:dyDescent="0.3">
      <c r="A19" s="22">
        <v>12</v>
      </c>
      <c r="B19" s="10" t="s">
        <v>25</v>
      </c>
      <c r="C19" s="10" t="s">
        <v>40</v>
      </c>
      <c r="D19" s="10" t="s">
        <v>9</v>
      </c>
      <c r="E19" s="23">
        <v>3</v>
      </c>
      <c r="F19" s="23" t="s">
        <v>82</v>
      </c>
      <c r="G19" s="30"/>
      <c r="H19" s="30"/>
      <c r="I19" s="30"/>
      <c r="J19" s="31"/>
      <c r="K19" s="11">
        <f t="shared" si="1"/>
        <v>0</v>
      </c>
    </row>
    <row r="20" spans="1:11" x14ac:dyDescent="0.3">
      <c r="A20" s="22">
        <v>13</v>
      </c>
      <c r="B20" s="18" t="s">
        <v>69</v>
      </c>
      <c r="C20" s="10" t="s">
        <v>40</v>
      </c>
      <c r="D20" s="10" t="s">
        <v>9</v>
      </c>
      <c r="E20" s="23">
        <v>10</v>
      </c>
      <c r="F20" s="24" t="s">
        <v>82</v>
      </c>
      <c r="G20" s="30"/>
      <c r="H20" s="30"/>
      <c r="I20" s="30"/>
      <c r="J20" s="29"/>
      <c r="K20" s="13">
        <f t="shared" si="0"/>
        <v>0</v>
      </c>
    </row>
    <row r="21" spans="1:11" x14ac:dyDescent="0.3">
      <c r="A21" s="22">
        <v>14</v>
      </c>
      <c r="B21" s="18" t="s">
        <v>70</v>
      </c>
      <c r="C21" s="10" t="s">
        <v>40</v>
      </c>
      <c r="D21" s="10" t="s">
        <v>9</v>
      </c>
      <c r="E21" s="23">
        <v>3</v>
      </c>
      <c r="F21" s="24" t="s">
        <v>82</v>
      </c>
      <c r="G21" s="30"/>
      <c r="H21" s="30"/>
      <c r="I21" s="30"/>
      <c r="J21" s="29"/>
      <c r="K21" s="13">
        <f t="shared" si="0"/>
        <v>0</v>
      </c>
    </row>
    <row r="22" spans="1:11" x14ac:dyDescent="0.3">
      <c r="A22" s="22">
        <v>15</v>
      </c>
      <c r="B22" s="18" t="s">
        <v>71</v>
      </c>
      <c r="C22" s="10" t="s">
        <v>40</v>
      </c>
      <c r="D22" s="10" t="s">
        <v>9</v>
      </c>
      <c r="E22" s="23">
        <v>2</v>
      </c>
      <c r="F22" s="24" t="s">
        <v>82</v>
      </c>
      <c r="G22" s="30"/>
      <c r="H22" s="30"/>
      <c r="I22" s="30"/>
      <c r="J22" s="29"/>
      <c r="K22" s="13">
        <f t="shared" si="0"/>
        <v>0</v>
      </c>
    </row>
    <row r="23" spans="1:11" x14ac:dyDescent="0.3">
      <c r="A23" s="22">
        <v>16</v>
      </c>
      <c r="B23" s="18" t="s">
        <v>98</v>
      </c>
      <c r="C23" s="10" t="s">
        <v>40</v>
      </c>
      <c r="D23" s="10" t="s">
        <v>9</v>
      </c>
      <c r="E23" s="23">
        <v>3</v>
      </c>
      <c r="F23" s="24" t="s">
        <v>82</v>
      </c>
      <c r="G23" s="30"/>
      <c r="H23" s="30"/>
      <c r="I23" s="30"/>
      <c r="J23" s="29"/>
      <c r="K23" s="13">
        <f t="shared" si="0"/>
        <v>0</v>
      </c>
    </row>
    <row r="24" spans="1:11" x14ac:dyDescent="0.3">
      <c r="A24" s="22">
        <v>17</v>
      </c>
      <c r="B24" s="18" t="s">
        <v>75</v>
      </c>
      <c r="C24" s="10" t="s">
        <v>40</v>
      </c>
      <c r="D24" s="10" t="s">
        <v>9</v>
      </c>
      <c r="E24" s="23">
        <v>6</v>
      </c>
      <c r="F24" s="24" t="s">
        <v>82</v>
      </c>
      <c r="G24" s="30"/>
      <c r="H24" s="30"/>
      <c r="I24" s="30"/>
      <c r="J24" s="29"/>
      <c r="K24" s="13">
        <f>J24*E24</f>
        <v>0</v>
      </c>
    </row>
    <row r="25" spans="1:11" x14ac:dyDescent="0.3">
      <c r="A25" s="22">
        <v>18</v>
      </c>
      <c r="B25" s="18" t="s">
        <v>97</v>
      </c>
      <c r="C25" s="10" t="s">
        <v>40</v>
      </c>
      <c r="D25" s="10" t="s">
        <v>9</v>
      </c>
      <c r="E25" s="23">
        <v>2</v>
      </c>
      <c r="F25" s="24" t="s">
        <v>82</v>
      </c>
      <c r="G25" s="30"/>
      <c r="H25" s="30"/>
      <c r="I25" s="30"/>
      <c r="J25" s="29"/>
      <c r="K25" s="13">
        <f t="shared" si="0"/>
        <v>0</v>
      </c>
    </row>
    <row r="26" spans="1:11" x14ac:dyDescent="0.3">
      <c r="A26" s="22">
        <v>19</v>
      </c>
      <c r="B26" s="18" t="s">
        <v>72</v>
      </c>
      <c r="C26" s="10" t="s">
        <v>40</v>
      </c>
      <c r="D26" s="10" t="s">
        <v>9</v>
      </c>
      <c r="E26" s="23">
        <v>2</v>
      </c>
      <c r="F26" s="24" t="s">
        <v>82</v>
      </c>
      <c r="G26" s="30"/>
      <c r="H26" s="30"/>
      <c r="I26" s="30"/>
      <c r="J26" s="29"/>
      <c r="K26" s="13">
        <f t="shared" si="0"/>
        <v>0</v>
      </c>
    </row>
    <row r="27" spans="1:11" x14ac:dyDescent="0.3">
      <c r="A27" s="22">
        <v>20</v>
      </c>
      <c r="B27" s="18" t="s">
        <v>58</v>
      </c>
      <c r="C27" s="10" t="s">
        <v>40</v>
      </c>
      <c r="D27" s="10" t="s">
        <v>47</v>
      </c>
      <c r="E27" s="23">
        <v>5</v>
      </c>
      <c r="F27" s="24" t="s">
        <v>80</v>
      </c>
      <c r="G27" s="30"/>
      <c r="H27" s="30"/>
      <c r="I27" s="30"/>
      <c r="J27" s="29"/>
      <c r="K27" s="13">
        <f t="shared" si="0"/>
        <v>0</v>
      </c>
    </row>
    <row r="28" spans="1:11" x14ac:dyDescent="0.3">
      <c r="A28" s="22">
        <v>21</v>
      </c>
      <c r="B28" s="18" t="s">
        <v>76</v>
      </c>
      <c r="C28" s="10" t="s">
        <v>40</v>
      </c>
      <c r="D28" s="10" t="s">
        <v>47</v>
      </c>
      <c r="E28" s="23">
        <v>5</v>
      </c>
      <c r="F28" s="24" t="s">
        <v>80</v>
      </c>
      <c r="G28" s="30"/>
      <c r="H28" s="30"/>
      <c r="I28" s="30"/>
      <c r="J28" s="29"/>
      <c r="K28" s="13">
        <f t="shared" si="0"/>
        <v>0</v>
      </c>
    </row>
    <row r="29" spans="1:11" ht="28.8" x14ac:dyDescent="0.3">
      <c r="A29" s="22">
        <v>22</v>
      </c>
      <c r="B29" s="18" t="s">
        <v>89</v>
      </c>
      <c r="C29" s="10" t="s">
        <v>40</v>
      </c>
      <c r="D29" s="10" t="s">
        <v>9</v>
      </c>
      <c r="E29" s="23">
        <v>1</v>
      </c>
      <c r="F29" s="24" t="s">
        <v>82</v>
      </c>
      <c r="G29" s="30"/>
      <c r="H29" s="30"/>
      <c r="I29" s="30"/>
      <c r="J29" s="29"/>
      <c r="K29" s="13">
        <f>J29*E29</f>
        <v>0</v>
      </c>
    </row>
    <row r="30" spans="1:11" ht="28.8" x14ac:dyDescent="0.3">
      <c r="A30" s="22">
        <v>23</v>
      </c>
      <c r="B30" s="18" t="s">
        <v>90</v>
      </c>
      <c r="C30" s="10" t="s">
        <v>40</v>
      </c>
      <c r="D30" s="10" t="s">
        <v>9</v>
      </c>
      <c r="E30" s="23">
        <v>1</v>
      </c>
      <c r="F30" s="24" t="s">
        <v>82</v>
      </c>
      <c r="G30" s="30"/>
      <c r="H30" s="30"/>
      <c r="I30" s="30"/>
      <c r="J30" s="29"/>
      <c r="K30" s="13">
        <f>J30*E30</f>
        <v>0</v>
      </c>
    </row>
    <row r="31" spans="1:11" x14ac:dyDescent="0.3">
      <c r="A31" s="22">
        <v>24</v>
      </c>
      <c r="B31" s="18" t="s">
        <v>73</v>
      </c>
      <c r="C31" s="10" t="s">
        <v>40</v>
      </c>
      <c r="D31" s="10" t="s">
        <v>9</v>
      </c>
      <c r="E31" s="23">
        <v>5</v>
      </c>
      <c r="F31" s="24" t="s">
        <v>82</v>
      </c>
      <c r="G31" s="30"/>
      <c r="H31" s="30"/>
      <c r="I31" s="30"/>
      <c r="J31" s="29"/>
      <c r="K31" s="13">
        <f t="shared" si="0"/>
        <v>0</v>
      </c>
    </row>
    <row r="32" spans="1:11" x14ac:dyDescent="0.3">
      <c r="A32" s="22">
        <v>25</v>
      </c>
      <c r="B32" s="18" t="s">
        <v>74</v>
      </c>
      <c r="C32" s="10" t="s">
        <v>8</v>
      </c>
      <c r="D32" s="10" t="s">
        <v>9</v>
      </c>
      <c r="E32" s="23">
        <v>6</v>
      </c>
      <c r="F32" s="24" t="s">
        <v>82</v>
      </c>
      <c r="G32" s="30"/>
      <c r="H32" s="30"/>
      <c r="I32" s="30"/>
      <c r="J32" s="29"/>
      <c r="K32" s="13">
        <f t="shared" si="0"/>
        <v>0</v>
      </c>
    </row>
    <row r="33" spans="1:11" x14ac:dyDescent="0.3">
      <c r="A33" s="22">
        <v>26</v>
      </c>
      <c r="B33" s="18" t="s">
        <v>74</v>
      </c>
      <c r="C33" s="10" t="s">
        <v>11</v>
      </c>
      <c r="D33" s="10" t="s">
        <v>9</v>
      </c>
      <c r="E33" s="23">
        <v>4</v>
      </c>
      <c r="F33" s="24" t="s">
        <v>82</v>
      </c>
      <c r="G33" s="30"/>
      <c r="H33" s="30"/>
      <c r="I33" s="30"/>
      <c r="J33" s="29"/>
      <c r="K33" s="13">
        <f t="shared" si="0"/>
        <v>0</v>
      </c>
    </row>
    <row r="34" spans="1:11" x14ac:dyDescent="0.3">
      <c r="A34" s="22">
        <v>27</v>
      </c>
      <c r="B34" s="10" t="s">
        <v>44</v>
      </c>
      <c r="C34" s="10" t="s">
        <v>40</v>
      </c>
      <c r="D34" s="10" t="s">
        <v>47</v>
      </c>
      <c r="E34" s="23">
        <v>1</v>
      </c>
      <c r="F34" s="24" t="s">
        <v>80</v>
      </c>
      <c r="G34" s="30"/>
      <c r="H34" s="30"/>
      <c r="I34" s="30"/>
      <c r="J34" s="32"/>
      <c r="K34" s="11">
        <f t="shared" si="0"/>
        <v>0</v>
      </c>
    </row>
    <row r="36" spans="1:11" x14ac:dyDescent="0.3">
      <c r="A36" s="70" t="s">
        <v>65</v>
      </c>
      <c r="B36" s="71"/>
      <c r="C36" s="71"/>
      <c r="D36" s="71"/>
      <c r="E36" s="71"/>
      <c r="F36" s="71"/>
      <c r="G36" s="71"/>
      <c r="H36" s="71"/>
      <c r="I36" s="71"/>
      <c r="J36" s="71"/>
      <c r="K36" s="72"/>
    </row>
    <row r="37" spans="1:11" x14ac:dyDescent="0.3">
      <c r="A37" s="19" t="s">
        <v>61</v>
      </c>
      <c r="B37" s="64" t="s">
        <v>62</v>
      </c>
      <c r="C37" s="65"/>
      <c r="D37" s="65"/>
      <c r="E37" s="65"/>
      <c r="F37" s="65"/>
      <c r="G37" s="66"/>
      <c r="H37" s="20" t="s">
        <v>7</v>
      </c>
      <c r="I37" s="20" t="s">
        <v>2</v>
      </c>
      <c r="J37" s="20" t="s">
        <v>63</v>
      </c>
      <c r="K37" s="20" t="s">
        <v>64</v>
      </c>
    </row>
    <row r="38" spans="1:11" x14ac:dyDescent="0.3">
      <c r="A38" s="14">
        <v>27</v>
      </c>
      <c r="B38" s="67" t="s">
        <v>59</v>
      </c>
      <c r="C38" s="68"/>
      <c r="D38" s="68"/>
      <c r="E38" s="68"/>
      <c r="F38" s="68"/>
      <c r="G38" s="69"/>
      <c r="H38" s="33">
        <v>121</v>
      </c>
      <c r="I38" s="11" t="s">
        <v>9</v>
      </c>
      <c r="J38" s="32"/>
      <c r="K38" s="11">
        <f>J38*H38</f>
        <v>0</v>
      </c>
    </row>
    <row r="39" spans="1:11" x14ac:dyDescent="0.3">
      <c r="A39" s="14">
        <v>28</v>
      </c>
      <c r="B39" s="67" t="s">
        <v>60</v>
      </c>
      <c r="C39" s="68"/>
      <c r="D39" s="68"/>
      <c r="E39" s="68"/>
      <c r="F39" s="68"/>
      <c r="G39" s="69"/>
      <c r="H39" s="25">
        <v>2</v>
      </c>
      <c r="I39" s="11" t="s">
        <v>9</v>
      </c>
      <c r="J39" s="32"/>
      <c r="K39" s="11">
        <f>J39*H39</f>
        <v>0</v>
      </c>
    </row>
    <row r="41" spans="1:11" x14ac:dyDescent="0.3">
      <c r="A41" s="79" t="s">
        <v>66</v>
      </c>
      <c r="B41" s="80"/>
      <c r="C41" s="80"/>
      <c r="D41" s="80"/>
      <c r="E41" s="80"/>
      <c r="F41" s="80"/>
      <c r="G41" s="80"/>
      <c r="H41" s="80"/>
      <c r="I41" s="80"/>
      <c r="J41" s="81"/>
      <c r="K41" s="27">
        <f>SUM(K8:K34)+K38+K39</f>
        <v>0</v>
      </c>
    </row>
    <row r="43" spans="1:11" ht="47.1" customHeight="1" x14ac:dyDescent="0.3">
      <c r="A43" s="76" t="s">
        <v>99</v>
      </c>
      <c r="B43" s="77"/>
      <c r="C43" s="77"/>
      <c r="D43" s="77"/>
      <c r="E43" s="77"/>
      <c r="F43" s="77"/>
      <c r="G43" s="78"/>
    </row>
    <row r="45" spans="1:11" x14ac:dyDescent="0.3">
      <c r="A45" s="75" t="s">
        <v>91</v>
      </c>
      <c r="B45" s="75"/>
      <c r="C45" s="75"/>
      <c r="D45" s="59"/>
      <c r="E45" s="59"/>
      <c r="F45" s="59"/>
      <c r="G45" s="59"/>
    </row>
    <row r="46" spans="1:11" x14ac:dyDescent="0.3">
      <c r="A46" s="50" t="s">
        <v>92</v>
      </c>
      <c r="B46" s="50"/>
      <c r="C46" s="50"/>
      <c r="D46" s="51"/>
      <c r="E46" s="51"/>
      <c r="F46" s="51"/>
      <c r="G46" s="51"/>
    </row>
    <row r="47" spans="1:11" x14ac:dyDescent="0.3">
      <c r="A47" s="50" t="s">
        <v>93</v>
      </c>
      <c r="B47" s="50"/>
      <c r="C47" s="50"/>
      <c r="D47" s="51"/>
      <c r="E47" s="51"/>
      <c r="F47" s="51"/>
      <c r="G47" s="51"/>
    </row>
    <row r="48" spans="1:11" ht="84.6" customHeight="1" x14ac:dyDescent="0.3">
      <c r="A48" s="50" t="s">
        <v>95</v>
      </c>
      <c r="B48" s="50"/>
      <c r="C48" s="50"/>
      <c r="D48" s="51"/>
      <c r="E48" s="51"/>
      <c r="F48" s="51"/>
      <c r="G48" s="51"/>
    </row>
    <row r="49" spans="1:7" x14ac:dyDescent="0.3">
      <c r="A49" s="50" t="s">
        <v>94</v>
      </c>
      <c r="B49" s="50"/>
      <c r="C49" s="50"/>
      <c r="D49" s="51"/>
      <c r="E49" s="51"/>
      <c r="F49" s="51"/>
      <c r="G49" s="51"/>
    </row>
  </sheetData>
  <mergeCells count="18">
    <mergeCell ref="A2:K2"/>
    <mergeCell ref="A36:K36"/>
    <mergeCell ref="B37:G37"/>
    <mergeCell ref="A5:H5"/>
    <mergeCell ref="A47:C47"/>
    <mergeCell ref="A45:C45"/>
    <mergeCell ref="D45:G45"/>
    <mergeCell ref="A43:G43"/>
    <mergeCell ref="B38:G38"/>
    <mergeCell ref="B39:G39"/>
    <mergeCell ref="A41:J41"/>
    <mergeCell ref="A48:C48"/>
    <mergeCell ref="A49:C49"/>
    <mergeCell ref="D46:G46"/>
    <mergeCell ref="D47:G47"/>
    <mergeCell ref="D48:G48"/>
    <mergeCell ref="D49:G49"/>
    <mergeCell ref="A46:C4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51AD1C3F79814DB83F2E80FE3A9BDC" ma:contentTypeVersion="3" ma:contentTypeDescription="Een nieuw document maken." ma:contentTypeScope="" ma:versionID="4d31898ac3de235d4ed942ac0e5fe824">
  <xsd:schema xmlns:xsd="http://www.w3.org/2001/XMLSchema" xmlns:xs="http://www.w3.org/2001/XMLSchema" xmlns:p="http://schemas.microsoft.com/office/2006/metadata/properties" xmlns:ns2="66572899-dcdd-452b-abee-9136e6bf562f" targetNamespace="http://schemas.microsoft.com/office/2006/metadata/properties" ma:root="true" ma:fieldsID="79e2ba37b31d1f851240dd2c2ddc187c" ns2:_="">
    <xsd:import namespace="66572899-dcdd-452b-abee-9136e6bf5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72899-dcdd-452b-abee-9136e6bf5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9688B9-FB9E-462E-A41B-CBF8F97A8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572899-dcdd-452b-abee-9136e6bf5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309E75-28E1-433D-B871-EB94D40C7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BE67E-4F9B-4A17-8C3B-20D770782CCA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66572899-dcdd-452b-abee-9136e6bf562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Koopmans</dc:creator>
  <cp:lastModifiedBy>Eline Koopmans</cp:lastModifiedBy>
  <dcterms:created xsi:type="dcterms:W3CDTF">2025-10-22T11:35:42Z</dcterms:created>
  <dcterms:modified xsi:type="dcterms:W3CDTF">2026-01-12T16:21:12Z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0x0101006851AD1C3F79814DB83F2E80FE3A9BDC</vt:lpwstr>
  </property>
</Properties>
</file>