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sscons.sharepoint.com/sites/EXT-PR-Ohrioolgemalenenbeweegbarebruggenensluizen/Gedeelde documenten/General/3. IL/Bijlagen/"/>
    </mc:Choice>
  </mc:AlternateContent>
  <xr:revisionPtr revIDLastSave="3" documentId="11_F25DC773A252ABDACC1048EE011C40F65ADE58F7" xr6:coauthVersionLast="47" xr6:coauthVersionMax="47" xr10:uidLastSave="{D9D8A16B-93B5-43A2-BFE7-B98EE23E4503}"/>
  <bookViews>
    <workbookView xWindow="28680" yWindow="-120" windowWidth="29040" windowHeight="15720" xr2:uid="{00000000-000D-0000-FFFF-FFFF00000000}"/>
  </bookViews>
  <sheets>
    <sheet name="Prijzenblad P3 Rioolgemal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6" i="1" l="1"/>
  <c r="F55" i="1"/>
  <c r="F50" i="1"/>
  <c r="F48" i="1"/>
  <c r="F46" i="1"/>
  <c r="F44" i="1"/>
  <c r="F42" i="1"/>
  <c r="F40" i="1"/>
  <c r="F58" i="1" s="1"/>
  <c r="F60" i="1" s="1"/>
  <c r="F38" i="1"/>
  <c r="F35" i="1"/>
  <c r="F33" i="1"/>
  <c r="F31" i="1"/>
  <c r="F29" i="1"/>
  <c r="F27" i="1"/>
  <c r="F25" i="1"/>
  <c r="F23" i="1"/>
  <c r="F21" i="1"/>
  <c r="F19" i="1"/>
</calcChain>
</file>

<file path=xl/sharedStrings.xml><?xml version="1.0" encoding="utf-8"?>
<sst xmlns="http://schemas.openxmlformats.org/spreadsheetml/2006/main" count="69" uniqueCount="62">
  <si>
    <t>Prijzenblad P3: onderhoud rioolgemalen</t>
  </si>
  <si>
    <t>Juridisch statutaire bedrijfsnaam:                               …………………………………………………………………………</t>
  </si>
  <si>
    <t>Plaats van vestiging van het bedrijf:                           …………………………………………………………………………</t>
  </si>
  <si>
    <t xml:space="preserve">Datum van ondertekening:                                        …………………………………………………………………………  </t>
  </si>
  <si>
    <t>Naam van rechtsgeldige ondertekenaar:                     …………………………………………………………………………</t>
  </si>
  <si>
    <t>Dit prijzenblad dient rechtsgeldig ondertekend te worden.</t>
  </si>
  <si>
    <t>Functie van de rechtsgeldige ondertekenaar:              …………………………………………………………………………</t>
  </si>
  <si>
    <t>Handtekening van de rechtsgeldige ondertekenaar:     …………………………………………………………………………</t>
  </si>
  <si>
    <t xml:space="preserve">Gemalen </t>
  </si>
  <si>
    <t>Prijspeil 2026</t>
  </si>
  <si>
    <t>Nr.</t>
  </si>
  <si>
    <t>Werkzaamheid en omschrijving</t>
  </si>
  <si>
    <t>Bedrag per keer</t>
  </si>
  <si>
    <t>Fictief aantal per jaar</t>
  </si>
  <si>
    <t>Totale kosten             per jaar</t>
  </si>
  <si>
    <t>G 1</t>
  </si>
  <si>
    <t>Rioolgemaal Droogopgesteld</t>
  </si>
  <si>
    <t>De uit te voeren werkzaamheden staan beschreven in het PvE en werkinstructie preventief en correctief onderhoud gemalen.</t>
  </si>
  <si>
    <t>G 2</t>
  </si>
  <si>
    <t>Rioolgemaal</t>
  </si>
  <si>
    <t>G 3</t>
  </si>
  <si>
    <t>Tunnels</t>
  </si>
  <si>
    <t>G 4</t>
  </si>
  <si>
    <t>Oppervlaktewatergemaal</t>
  </si>
  <si>
    <t>G 5</t>
  </si>
  <si>
    <t>Injectiegemaal</t>
  </si>
  <si>
    <t>G 6</t>
  </si>
  <si>
    <t>Ontgeuringsinstallatie</t>
  </si>
  <si>
    <t>G 7</t>
  </si>
  <si>
    <t>Pompunits (drukriool)</t>
  </si>
  <si>
    <t>G8</t>
  </si>
  <si>
    <t>Beheerssysteem, opstellen rapportages en overleggen</t>
  </si>
  <si>
    <t>Prijs voor het inrichten van een digitale omgeving voor het registreren van beheergegevens, het opstellen van rapportages en het voeren van overleg met de opdrachtgever.</t>
  </si>
  <si>
    <t>G9</t>
  </si>
  <si>
    <t>Voortgangsoverleggen</t>
  </si>
  <si>
    <t>Vier maal per jaar het bespreken van de voortgang, inclusief opstellen agenda en uitwerken notulen.</t>
  </si>
  <si>
    <r>
      <rPr>
        <b/>
        <sz val="8"/>
        <color theme="1"/>
        <rFont val="Verdana"/>
        <family val="2"/>
      </rPr>
      <t xml:space="preserve">Subtotaal fictieve jaarlijkse onderhoudskosten DO </t>
    </r>
    <r>
      <rPr>
        <sz val="11"/>
        <color theme="1"/>
        <rFont val="Calibri"/>
        <family val="2"/>
        <scheme val="minor"/>
      </rPr>
      <t>(excl. BTW incl. AKWR)</t>
    </r>
  </si>
  <si>
    <t>Uurtarief</t>
  </si>
  <si>
    <t>Aantal uren</t>
  </si>
  <si>
    <t>G10</t>
  </si>
  <si>
    <t>Monteur A</t>
  </si>
  <si>
    <t>Vakvolwassen medewerker die werkzaamheden zelfstandig kan verrichten, minimaal MBO 4 niveau, minimaal 3jaar ervaring. Maximaal 2 medewerkers A tegelijk inzetbaar. 
Alleen de uren bij de opdrachtgever kunnen worden opgevoerd. Inclusief reiskosten, gereedschappen en PBM's.</t>
  </si>
  <si>
    <t>G11</t>
  </si>
  <si>
    <t>Monteur B</t>
  </si>
  <si>
    <t>Medewerker, minimaal MBO 2 niveau, die onder begeleiding van een vakvolwassen medewerker werkzaamheden uitvoert. Alleen de uren bij de opdrachtgever worden opgevoerd. Inclusief reiskosten, gereedschappen en PBM's.</t>
  </si>
  <si>
    <t>G12</t>
  </si>
  <si>
    <t>Engineer/ Ontwerper (E/W/C)</t>
  </si>
  <si>
    <t>Relevante MBO 4 niveau / HBO-opleiding en minimaal drie jaar werkervaring. Kilometerkosten zijn niet verrekenbaar.</t>
  </si>
  <si>
    <t>G13</t>
  </si>
  <si>
    <t>Projectcoördinator, Werkvoorbereider, Servicecoördinator, Uitvoerder (E/W/C)</t>
  </si>
  <si>
    <t>G14</t>
  </si>
  <si>
    <t>Projectleider / Ontwerpleider</t>
  </si>
  <si>
    <t>Ontwerpleider, projectleider met minimaal een relevante HBO-opleiding en minimaal vijf jaar werkervaring. Kilometerkosten zijn niet verrekenbaar.</t>
  </si>
  <si>
    <t>G15</t>
  </si>
  <si>
    <t>Adviseur/ Constructeur/ Omgevingsmanager</t>
  </si>
  <si>
    <t>Technisch adviseur, constructeur, omgevingsmanager met minimaal een relevante HBO-opleiding. Deze adviseur, constructeur of omgevingsmanager kan op verzoek worden ingezet bijvoorbeeld ten behoeve van de voortgangsgesprekken, adviesopdrachten, constructieberekeningen of andere aanverwante organisatorische werkzaamheden. Kilometerkosten zijn niet verrekenbaar.</t>
  </si>
  <si>
    <t>Uurtarieven dienen all-in te zijn (excl. BTW) (inclusief reiskosten, AKWR, aanname storing, etc.).</t>
  </si>
  <si>
    <t>Toeslag</t>
  </si>
  <si>
    <r>
      <t xml:space="preserve">Materialen </t>
    </r>
    <r>
      <rPr>
        <i/>
        <sz val="8"/>
        <color theme="1"/>
        <rFont val="Verdana"/>
        <family val="2"/>
      </rPr>
      <t>(fictief bedrag)</t>
    </r>
  </si>
  <si>
    <r>
      <t xml:space="preserve">Onderaanneming </t>
    </r>
    <r>
      <rPr>
        <i/>
        <sz val="8"/>
        <color theme="1"/>
        <rFont val="Verdana"/>
        <family val="2"/>
      </rPr>
      <t>(fictief bedrag)</t>
    </r>
  </si>
  <si>
    <r>
      <t xml:space="preserve">Subtotaal fictieve jaarlijkse kosten GO &amp; VVI </t>
    </r>
    <r>
      <rPr>
        <sz val="11"/>
        <color theme="1"/>
        <rFont val="Calibri"/>
        <family val="2"/>
        <scheme val="minor"/>
      </rPr>
      <t>(excl. BTW incl. AKWR)</t>
    </r>
  </si>
  <si>
    <r>
      <t xml:space="preserve">Totaal fictieve jaarlijkse kosten </t>
    </r>
    <r>
      <rPr>
        <sz val="11"/>
        <color theme="1"/>
        <rFont val="Calibri"/>
        <family val="2"/>
        <scheme val="minor"/>
      </rPr>
      <t>(excl. BTW incl. AKWR)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</si>
</sst>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€&quot;\ #,##0.00;&quot;€&quot;\ \-#,##0.00"/>
    <numFmt numFmtId="43" formatCode="_ * #,##0.00_ ;_ * \-#,##0.00_ ;_ * &quot;-&quot;??_ ;_ @_ "/>
    <numFmt numFmtId="164" formatCode="&quot;€&quot;\ #,##0.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Verdana"/>
      <family val="2"/>
    </font>
    <font>
      <sz val="10"/>
      <name val="Arial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rgb="FF000000"/>
      <name val="Verdana"/>
      <family val="2"/>
    </font>
    <font>
      <sz val="16"/>
      <color theme="1"/>
      <name val="Verdana"/>
      <family val="2"/>
    </font>
    <font>
      <sz val="12"/>
      <color theme="1"/>
      <name val="Verdana"/>
      <family val="2"/>
    </font>
    <font>
      <b/>
      <sz val="9"/>
      <color theme="1"/>
      <name val="Verdana"/>
      <family val="2"/>
    </font>
    <font>
      <b/>
      <sz val="8"/>
      <color theme="1"/>
      <name val="Verdana"/>
      <family val="2"/>
    </font>
    <font>
      <sz val="9"/>
      <color theme="1"/>
      <name val="Verdana"/>
      <family val="2"/>
    </font>
    <font>
      <sz val="11"/>
      <color theme="1"/>
      <name val="Verdana"/>
      <family val="2"/>
    </font>
    <font>
      <sz val="8"/>
      <color rgb="FFFF0000"/>
      <name val="Verdana"/>
      <family val="2"/>
    </font>
    <font>
      <b/>
      <sz val="8"/>
      <color rgb="FFFF0000"/>
      <name val="Verdana"/>
      <family val="2"/>
    </font>
    <font>
      <i/>
      <sz val="8"/>
      <color theme="1"/>
      <name val="Verdana"/>
      <family val="2"/>
    </font>
    <font>
      <b/>
      <sz val="8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3" fillId="2" borderId="2" xfId="0" applyFont="1" applyFill="1" applyBorder="1"/>
    <xf numFmtId="0" fontId="4" fillId="2" borderId="2" xfId="0" applyFont="1" applyFill="1" applyBorder="1" applyAlignment="1">
      <alignment vertical="top"/>
    </xf>
    <xf numFmtId="0" fontId="4" fillId="2" borderId="3" xfId="0" applyFont="1" applyFill="1" applyBorder="1" applyAlignment="1">
      <alignment vertical="top"/>
    </xf>
    <xf numFmtId="0" fontId="4" fillId="2" borderId="0" xfId="0" applyFont="1" applyFill="1" applyAlignment="1">
      <alignment vertical="top"/>
    </xf>
    <xf numFmtId="0" fontId="3" fillId="2" borderId="0" xfId="0" applyFont="1" applyFill="1"/>
    <xf numFmtId="0" fontId="5" fillId="3" borderId="4" xfId="0" applyFont="1" applyFill="1" applyBorder="1" applyAlignment="1">
      <alignment vertical="top"/>
    </xf>
    <xf numFmtId="0" fontId="4" fillId="3" borderId="0" xfId="0" applyFont="1" applyFill="1"/>
    <xf numFmtId="0" fontId="4" fillId="3" borderId="5" xfId="0" applyFont="1" applyFill="1" applyBorder="1"/>
    <xf numFmtId="0" fontId="6" fillId="0" borderId="0" xfId="0" applyFont="1"/>
    <xf numFmtId="0" fontId="4" fillId="3" borderId="4" xfId="0" applyFont="1" applyFill="1" applyBorder="1"/>
    <xf numFmtId="0" fontId="4" fillId="3" borderId="0" xfId="0" applyFont="1" applyFill="1" applyAlignment="1">
      <alignment vertical="top"/>
    </xf>
    <xf numFmtId="0" fontId="4" fillId="3" borderId="5" xfId="0" applyFont="1" applyFill="1" applyBorder="1" applyAlignment="1">
      <alignment vertical="top"/>
    </xf>
    <xf numFmtId="0" fontId="7" fillId="0" borderId="0" xfId="0" applyFont="1"/>
    <xf numFmtId="0" fontId="0" fillId="0" borderId="6" xfId="0" applyBorder="1"/>
    <xf numFmtId="0" fontId="0" fillId="0" borderId="7" xfId="0" applyBorder="1"/>
    <xf numFmtId="0" fontId="7" fillId="0" borderId="1" xfId="0" applyFont="1" applyBorder="1" applyAlignment="1">
      <alignment horizontal="left"/>
    </xf>
    <xf numFmtId="0" fontId="0" fillId="0" borderId="2" xfId="0" applyBorder="1" applyAlignment="1">
      <alignment wrapText="1"/>
    </xf>
    <xf numFmtId="0" fontId="0" fillId="0" borderId="2" xfId="0" applyBorder="1"/>
    <xf numFmtId="0" fontId="0" fillId="0" borderId="3" xfId="0" applyBorder="1"/>
    <xf numFmtId="0" fontId="8" fillId="0" borderId="4" xfId="0" applyFont="1" applyBorder="1" applyAlignment="1">
      <alignment horizontal="left"/>
    </xf>
    <xf numFmtId="0" fontId="0" fillId="0" borderId="0" xfId="0" applyAlignment="1">
      <alignment wrapText="1"/>
    </xf>
    <xf numFmtId="0" fontId="0" fillId="0" borderId="5" xfId="0" applyBorder="1"/>
    <xf numFmtId="0" fontId="9" fillId="0" borderId="4" xfId="0" applyFont="1" applyBorder="1" applyAlignment="1">
      <alignment horizontal="center" vertical="top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10" fillId="0" borderId="0" xfId="0" applyFont="1"/>
    <xf numFmtId="0" fontId="0" fillId="0" borderId="4" xfId="0" applyBorder="1" applyAlignment="1">
      <alignment horizontal="center"/>
    </xf>
    <xf numFmtId="0" fontId="0" fillId="0" borderId="0" xfId="0" applyAlignment="1">
      <alignment horizontal="left" vertical="top" wrapText="1"/>
    </xf>
    <xf numFmtId="0" fontId="10" fillId="0" borderId="4" xfId="0" applyFont="1" applyBorder="1" applyAlignment="1">
      <alignment horizontal="center" vertical="top" wrapText="1"/>
    </xf>
    <xf numFmtId="0" fontId="10" fillId="0" borderId="0" xfId="0" applyFont="1" applyAlignment="1">
      <alignment vertical="top" wrapText="1"/>
    </xf>
    <xf numFmtId="164" fontId="10" fillId="4" borderId="9" xfId="0" applyNumberFormat="1" applyFont="1" applyFill="1" applyBorder="1" applyAlignment="1" applyProtection="1">
      <alignment vertical="top" wrapText="1"/>
      <protection locked="0"/>
    </xf>
    <xf numFmtId="164" fontId="10" fillId="0" borderId="5" xfId="0" applyNumberFormat="1" applyFont="1" applyBorder="1"/>
    <xf numFmtId="0" fontId="0" fillId="0" borderId="4" xfId="0" applyBorder="1" applyAlignment="1">
      <alignment horizontal="center" vertical="top" wrapText="1"/>
    </xf>
    <xf numFmtId="0" fontId="0" fillId="0" borderId="0" xfId="0" applyAlignment="1">
      <alignment vertical="top" wrapText="1"/>
    </xf>
    <xf numFmtId="164" fontId="0" fillId="0" borderId="5" xfId="0" applyNumberFormat="1" applyBorder="1"/>
    <xf numFmtId="0" fontId="10" fillId="0" borderId="0" xfId="0" applyFont="1" applyAlignment="1">
      <alignment wrapText="1"/>
    </xf>
    <xf numFmtId="164" fontId="10" fillId="4" borderId="9" xfId="0" applyNumberFormat="1" applyFont="1" applyFill="1" applyBorder="1" applyProtection="1">
      <protection locked="0"/>
    </xf>
    <xf numFmtId="164" fontId="10" fillId="4" borderId="9" xfId="0" applyNumberFormat="1" applyFont="1" applyFill="1" applyBorder="1" applyAlignment="1" applyProtection="1">
      <alignment vertical="center"/>
      <protection locked="0"/>
    </xf>
    <xf numFmtId="164" fontId="10" fillId="0" borderId="5" xfId="0" applyNumberFormat="1" applyFont="1" applyBorder="1" applyAlignment="1">
      <alignment vertical="center"/>
    </xf>
    <xf numFmtId="0" fontId="11" fillId="0" borderId="0" xfId="0" applyFont="1"/>
    <xf numFmtId="0" fontId="12" fillId="0" borderId="0" xfId="0" applyFont="1"/>
    <xf numFmtId="0" fontId="13" fillId="0" borderId="4" xfId="0" applyFont="1" applyBorder="1" applyAlignment="1">
      <alignment horizontal="center" vertical="top" wrapText="1"/>
    </xf>
    <xf numFmtId="164" fontId="0" fillId="0" borderId="5" xfId="0" applyNumberFormat="1" applyBorder="1" applyAlignment="1">
      <alignment vertical="center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vertical="center"/>
    </xf>
    <xf numFmtId="0" fontId="14" fillId="0" borderId="4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10" fillId="0" borderId="7" xfId="0" applyFont="1" applyBorder="1" applyAlignment="1">
      <alignment horizontal="right"/>
    </xf>
    <xf numFmtId="164" fontId="10" fillId="5" borderId="9" xfId="0" applyNumberFormat="1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0" fillId="0" borderId="0" xfId="0" applyFont="1" applyAlignment="1">
      <alignment horizontal="right"/>
    </xf>
    <xf numFmtId="7" fontId="10" fillId="0" borderId="5" xfId="1" applyNumberFormat="1" applyFont="1" applyBorder="1"/>
    <xf numFmtId="0" fontId="15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indent="1"/>
    </xf>
    <xf numFmtId="0" fontId="10" fillId="0" borderId="4" xfId="0" applyFont="1" applyBorder="1" applyAlignment="1">
      <alignment horizontal="center" vertical="center"/>
    </xf>
    <xf numFmtId="164" fontId="10" fillId="0" borderId="0" xfId="0" applyNumberFormat="1" applyFont="1" applyAlignment="1" applyProtection="1">
      <alignment vertical="center"/>
      <protection locked="0"/>
    </xf>
    <xf numFmtId="9" fontId="10" fillId="0" borderId="0" xfId="0" applyNumberFormat="1" applyFont="1" applyAlignment="1">
      <alignment vertical="center"/>
    </xf>
    <xf numFmtId="9" fontId="16" fillId="0" borderId="0" xfId="0" applyNumberFormat="1" applyFont="1" applyAlignment="1">
      <alignment vertical="center"/>
    </xf>
    <xf numFmtId="9" fontId="14" fillId="0" borderId="0" xfId="0" applyNumberFormat="1" applyFont="1" applyAlignment="1">
      <alignment vertical="center"/>
    </xf>
    <xf numFmtId="0" fontId="0" fillId="0" borderId="4" xfId="0" applyBorder="1" applyAlignment="1">
      <alignment horizontal="center" vertical="center"/>
    </xf>
    <xf numFmtId="0" fontId="10" fillId="0" borderId="0" xfId="0" applyFont="1" applyAlignment="1">
      <alignment horizontal="right" vertical="center" wrapText="1"/>
    </xf>
    <xf numFmtId="164" fontId="10" fillId="0" borderId="10" xfId="0" applyNumberFormat="1" applyFont="1" applyBorder="1" applyAlignment="1">
      <alignment vertical="center"/>
    </xf>
    <xf numFmtId="0" fontId="0" fillId="0" borderId="6" xfId="0" applyBorder="1" applyAlignment="1">
      <alignment horizontal="center" vertical="center"/>
    </xf>
    <xf numFmtId="164" fontId="10" fillId="6" borderId="9" xfId="0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0" fontId="4" fillId="3" borderId="0" xfId="0" applyFont="1" applyFill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right" wrapText="1"/>
    </xf>
    <xf numFmtId="0" fontId="10" fillId="0" borderId="0" xfId="0" applyFont="1" applyAlignment="1">
      <alignment horizontal="right" vertical="center" wrapText="1"/>
    </xf>
    <xf numFmtId="0" fontId="10" fillId="0" borderId="5" xfId="0" applyFont="1" applyBorder="1" applyAlignment="1">
      <alignment horizontal="right" vertical="center" wrapText="1"/>
    </xf>
    <xf numFmtId="0" fontId="10" fillId="0" borderId="7" xfId="0" applyFont="1" applyBorder="1" applyAlignment="1">
      <alignment horizontal="right" vertical="center" wrapText="1"/>
    </xf>
    <xf numFmtId="0" fontId="10" fillId="0" borderId="8" xfId="0" applyFont="1" applyBorder="1" applyAlignment="1">
      <alignment horizontal="right" vertical="center" wrapText="1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0"/>
  <sheetViews>
    <sheetView tabSelected="1" workbookViewId="0">
      <selection activeCell="B12" sqref="B12"/>
    </sheetView>
  </sheetViews>
  <sheetFormatPr defaultRowHeight="15" x14ac:dyDescent="0.25"/>
  <cols>
    <col min="1" max="1" width="14.42578125" style="70" customWidth="1"/>
    <col min="2" max="2" width="68.28515625" style="22" customWidth="1"/>
    <col min="3" max="3" width="21" customWidth="1"/>
    <col min="4" max="4" width="14.85546875" customWidth="1"/>
    <col min="5" max="5" width="11.85546875" customWidth="1"/>
    <col min="6" max="6" width="17" bestFit="1" customWidth="1"/>
  </cols>
  <sheetData>
    <row r="1" spans="1:7" s="6" customFormat="1" ht="28.5" customHeight="1" x14ac:dyDescent="0.2">
      <c r="A1" s="1" t="s">
        <v>0</v>
      </c>
      <c r="B1" s="2"/>
      <c r="C1" s="3"/>
      <c r="D1" s="3"/>
      <c r="E1" s="3"/>
      <c r="F1" s="4"/>
      <c r="G1" s="5"/>
    </row>
    <row r="2" spans="1:7" s="6" customFormat="1" ht="4.9000000000000004" customHeight="1" x14ac:dyDescent="0.2">
      <c r="A2" s="7"/>
      <c r="B2" s="8"/>
      <c r="C2" s="8"/>
      <c r="D2" s="8"/>
      <c r="E2" s="8"/>
      <c r="F2" s="9"/>
      <c r="G2" s="10"/>
    </row>
    <row r="3" spans="1:7" s="6" customFormat="1" ht="20.45" customHeight="1" x14ac:dyDescent="0.2">
      <c r="A3" s="11" t="s">
        <v>1</v>
      </c>
      <c r="B3" s="8"/>
      <c r="C3" s="8"/>
      <c r="D3" s="8"/>
      <c r="E3" s="12"/>
      <c r="F3" s="13"/>
      <c r="G3" s="10"/>
    </row>
    <row r="4" spans="1:7" s="6" customFormat="1" ht="22.15" customHeight="1" x14ac:dyDescent="0.2">
      <c r="A4" s="11"/>
      <c r="B4" s="8"/>
      <c r="C4" s="8"/>
      <c r="D4" s="8"/>
      <c r="E4" s="8"/>
      <c r="F4" s="9"/>
      <c r="G4" s="10"/>
    </row>
    <row r="5" spans="1:7" s="6" customFormat="1" ht="9.6" customHeight="1" x14ac:dyDescent="0.2">
      <c r="A5" s="11" t="s">
        <v>2</v>
      </c>
      <c r="B5" s="8"/>
      <c r="C5" s="8"/>
      <c r="D5" s="8"/>
      <c r="E5" s="8"/>
      <c r="F5" s="9"/>
      <c r="G5" s="10"/>
    </row>
    <row r="6" spans="1:7" s="6" customFormat="1" ht="14.25" x14ac:dyDescent="0.2">
      <c r="A6" s="11"/>
      <c r="B6" s="8"/>
      <c r="C6" s="8"/>
      <c r="D6" s="8"/>
      <c r="E6" s="12"/>
      <c r="F6" s="13"/>
      <c r="G6" s="10"/>
    </row>
    <row r="7" spans="1:7" s="6" customFormat="1" ht="14.25" x14ac:dyDescent="0.2">
      <c r="A7" s="11" t="s">
        <v>3</v>
      </c>
      <c r="B7" s="8"/>
      <c r="C7" s="8"/>
      <c r="D7" s="8"/>
      <c r="E7" s="8"/>
      <c r="F7" s="9"/>
      <c r="G7" s="10"/>
    </row>
    <row r="8" spans="1:7" s="6" customFormat="1" ht="14.25" x14ac:dyDescent="0.2">
      <c r="A8" s="11"/>
      <c r="B8" s="8"/>
      <c r="C8" s="8"/>
      <c r="D8" s="8"/>
      <c r="E8" s="8"/>
      <c r="F8" s="9"/>
      <c r="G8" s="10"/>
    </row>
    <row r="9" spans="1:7" s="6" customFormat="1" ht="14.25" x14ac:dyDescent="0.2">
      <c r="A9" s="11" t="s">
        <v>4</v>
      </c>
      <c r="B9" s="8"/>
      <c r="C9" s="8"/>
      <c r="D9" s="8"/>
      <c r="E9" s="8"/>
      <c r="F9" s="9"/>
      <c r="G9" s="10"/>
    </row>
    <row r="10" spans="1:7" s="6" customFormat="1" ht="19.899999999999999" customHeight="1" x14ac:dyDescent="0.2">
      <c r="A10" s="11"/>
      <c r="B10" s="8"/>
      <c r="C10" s="8"/>
      <c r="D10" s="8"/>
      <c r="E10" s="71" t="s">
        <v>5</v>
      </c>
      <c r="F10" s="72"/>
      <c r="G10" s="10"/>
    </row>
    <row r="11" spans="1:7" s="14" customFormat="1" ht="19.5" x14ac:dyDescent="0.25">
      <c r="A11" s="11" t="s">
        <v>6</v>
      </c>
      <c r="B11" s="8"/>
      <c r="C11" s="8"/>
      <c r="D11" s="8"/>
      <c r="E11" s="71"/>
      <c r="F11" s="72"/>
      <c r="G11" s="10"/>
    </row>
    <row r="12" spans="1:7" s="14" customFormat="1" ht="19.5" x14ac:dyDescent="0.25">
      <c r="A12" s="11"/>
      <c r="B12" s="8"/>
      <c r="C12" s="8"/>
      <c r="D12" s="8"/>
      <c r="E12" s="71"/>
      <c r="F12" s="72"/>
      <c r="G12" s="10"/>
    </row>
    <row r="13" spans="1:7" x14ac:dyDescent="0.25">
      <c r="A13" s="11" t="s">
        <v>7</v>
      </c>
      <c r="B13" s="8"/>
      <c r="C13" s="8"/>
      <c r="D13" s="8"/>
      <c r="E13" s="71"/>
      <c r="F13" s="72"/>
      <c r="G13" s="10"/>
    </row>
    <row r="14" spans="1:7" ht="15.75" thickBot="1" x14ac:dyDescent="0.3">
      <c r="A14" s="15"/>
      <c r="B14" s="16"/>
      <c r="C14" s="16"/>
      <c r="D14" s="16"/>
      <c r="E14" s="73"/>
      <c r="F14" s="74"/>
    </row>
    <row r="15" spans="1:7" ht="19.5" x14ac:dyDescent="0.25">
      <c r="A15" s="17" t="s">
        <v>8</v>
      </c>
      <c r="B15" s="18"/>
      <c r="C15" s="19"/>
      <c r="D15" s="19"/>
      <c r="E15" s="19"/>
      <c r="F15" s="20"/>
    </row>
    <row r="16" spans="1:7" ht="15.75" x14ac:dyDescent="0.25">
      <c r="A16" s="21" t="s">
        <v>9</v>
      </c>
      <c r="F16" s="23"/>
    </row>
    <row r="17" spans="1:6" s="28" customFormat="1" ht="22.5" x14ac:dyDescent="0.15">
      <c r="A17" s="24" t="s">
        <v>10</v>
      </c>
      <c r="B17" s="25" t="s">
        <v>11</v>
      </c>
      <c r="C17" s="26" t="s">
        <v>12</v>
      </c>
      <c r="D17" s="26" t="s">
        <v>13</v>
      </c>
      <c r="E17" s="26"/>
      <c r="F17" s="27" t="s">
        <v>14</v>
      </c>
    </row>
    <row r="18" spans="1:6" ht="15.75" thickBot="1" x14ac:dyDescent="0.3">
      <c r="A18" s="29"/>
      <c r="B18" s="30"/>
      <c r="F18" s="23"/>
    </row>
    <row r="19" spans="1:6" s="28" customFormat="1" ht="11.25" thickBot="1" x14ac:dyDescent="0.2">
      <c r="A19" s="31" t="s">
        <v>15</v>
      </c>
      <c r="B19" s="32" t="s">
        <v>16</v>
      </c>
      <c r="C19" s="33"/>
      <c r="D19" s="32">
        <v>14</v>
      </c>
      <c r="E19" s="32"/>
      <c r="F19" s="34">
        <f>C19*D19</f>
        <v>0</v>
      </c>
    </row>
    <row r="20" spans="1:6" ht="30.75" thickBot="1" x14ac:dyDescent="0.3">
      <c r="A20" s="35"/>
      <c r="B20" s="36" t="s">
        <v>17</v>
      </c>
      <c r="C20" s="36"/>
      <c r="D20" s="36"/>
      <c r="E20" s="36"/>
      <c r="F20" s="37"/>
    </row>
    <row r="21" spans="1:6" s="28" customFormat="1" ht="11.25" thickBot="1" x14ac:dyDescent="0.2">
      <c r="A21" s="31" t="s">
        <v>18</v>
      </c>
      <c r="B21" s="32" t="s">
        <v>19</v>
      </c>
      <c r="C21" s="33"/>
      <c r="D21" s="32">
        <v>72</v>
      </c>
      <c r="E21" s="32"/>
      <c r="F21" s="34">
        <f>C21*D21</f>
        <v>0</v>
      </c>
    </row>
    <row r="22" spans="1:6" ht="30.75" thickBot="1" x14ac:dyDescent="0.3">
      <c r="A22" s="35"/>
      <c r="B22" s="36" t="s">
        <v>17</v>
      </c>
      <c r="C22" s="36"/>
      <c r="D22" s="36"/>
      <c r="E22" s="36"/>
      <c r="F22" s="37"/>
    </row>
    <row r="23" spans="1:6" s="28" customFormat="1" ht="11.25" thickBot="1" x14ac:dyDescent="0.2">
      <c r="A23" s="31" t="s">
        <v>20</v>
      </c>
      <c r="B23" s="32" t="s">
        <v>21</v>
      </c>
      <c r="C23" s="33"/>
      <c r="D23" s="32">
        <v>37</v>
      </c>
      <c r="E23" s="32"/>
      <c r="F23" s="34">
        <f>C23*D23</f>
        <v>0</v>
      </c>
    </row>
    <row r="24" spans="1:6" ht="30.75" thickBot="1" x14ac:dyDescent="0.3">
      <c r="A24" s="29"/>
      <c r="B24" s="36" t="s">
        <v>17</v>
      </c>
      <c r="C24" s="36"/>
      <c r="D24" s="36"/>
      <c r="E24" s="36"/>
      <c r="F24" s="37"/>
    </row>
    <row r="25" spans="1:6" s="28" customFormat="1" ht="11.25" thickBot="1" x14ac:dyDescent="0.2">
      <c r="A25" s="31" t="s">
        <v>22</v>
      </c>
      <c r="B25" s="38" t="s">
        <v>23</v>
      </c>
      <c r="C25" s="39"/>
      <c r="D25" s="28">
        <v>2</v>
      </c>
      <c r="F25" s="34">
        <f>C25*D25</f>
        <v>0</v>
      </c>
    </row>
    <row r="26" spans="1:6" ht="30.75" thickBot="1" x14ac:dyDescent="0.3">
      <c r="A26" s="35"/>
      <c r="B26" s="36" t="s">
        <v>17</v>
      </c>
      <c r="F26" s="37"/>
    </row>
    <row r="27" spans="1:6" s="28" customFormat="1" ht="11.25" thickBot="1" x14ac:dyDescent="0.2">
      <c r="A27" s="31" t="s">
        <v>24</v>
      </c>
      <c r="B27" s="38" t="s">
        <v>25</v>
      </c>
      <c r="C27" s="39"/>
      <c r="D27" s="28">
        <v>3</v>
      </c>
      <c r="F27" s="34">
        <f>C27*D27</f>
        <v>0</v>
      </c>
    </row>
    <row r="28" spans="1:6" ht="30.75" thickBot="1" x14ac:dyDescent="0.3">
      <c r="A28" s="29"/>
      <c r="B28" s="36" t="s">
        <v>17</v>
      </c>
      <c r="F28" s="37"/>
    </row>
    <row r="29" spans="1:6" s="28" customFormat="1" ht="11.25" thickBot="1" x14ac:dyDescent="0.2">
      <c r="A29" s="31" t="s">
        <v>26</v>
      </c>
      <c r="B29" s="38" t="s">
        <v>27</v>
      </c>
      <c r="C29" s="39"/>
      <c r="D29" s="28">
        <v>1</v>
      </c>
      <c r="F29" s="34">
        <f>C29*D29</f>
        <v>0</v>
      </c>
    </row>
    <row r="30" spans="1:6" ht="30.75" thickBot="1" x14ac:dyDescent="0.3">
      <c r="A30" s="31"/>
      <c r="B30" s="36" t="s">
        <v>17</v>
      </c>
      <c r="F30" s="37"/>
    </row>
    <row r="31" spans="1:6" s="28" customFormat="1" ht="11.25" thickBot="1" x14ac:dyDescent="0.2">
      <c r="A31" s="31" t="s">
        <v>28</v>
      </c>
      <c r="B31" s="38" t="s">
        <v>29</v>
      </c>
      <c r="C31" s="39"/>
      <c r="D31" s="28">
        <v>4</v>
      </c>
      <c r="F31" s="34">
        <f>C31*D31</f>
        <v>0</v>
      </c>
    </row>
    <row r="32" spans="1:6" ht="30.75" thickBot="1" x14ac:dyDescent="0.3">
      <c r="A32" s="31"/>
      <c r="B32" s="36" t="s">
        <v>17</v>
      </c>
      <c r="F32" s="37"/>
    </row>
    <row r="33" spans="1:7" s="43" customFormat="1" ht="15.75" thickBot="1" x14ac:dyDescent="0.3">
      <c r="A33" s="31" t="s">
        <v>30</v>
      </c>
      <c r="B33" s="38" t="s">
        <v>31</v>
      </c>
      <c r="C33" s="40"/>
      <c r="D33" s="28">
        <v>1</v>
      </c>
      <c r="E33"/>
      <c r="F33" s="41">
        <f>C33*D33</f>
        <v>0</v>
      </c>
      <c r="G33" s="42"/>
    </row>
    <row r="34" spans="1:7" s="43" customFormat="1" ht="45.75" thickBot="1" x14ac:dyDescent="0.3">
      <c r="A34" s="44"/>
      <c r="B34" s="36" t="s">
        <v>32</v>
      </c>
      <c r="C34"/>
      <c r="D34"/>
      <c r="E34"/>
      <c r="F34" s="45"/>
      <c r="G34" s="42"/>
    </row>
    <row r="35" spans="1:7" s="49" customFormat="1" ht="15.75" thickBot="1" x14ac:dyDescent="0.3">
      <c r="A35" s="31" t="s">
        <v>33</v>
      </c>
      <c r="B35" s="46" t="s">
        <v>34</v>
      </c>
      <c r="C35" s="40"/>
      <c r="D35" s="47">
        <v>4</v>
      </c>
      <c r="E35" s="48"/>
      <c r="F35" s="41">
        <f>C35*D35</f>
        <v>0</v>
      </c>
    </row>
    <row r="36" spans="1:7" s="49" customFormat="1" ht="30" x14ac:dyDescent="0.25">
      <c r="A36" s="50"/>
      <c r="B36" s="36" t="s">
        <v>35</v>
      </c>
      <c r="C36" s="48"/>
      <c r="D36" s="47"/>
      <c r="E36" s="48"/>
      <c r="F36" s="41"/>
    </row>
    <row r="37" spans="1:7" s="28" customFormat="1" ht="15.75" thickBot="1" x14ac:dyDescent="0.2">
      <c r="A37" s="31"/>
      <c r="B37" s="38"/>
      <c r="C37" s="36"/>
      <c r="F37" s="34"/>
    </row>
    <row r="38" spans="1:7" s="28" customFormat="1" ht="15.75" thickBot="1" x14ac:dyDescent="0.3">
      <c r="A38" s="51"/>
      <c r="B38" s="75" t="s">
        <v>36</v>
      </c>
      <c r="C38" s="75"/>
      <c r="D38" s="75"/>
      <c r="E38" s="52"/>
      <c r="F38" s="53">
        <f>SUM(F18:F37)</f>
        <v>0</v>
      </c>
    </row>
    <row r="39" spans="1:7" s="28" customFormat="1" ht="26.45" customHeight="1" thickBot="1" x14ac:dyDescent="0.3">
      <c r="A39" s="29"/>
      <c r="B39" s="22"/>
      <c r="C39" s="54" t="s">
        <v>37</v>
      </c>
      <c r="D39" s="55" t="s">
        <v>38</v>
      </c>
      <c r="E39" s="56"/>
      <c r="F39" s="57"/>
    </row>
    <row r="40" spans="1:7" ht="15.75" thickBot="1" x14ac:dyDescent="0.3">
      <c r="A40" s="31" t="s">
        <v>39</v>
      </c>
      <c r="B40" s="38" t="s">
        <v>40</v>
      </c>
      <c r="C40" s="39"/>
      <c r="D40" s="32">
        <v>1000</v>
      </c>
      <c r="E40" s="32"/>
      <c r="F40" s="34">
        <f>C40*D40</f>
        <v>0</v>
      </c>
    </row>
    <row r="41" spans="1:7" s="28" customFormat="1" ht="75.75" thickBot="1" x14ac:dyDescent="0.3">
      <c r="A41" s="29"/>
      <c r="B41" s="22" t="s">
        <v>41</v>
      </c>
      <c r="C41"/>
      <c r="D41"/>
      <c r="E41"/>
      <c r="F41" s="37"/>
    </row>
    <row r="42" spans="1:7" ht="15.75" thickBot="1" x14ac:dyDescent="0.3">
      <c r="A42" s="31" t="s">
        <v>42</v>
      </c>
      <c r="B42" s="38" t="s">
        <v>43</v>
      </c>
      <c r="C42" s="39"/>
      <c r="D42" s="28">
        <v>800</v>
      </c>
      <c r="E42" s="28"/>
      <c r="F42" s="34">
        <f>C42*D42</f>
        <v>0</v>
      </c>
    </row>
    <row r="43" spans="1:7" s="28" customFormat="1" ht="60.75" thickBot="1" x14ac:dyDescent="0.3">
      <c r="A43" s="35"/>
      <c r="B43" s="22" t="s">
        <v>44</v>
      </c>
      <c r="C43"/>
      <c r="D43"/>
      <c r="E43"/>
      <c r="F43" s="37"/>
    </row>
    <row r="44" spans="1:7" ht="15.75" thickBot="1" x14ac:dyDescent="0.3">
      <c r="A44" s="31" t="s">
        <v>45</v>
      </c>
      <c r="B44" s="38" t="s">
        <v>46</v>
      </c>
      <c r="C44" s="39"/>
      <c r="D44" s="28">
        <v>400</v>
      </c>
      <c r="E44" s="28"/>
      <c r="F44" s="34">
        <f>C44*D44</f>
        <v>0</v>
      </c>
    </row>
    <row r="45" spans="1:7" s="28" customFormat="1" ht="30.75" thickBot="1" x14ac:dyDescent="0.3">
      <c r="A45" s="29"/>
      <c r="B45" s="36" t="s">
        <v>47</v>
      </c>
      <c r="C45"/>
      <c r="D45"/>
      <c r="E45"/>
      <c r="F45" s="37"/>
    </row>
    <row r="46" spans="1:7" ht="23.25" thickBot="1" x14ac:dyDescent="0.3">
      <c r="A46" s="31" t="s">
        <v>48</v>
      </c>
      <c r="B46" s="38" t="s">
        <v>49</v>
      </c>
      <c r="C46" s="39"/>
      <c r="D46" s="28">
        <v>500</v>
      </c>
      <c r="E46" s="28"/>
      <c r="F46" s="34">
        <f>C46*D46</f>
        <v>0</v>
      </c>
    </row>
    <row r="47" spans="1:7" s="28" customFormat="1" ht="30.75" thickBot="1" x14ac:dyDescent="0.3">
      <c r="A47" s="29"/>
      <c r="B47" s="36" t="s">
        <v>47</v>
      </c>
      <c r="C47"/>
      <c r="D47"/>
      <c r="E47"/>
      <c r="F47" s="37"/>
    </row>
    <row r="48" spans="1:7" ht="15.75" thickBot="1" x14ac:dyDescent="0.3">
      <c r="A48" s="31" t="s">
        <v>50</v>
      </c>
      <c r="B48" s="38" t="s">
        <v>51</v>
      </c>
      <c r="C48" s="39"/>
      <c r="D48" s="28">
        <v>300</v>
      </c>
      <c r="E48" s="28"/>
      <c r="F48" s="34">
        <f>C48*D48</f>
        <v>0</v>
      </c>
    </row>
    <row r="49" spans="1:6" s="28" customFormat="1" ht="45.75" thickBot="1" x14ac:dyDescent="0.3">
      <c r="A49" s="29"/>
      <c r="B49" s="36" t="s">
        <v>52</v>
      </c>
      <c r="C49"/>
      <c r="D49"/>
      <c r="E49"/>
      <c r="F49" s="37"/>
    </row>
    <row r="50" spans="1:6" ht="15.75" thickBot="1" x14ac:dyDescent="0.3">
      <c r="A50" s="31" t="s">
        <v>53</v>
      </c>
      <c r="B50" s="38" t="s">
        <v>54</v>
      </c>
      <c r="C50" s="39"/>
      <c r="D50" s="28">
        <v>200</v>
      </c>
      <c r="E50" s="28"/>
      <c r="F50" s="34">
        <f>C50*D50</f>
        <v>0</v>
      </c>
    </row>
    <row r="51" spans="1:6" s="28" customFormat="1" ht="90" x14ac:dyDescent="0.25">
      <c r="A51" s="29"/>
      <c r="B51" s="36" t="s">
        <v>55</v>
      </c>
      <c r="C51"/>
      <c r="D51"/>
      <c r="E51"/>
      <c r="F51" s="37"/>
    </row>
    <row r="52" spans="1:6" s="28" customFormat="1" x14ac:dyDescent="0.25">
      <c r="A52" s="29"/>
      <c r="B52" s="36"/>
      <c r="C52"/>
      <c r="D52"/>
      <c r="E52"/>
      <c r="F52" s="37"/>
    </row>
    <row r="53" spans="1:6" s="49" customFormat="1" ht="21" x14ac:dyDescent="0.25">
      <c r="A53" s="50"/>
      <c r="B53" s="58" t="s">
        <v>56</v>
      </c>
      <c r="C53" s="48"/>
      <c r="D53" s="47"/>
      <c r="E53" s="59" t="s">
        <v>57</v>
      </c>
      <c r="F53" s="41"/>
    </row>
    <row r="54" spans="1:6" s="49" customFormat="1" x14ac:dyDescent="0.25">
      <c r="A54" s="60"/>
      <c r="B54" s="46"/>
      <c r="C54" s="48"/>
      <c r="D54" s="47"/>
      <c r="E54" s="47"/>
      <c r="F54" s="41"/>
    </row>
    <row r="55" spans="1:6" s="49" customFormat="1" ht="14.25" x14ac:dyDescent="0.25">
      <c r="A55" s="50"/>
      <c r="B55" s="46" t="s">
        <v>58</v>
      </c>
      <c r="C55" s="61">
        <v>500000</v>
      </c>
      <c r="D55" s="47"/>
      <c r="E55" s="62">
        <v>0.1</v>
      </c>
      <c r="F55" s="41">
        <f>(C55*E55)+C55</f>
        <v>550000</v>
      </c>
    </row>
    <row r="56" spans="1:6" s="49" customFormat="1" ht="14.25" x14ac:dyDescent="0.25">
      <c r="A56" s="50"/>
      <c r="B56" s="46" t="s">
        <v>59</v>
      </c>
      <c r="C56" s="61">
        <v>250000</v>
      </c>
      <c r="D56" s="47"/>
      <c r="E56" s="63">
        <v>0.08</v>
      </c>
      <c r="F56" s="41">
        <f>(C56*E56)+C56</f>
        <v>270000</v>
      </c>
    </row>
    <row r="57" spans="1:6" s="49" customFormat="1" thickBot="1" x14ac:dyDescent="0.3">
      <c r="A57" s="50"/>
      <c r="B57" s="46"/>
      <c r="C57" s="46"/>
      <c r="D57" s="47"/>
      <c r="E57" s="64"/>
      <c r="F57" s="41"/>
    </row>
    <row r="58" spans="1:6" s="49" customFormat="1" ht="15.75" thickBot="1" x14ac:dyDescent="0.3">
      <c r="A58" s="65"/>
      <c r="B58" s="76" t="s">
        <v>60</v>
      </c>
      <c r="C58" s="76"/>
      <c r="D58" s="76"/>
      <c r="E58" s="77"/>
      <c r="F58" s="53">
        <f>SUM(F40:F56)</f>
        <v>820000</v>
      </c>
    </row>
    <row r="59" spans="1:6" s="49" customFormat="1" ht="15.75" thickBot="1" x14ac:dyDescent="0.3">
      <c r="A59" s="65"/>
      <c r="B59" s="66"/>
      <c r="C59" s="66"/>
      <c r="D59" s="66"/>
      <c r="E59" s="66"/>
      <c r="F59" s="67"/>
    </row>
    <row r="60" spans="1:6" s="49" customFormat="1" ht="15.75" thickBot="1" x14ac:dyDescent="0.3">
      <c r="A60" s="68"/>
      <c r="B60" s="78" t="s">
        <v>61</v>
      </c>
      <c r="C60" s="78"/>
      <c r="D60" s="78"/>
      <c r="E60" s="79"/>
      <c r="F60" s="69">
        <f>F58+F38</f>
        <v>820000</v>
      </c>
    </row>
  </sheetData>
  <mergeCells count="4">
    <mergeCell ref="E10:F14"/>
    <mergeCell ref="B38:D38"/>
    <mergeCell ref="B58:E58"/>
    <mergeCell ref="B60:E6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67A63A9191244FAA8E31C5F3EEA55B" ma:contentTypeVersion="3" ma:contentTypeDescription="Een nieuw document maken." ma:contentTypeScope="" ma:versionID="9d8786cb126d28c85a7d68bf17df81af">
  <xsd:schema xmlns:xsd="http://www.w3.org/2001/XMLSchema" xmlns:xs="http://www.w3.org/2001/XMLSchema" xmlns:p="http://schemas.microsoft.com/office/2006/metadata/properties" xmlns:ns2="b184b2cd-a15f-4b06-88ab-f196171f107e" targetNamespace="http://schemas.microsoft.com/office/2006/metadata/properties" ma:root="true" ma:fieldsID="ee8a52484ec224cb5c88ef9e27dc80d4" ns2:_="">
    <xsd:import namespace="b184b2cd-a15f-4b06-88ab-f196171f10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84b2cd-a15f-4b06-88ab-f196171f10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32613D7-7B44-4BCE-904F-25ACB3F343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84b2cd-a15f-4b06-88ab-f196171f10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6DA0693-6D2A-4A2F-8139-5B21E590FA5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02331AA-8335-42AE-8656-0C45B1BA67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P3 Rioolgemalen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van der Galiën</dc:creator>
  <cp:lastModifiedBy>Alex van der Galiën</cp:lastModifiedBy>
  <dcterms:created xsi:type="dcterms:W3CDTF">2015-06-05T18:17:20Z</dcterms:created>
  <dcterms:modified xsi:type="dcterms:W3CDTF">2026-01-09T14:38:56Z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0x0101003D67A63A9191244FAA8E31C5F3EEA55B</vt:lpwstr>
  </property>
</Properties>
</file>