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yuverta.sharepoint.com/sites/EAOngediertebestrijding/Gedeelde documenten/General/03. Aanbestedingsleidraad/Publicatie 9 juli 2025/"/>
    </mc:Choice>
  </mc:AlternateContent>
  <xr:revisionPtr revIDLastSave="750" documentId="13_ncr:1_{27D5D330-AD5D-4694-A072-C5A21E76BEFF}" xr6:coauthVersionLast="47" xr6:coauthVersionMax="47" xr10:uidLastSave="{F5F667FF-F783-4721-876C-23460C4FB062}"/>
  <bookViews>
    <workbookView xWindow="28680" yWindow="-15" windowWidth="29040" windowHeight="17520" xr2:uid="{DBF22DF6-F061-4F4C-AB0B-6AD346405474}"/>
  </bookViews>
  <sheets>
    <sheet name="Inschrijfprijs" sheetId="1" r:id="rId1"/>
    <sheet name="Loca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l="1"/>
  <c r="E26" i="1" l="1"/>
  <c r="E13" i="1" l="1"/>
  <c r="E14" i="1"/>
  <c r="I14" i="1"/>
  <c r="I15" i="1"/>
  <c r="I16" i="1"/>
  <c r="I13" i="1"/>
  <c r="E15" i="1"/>
  <c r="E16" i="1"/>
  <c r="G42" i="2"/>
  <c r="F42" i="2"/>
  <c r="F45" i="2" l="1"/>
  <c r="C9" i="1"/>
  <c r="D29" i="1" s="1"/>
  <c r="I17" i="1"/>
  <c r="E17" i="1"/>
  <c r="C19" i="1" l="1"/>
</calcChain>
</file>

<file path=xl/sharedStrings.xml><?xml version="1.0" encoding="utf-8"?>
<sst xmlns="http://schemas.openxmlformats.org/spreadsheetml/2006/main" count="121" uniqueCount="117">
  <si>
    <t>In te vullen door inschrijver</t>
  </si>
  <si>
    <r>
      <t xml:space="preserve">Inschrijver dient de met </t>
    </r>
    <r>
      <rPr>
        <i/>
        <u/>
        <sz val="10"/>
        <color theme="1"/>
        <rFont val="Arial"/>
        <family val="2"/>
      </rPr>
      <t>geel</t>
    </r>
    <r>
      <rPr>
        <i/>
        <sz val="10"/>
        <color theme="1"/>
        <rFont val="Arial"/>
        <family val="2"/>
      </rPr>
      <t xml:space="preserve"> gemarkeerde kolommen in te vullen. De </t>
    </r>
    <r>
      <rPr>
        <i/>
        <u/>
        <sz val="10"/>
        <color theme="1"/>
        <rFont val="Arial"/>
        <family val="2"/>
      </rPr>
      <t>groene</t>
    </r>
    <r>
      <rPr>
        <i/>
        <sz val="10"/>
        <color theme="1"/>
        <rFont val="Arial"/>
        <family val="2"/>
      </rPr>
      <t xml:space="preserve"> cellen bevatten totalen die automatisch gevuld worden</t>
    </r>
  </si>
  <si>
    <r>
      <t xml:space="preserve">Alle vermelde prijzen en tarieven dienen gesteld te zijn in euro's, </t>
    </r>
    <r>
      <rPr>
        <i/>
        <u/>
        <sz val="10"/>
        <color theme="1"/>
        <rFont val="Arial"/>
        <family val="2"/>
      </rPr>
      <t>exclusief</t>
    </r>
    <r>
      <rPr>
        <i/>
        <sz val="10"/>
        <color theme="1"/>
        <rFont val="Arial"/>
        <family val="2"/>
      </rPr>
      <t xml:space="preserve"> BTW. De door inschrijver aangeboden prijzen en tarieven dienen inclusief overige belastingen en/of heffingen te zijn.</t>
    </r>
  </si>
  <si>
    <t>Kosten preventieve plaagdierbestrijding All-in* kosten excl. BTW (totaal van tabblad locaties)</t>
  </si>
  <si>
    <t>Soort Plaagdier</t>
  </si>
  <si>
    <t>Tarief per uur van 7.30-17.00</t>
  </si>
  <si>
    <t>Totaalbedrag</t>
  </si>
  <si>
    <t>Tarief per uur van 17.00-7.30 en weekend &amp; feestdagen</t>
  </si>
  <si>
    <t>Kruipende insecten (zoals kakkerlakken, zilvervisjes, papiervisjes, houtwormen en mieren)</t>
  </si>
  <si>
    <t>Knaagdieren (zoals muizen en ratten)</t>
  </si>
  <si>
    <t>Vliegende insecten (zoals wespen, muggen, (fruit)vliegen) en motten)</t>
  </si>
  <si>
    <t>Overige (plaagdieren)</t>
  </si>
  <si>
    <t>Ondertekening</t>
  </si>
  <si>
    <t>Naam</t>
  </si>
  <si>
    <t>Datum en plaats</t>
  </si>
  <si>
    <t>Functie</t>
  </si>
  <si>
    <t>Onderneming en adres</t>
  </si>
  <si>
    <t>Handtekening</t>
  </si>
  <si>
    <t>Locatie</t>
  </si>
  <si>
    <t>Adres</t>
  </si>
  <si>
    <t>BVO m2 Onderwijs</t>
  </si>
  <si>
    <t>BVO m2 Bijgebouw</t>
  </si>
  <si>
    <t>BVO m2 TOTAAL</t>
  </si>
  <si>
    <t>Tarief per kwartaal regulier</t>
  </si>
  <si>
    <t>Tarief per kwartaal indien digitale monitoring</t>
  </si>
  <si>
    <t>mavo Aalsmeer (Westplas)</t>
  </si>
  <si>
    <t>1e J.C. Mensinglaan 40</t>
  </si>
  <si>
    <t>mbo Rotterdam</t>
  </si>
  <si>
    <t>Laanslootseweg 1</t>
  </si>
  <si>
    <t>vmbo Naarden</t>
  </si>
  <si>
    <t>Amersfoortsestraatweg 7</t>
  </si>
  <si>
    <t>vmbo Kesteren</t>
  </si>
  <si>
    <t>Industrieweg 4</t>
  </si>
  <si>
    <t>mbo Geldermalsen</t>
  </si>
  <si>
    <t>Burgemeester Roozeveld van der Venlaan 7</t>
  </si>
  <si>
    <t>Mavo Nederweert</t>
  </si>
  <si>
    <t>Pastoor van der Steenstraat 5</t>
  </si>
  <si>
    <t>(v)mbo Amsterdam-West</t>
  </si>
  <si>
    <t>Jan van Zutphenstraat 60</t>
  </si>
  <si>
    <t>mbo Aalsmeer</t>
  </si>
  <si>
    <t>Linnaeuslaan 2</t>
  </si>
  <si>
    <t>mbo Rijswijk</t>
  </si>
  <si>
    <t>Huis te Landelaan 2</t>
  </si>
  <si>
    <t>vmbo Den Haag-Madestein</t>
  </si>
  <si>
    <t>Madesteinweg 25</t>
  </si>
  <si>
    <t>vmbo Oegstgeest</t>
  </si>
  <si>
    <t>Lange Voort 70</t>
  </si>
  <si>
    <t>vmbo Boskoop</t>
  </si>
  <si>
    <t>Zijde 105</t>
  </si>
  <si>
    <t>vmbo Alphen aan den Rijn</t>
  </si>
  <si>
    <t>Kalkovenweg 62</t>
  </si>
  <si>
    <t xml:space="preserve">vmbo Klaaswaal </t>
  </si>
  <si>
    <t>Rijksstraatweg 30 b</t>
  </si>
  <si>
    <t>vmbo Ottoland</t>
  </si>
  <si>
    <t>B 140</t>
  </si>
  <si>
    <t>vmbo Utrecht</t>
  </si>
  <si>
    <t>Theo Thijssenplein 32</t>
  </si>
  <si>
    <t>vmbo Nijmegen</t>
  </si>
  <si>
    <t>Marga Klompélaan 37</t>
  </si>
  <si>
    <t>mbo Helmond</t>
  </si>
  <si>
    <t>Scheepsboulevard 1</t>
  </si>
  <si>
    <t>mbo Den Bosch</t>
  </si>
  <si>
    <t>Vlijmenseweg 1 a</t>
  </si>
  <si>
    <t>vmbo Amsterdam-Oost</t>
  </si>
  <si>
    <t>Archimedesplantsoen 87</t>
  </si>
  <si>
    <t xml:space="preserve">vmbo Aalsmeer (Groenstrook) </t>
  </si>
  <si>
    <t>Jac. P. Thijsselaan 18</t>
  </si>
  <si>
    <t>vmbo Den Haag-Westvliet</t>
  </si>
  <si>
    <t>Westvlietweg 42</t>
  </si>
  <si>
    <t>vmbo Gouda</t>
  </si>
  <si>
    <t>Ronsseweg 555</t>
  </si>
  <si>
    <t>vmbo Brielle</t>
  </si>
  <si>
    <t>Anna-Hoevestraat 2</t>
  </si>
  <si>
    <t>(v)mbo Dordrecht</t>
  </si>
  <si>
    <t>vmbo Montfoort</t>
  </si>
  <si>
    <t>Doeldijk 16</t>
  </si>
  <si>
    <t>(v)mbo Houten</t>
  </si>
  <si>
    <t>Randhoeve 2</t>
  </si>
  <si>
    <t>vmbo Amersfoort</t>
  </si>
  <si>
    <t>Bergenboulevard 11</t>
  </si>
  <si>
    <t>mbo Nijmegen</t>
  </si>
  <si>
    <t>Energieweg 19</t>
  </si>
  <si>
    <t>Larensteinselaan 26 b</t>
  </si>
  <si>
    <t>(v)mbo Eindhoven</t>
  </si>
  <si>
    <t>Locatellistraat 5</t>
  </si>
  <si>
    <t>vmbo Den Bosch</t>
  </si>
  <si>
    <t>Hervensebaan 7</t>
  </si>
  <si>
    <t>(v)mbo Horst</t>
  </si>
  <si>
    <t>Expeditiestraat 9</t>
  </si>
  <si>
    <t>mbo Boxtel</t>
  </si>
  <si>
    <t>Schouwrooij 2</t>
  </si>
  <si>
    <t>(v)mbo Roermond</t>
  </si>
  <si>
    <t>Jagerstraat 6</t>
  </si>
  <si>
    <t>(v)mbo Heerlen</t>
  </si>
  <si>
    <t>Heldevierlaan 12</t>
  </si>
  <si>
    <t>Yuverta park</t>
  </si>
  <si>
    <t>Vliegenlampen</t>
  </si>
  <si>
    <t>Frequentie per jaar (fictief)</t>
  </si>
  <si>
    <t>Totaal jaarlijkse kosten</t>
  </si>
  <si>
    <t>Kosten per keer (all-in*kosten)</t>
  </si>
  <si>
    <t>INSCHRIJFPRIJS: Totaal preventieve- en correctieve plaagdierbestrijding en vliegenlampen per jaar</t>
  </si>
  <si>
    <t>TOTAAL KWARTAAL</t>
  </si>
  <si>
    <t>enkel correctief</t>
  </si>
  <si>
    <t>Chico Mendesring 825/ Groenezoom 398</t>
  </si>
  <si>
    <t>Oud Wulfsweg 3</t>
  </si>
  <si>
    <t>Vliegenlamp huur (incl onderhoud)</t>
  </si>
  <si>
    <t>Vliegenlamp in eigen beheer onderhoud/schoonmaak</t>
  </si>
  <si>
    <t xml:space="preserve">Voor de totaalprijs van de preventieve plaagdierbeheersing worden de 2 kwartaalkolommen met 2 vermenigvuldigd om tot een (fictieve) jaarprijs te komen. Het is nog niet bekend welke locaties welke oplossing kiezen. Bij deze rekenmethode wordt er vanuit gegaan dat de verdeling van locaties die kiezen voor regulier vs. digitale monitoring op 50/50 uitkomt. Het is nog onbekend welke locaties van welke methode gebruik gaan maken. </t>
  </si>
  <si>
    <t>Jaarlijkse kosten correctieve plaagdierbestrijding All-in* kosten excl. BTW</t>
  </si>
  <si>
    <t xml:space="preserve">Jaarlijkse kosten correctieve plaagdierbestrijding All-in* kosten excl. BTW </t>
  </si>
  <si>
    <t>(v)mbo Velp</t>
  </si>
  <si>
    <t>kantoor Houten</t>
  </si>
  <si>
    <t>De Molen 92</t>
  </si>
  <si>
    <t>Aantal uur (fictief)</t>
  </si>
  <si>
    <t>Let op: De tarieven zijn incl alle bijkomende kosten, zo ook verwijdering en afvoer van materialen en evt dode dieren. De frequentie van verwijdering en afvoer dient in lijn te zijn met de aard en omvang van de plaagdierbeheersing, waarbij de opdrachtgever ernaar streeft dat overlast tot een minimum wordt beperkt.</t>
  </si>
  <si>
    <t>Bijlage 2 Prijzenblad EA Plaagdierbeheersing - Stichting Yuverta</t>
  </si>
  <si>
    <t>Inschrijfprijs per jaar (kwartaalbedrag digitale monitoring en kwartaalbedrag regulier beiden 2x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</si>
</sst>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4" x14ac:knownFonts="1">
    <font>
      <sz val="10"/>
      <color theme="1"/>
      <name val="Arial"/>
      <family val="2"/>
    </font>
    <font>
      <b/>
      <sz val="16"/>
      <color theme="1"/>
      <name val="Calibri"/>
      <family val="2"/>
      <scheme val="minor"/>
    </font>
    <font>
      <b/>
      <sz val="11"/>
      <color theme="1"/>
      <name val="Calibri"/>
      <family val="2"/>
      <scheme val="minor"/>
    </font>
    <font>
      <i/>
      <sz val="10"/>
      <color theme="1"/>
      <name val="Arial"/>
      <family val="2"/>
    </font>
    <font>
      <b/>
      <sz val="10"/>
      <color theme="1"/>
      <name val="Arial"/>
      <family val="2"/>
    </font>
    <font>
      <i/>
      <u/>
      <sz val="10"/>
      <color theme="1"/>
      <name val="Arial"/>
      <family val="2"/>
    </font>
    <font>
      <b/>
      <sz val="11"/>
      <color theme="1"/>
      <name val="Arial"/>
      <family val="2"/>
    </font>
    <font>
      <sz val="10"/>
      <color theme="1"/>
      <name val="Arial"/>
      <family val="2"/>
    </font>
    <font>
      <b/>
      <sz val="16"/>
      <name val="Calibri"/>
      <family val="2"/>
      <scheme val="minor"/>
    </font>
    <font>
      <sz val="10"/>
      <name val="Arial"/>
      <family val="2"/>
    </font>
    <font>
      <b/>
      <sz val="10"/>
      <name val="Arial"/>
      <family val="2"/>
    </font>
    <font>
      <b/>
      <sz val="14"/>
      <name val="Arial"/>
      <family val="2"/>
    </font>
    <font>
      <sz val="10"/>
      <color rgb="FFFF0000"/>
      <name val="Arial"/>
      <family val="2"/>
    </font>
    <font>
      <b/>
      <sz val="12"/>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CC66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92">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xf>
    <xf numFmtId="0" fontId="0" fillId="0" borderId="0" xfId="0" applyAlignment="1">
      <alignment horizontal="left" vertical="top"/>
    </xf>
    <xf numFmtId="0" fontId="0" fillId="3" borderId="0" xfId="0" applyFill="1" applyAlignment="1">
      <alignment horizontal="left" vertical="top" wrapText="1"/>
    </xf>
    <xf numFmtId="0" fontId="0" fillId="0" borderId="0" xfId="0" applyAlignment="1">
      <alignment horizontal="left" vertical="top" wrapText="1"/>
    </xf>
    <xf numFmtId="0" fontId="2" fillId="4" borderId="1"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0" fillId="2" borderId="15" xfId="0" applyFill="1" applyBorder="1" applyAlignment="1">
      <alignment horizontal="left" vertical="top"/>
    </xf>
    <xf numFmtId="0" fontId="0" fillId="2" borderId="15" xfId="0" applyFill="1" applyBorder="1" applyAlignment="1">
      <alignment horizontal="left" vertical="top" wrapText="1"/>
    </xf>
    <xf numFmtId="0" fontId="0" fillId="0" borderId="0" xfId="0" applyAlignment="1">
      <alignment horizontal="center"/>
    </xf>
    <xf numFmtId="0" fontId="4" fillId="0" borderId="0" xfId="0" applyFont="1" applyAlignment="1">
      <alignment vertical="center"/>
    </xf>
    <xf numFmtId="164" fontId="0" fillId="8" borderId="4" xfId="0" applyNumberFormat="1" applyFill="1" applyBorder="1" applyAlignment="1">
      <alignment horizontal="left" vertical="top"/>
    </xf>
    <xf numFmtId="164" fontId="0" fillId="8" borderId="15" xfId="0" applyNumberFormat="1" applyFill="1" applyBorder="1" applyAlignment="1">
      <alignment horizontal="left" vertical="top"/>
    </xf>
    <xf numFmtId="164" fontId="0" fillId="2" borderId="15" xfId="0" applyNumberFormat="1" applyFill="1" applyBorder="1" applyAlignment="1">
      <alignment horizontal="left" vertical="top"/>
    </xf>
    <xf numFmtId="0" fontId="4" fillId="2" borderId="0" xfId="0" applyFont="1" applyFill="1" applyAlignment="1">
      <alignment horizontal="left" vertical="top"/>
    </xf>
    <xf numFmtId="0" fontId="0" fillId="7" borderId="0" xfId="0" applyFill="1" applyAlignment="1">
      <alignment horizontal="left" vertical="top" wrapText="1"/>
    </xf>
    <xf numFmtId="164" fontId="0" fillId="8" borderId="0" xfId="0" applyNumberFormat="1" applyFill="1"/>
    <xf numFmtId="0" fontId="0" fillId="2" borderId="17" xfId="0" applyFill="1" applyBorder="1" applyAlignment="1">
      <alignment horizontal="left" vertical="top"/>
    </xf>
    <xf numFmtId="0" fontId="0" fillId="2" borderId="0" xfId="0" applyFill="1" applyAlignment="1">
      <alignment vertical="top" wrapText="1"/>
    </xf>
    <xf numFmtId="0" fontId="0" fillId="2" borderId="15" xfId="0" applyFill="1" applyBorder="1" applyAlignment="1">
      <alignment vertical="top" wrapText="1"/>
    </xf>
    <xf numFmtId="0" fontId="6" fillId="2" borderId="17" xfId="0" applyFont="1" applyFill="1" applyBorder="1" applyAlignment="1">
      <alignment vertical="top" wrapText="1"/>
    </xf>
    <xf numFmtId="0" fontId="8" fillId="2" borderId="0" xfId="0" applyFont="1" applyFill="1" applyAlignment="1">
      <alignment horizontal="left" vertical="top"/>
    </xf>
    <xf numFmtId="164" fontId="0" fillId="0" borderId="0" xfId="0" applyNumberFormat="1"/>
    <xf numFmtId="0" fontId="10" fillId="0" borderId="0" xfId="0" applyFont="1" applyAlignment="1">
      <alignment horizontal="center"/>
    </xf>
    <xf numFmtId="0" fontId="11" fillId="2" borderId="0" xfId="0" applyFont="1" applyFill="1" applyAlignment="1">
      <alignment horizontal="left" vertical="center" wrapText="1"/>
    </xf>
    <xf numFmtId="0" fontId="11" fillId="10" borderId="2" xfId="0" applyFont="1" applyFill="1" applyBorder="1" applyAlignment="1">
      <alignment horizontal="left" vertical="center" wrapText="1"/>
    </xf>
    <xf numFmtId="0" fontId="6" fillId="10" borderId="4" xfId="0" applyFont="1" applyFill="1" applyBorder="1" applyAlignment="1">
      <alignment horizontal="left" vertical="top" wrapText="1"/>
    </xf>
    <xf numFmtId="0" fontId="12" fillId="0" borderId="0" xfId="0" applyFont="1" applyAlignment="1">
      <alignment horizontal="center"/>
    </xf>
    <xf numFmtId="0" fontId="12" fillId="0" borderId="0" xfId="0" applyFont="1"/>
    <xf numFmtId="0" fontId="9" fillId="0" borderId="0" xfId="0" applyFont="1"/>
    <xf numFmtId="0" fontId="4" fillId="0" borderId="0" xfId="0" applyFont="1" applyAlignment="1">
      <alignment horizontal="left"/>
    </xf>
    <xf numFmtId="0" fontId="0" fillId="0" borderId="15" xfId="0" applyBorder="1" applyAlignment="1">
      <alignment horizontal="left" vertical="top"/>
    </xf>
    <xf numFmtId="1" fontId="0" fillId="0" borderId="15" xfId="0" applyNumberFormat="1" applyBorder="1" applyAlignment="1">
      <alignment horizontal="center"/>
    </xf>
    <xf numFmtId="0" fontId="4" fillId="0" borderId="18" xfId="0" applyFont="1" applyBorder="1" applyAlignment="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0" fillId="0" borderId="21" xfId="0" applyBorder="1"/>
    <xf numFmtId="0" fontId="9" fillId="0" borderId="23" xfId="0" applyFont="1" applyBorder="1"/>
    <xf numFmtId="0" fontId="9" fillId="0" borderId="24" xfId="0" applyFont="1" applyBorder="1" applyAlignment="1">
      <alignment horizontal="center"/>
    </xf>
    <xf numFmtId="1" fontId="0" fillId="0" borderId="24" xfId="0" applyNumberFormat="1" applyBorder="1" applyAlignment="1">
      <alignment horizontal="center"/>
    </xf>
    <xf numFmtId="0" fontId="4" fillId="11" borderId="0" xfId="0" applyFont="1" applyFill="1"/>
    <xf numFmtId="0" fontId="0" fillId="11" borderId="0" xfId="0" applyFill="1" applyAlignment="1">
      <alignment horizontal="center"/>
    </xf>
    <xf numFmtId="164" fontId="0" fillId="7" borderId="16" xfId="0" applyNumberFormat="1" applyFill="1" applyBorder="1" applyAlignment="1" applyProtection="1">
      <alignment horizontal="left" vertical="top"/>
      <protection locked="0" hidden="1"/>
    </xf>
    <xf numFmtId="164" fontId="0" fillId="7" borderId="15" xfId="0" applyNumberFormat="1" applyFill="1" applyBorder="1" applyAlignment="1" applyProtection="1">
      <alignment horizontal="left" vertical="top"/>
      <protection locked="0" hidden="1"/>
    </xf>
    <xf numFmtId="44" fontId="0" fillId="7" borderId="15" xfId="1" applyFont="1" applyFill="1" applyBorder="1" applyAlignment="1" applyProtection="1">
      <alignment horizontal="left" vertical="top"/>
      <protection locked="0" hidden="1"/>
    </xf>
    <xf numFmtId="164" fontId="0" fillId="7" borderId="15" xfId="0" applyNumberFormat="1" applyFill="1" applyBorder="1" applyProtection="1">
      <protection locked="0" hidden="1"/>
    </xf>
    <xf numFmtId="164" fontId="0" fillId="7" borderId="22" xfId="0" applyNumberFormat="1" applyFill="1" applyBorder="1" applyProtection="1">
      <protection locked="0" hidden="1"/>
    </xf>
    <xf numFmtId="164" fontId="0" fillId="7" borderId="24" xfId="0" applyNumberFormat="1" applyFill="1" applyBorder="1" applyProtection="1">
      <protection locked="0" hidden="1"/>
    </xf>
    <xf numFmtId="164" fontId="0" fillId="7" borderId="25" xfId="0" applyNumberFormat="1" applyFill="1" applyBorder="1" applyProtection="1">
      <protection locked="0" hidden="1"/>
    </xf>
    <xf numFmtId="0" fontId="2" fillId="4" borderId="5" xfId="0" applyFont="1" applyFill="1" applyBorder="1" applyAlignment="1" applyProtection="1">
      <alignment horizontal="center" vertical="top" wrapText="1"/>
      <protection locked="0" hidden="1"/>
    </xf>
    <xf numFmtId="0" fontId="2" fillId="4" borderId="13" xfId="0" applyFont="1" applyFill="1" applyBorder="1" applyAlignment="1" applyProtection="1">
      <alignment horizontal="center" vertical="top" wrapText="1"/>
      <protection locked="0" hidden="1"/>
    </xf>
    <xf numFmtId="0" fontId="2" fillId="4" borderId="6" xfId="0" applyFont="1" applyFill="1" applyBorder="1" applyAlignment="1" applyProtection="1">
      <alignment horizontal="center" vertical="top" wrapText="1"/>
      <protection locked="0" hidden="1"/>
    </xf>
    <xf numFmtId="0" fontId="2" fillId="4" borderId="8" xfId="0" applyFont="1" applyFill="1" applyBorder="1" applyAlignment="1" applyProtection="1">
      <alignment horizontal="center" vertical="top" wrapText="1"/>
      <protection locked="0" hidden="1"/>
    </xf>
    <xf numFmtId="0" fontId="2" fillId="4" borderId="0" xfId="0" applyFont="1" applyFill="1" applyAlignment="1" applyProtection="1">
      <alignment horizontal="center" vertical="top" wrapText="1"/>
      <protection locked="0" hidden="1"/>
    </xf>
    <xf numFmtId="0" fontId="2" fillId="4" borderId="9" xfId="0" applyFont="1" applyFill="1" applyBorder="1" applyAlignment="1" applyProtection="1">
      <alignment horizontal="center" vertical="top" wrapText="1"/>
      <protection locked="0" hidden="1"/>
    </xf>
    <xf numFmtId="0" fontId="2" fillId="4" borderId="11" xfId="0" applyFont="1" applyFill="1" applyBorder="1" applyAlignment="1" applyProtection="1">
      <alignment horizontal="center" vertical="top" wrapText="1"/>
      <protection locked="0" hidden="1"/>
    </xf>
    <xf numFmtId="0" fontId="2" fillId="4" borderId="14" xfId="0" applyFont="1" applyFill="1" applyBorder="1" applyAlignment="1" applyProtection="1">
      <alignment horizontal="center" vertical="top" wrapText="1"/>
      <protection locked="0" hidden="1"/>
    </xf>
    <xf numFmtId="0" fontId="2" fillId="4" borderId="12" xfId="0" applyFont="1" applyFill="1" applyBorder="1" applyAlignment="1" applyProtection="1">
      <alignment horizontal="center" vertical="top" wrapText="1"/>
      <protection locked="0" hidden="1"/>
    </xf>
    <xf numFmtId="0" fontId="2" fillId="4" borderId="5"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4" borderId="0" xfId="0" applyFont="1" applyFill="1" applyAlignment="1">
      <alignment horizontal="center" vertical="top" wrapText="1"/>
    </xf>
    <xf numFmtId="0" fontId="2" fillId="4" borderId="9"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4" xfId="0" applyFont="1" applyFill="1" applyBorder="1" applyAlignment="1">
      <alignment horizontal="center" vertical="top" wrapText="1"/>
    </xf>
    <xf numFmtId="0" fontId="2" fillId="4" borderId="12" xfId="0" applyFont="1" applyFill="1" applyBorder="1" applyAlignment="1">
      <alignment horizontal="center" vertical="top" wrapText="1"/>
    </xf>
    <xf numFmtId="0" fontId="6" fillId="9" borderId="2" xfId="0" applyFont="1" applyFill="1" applyBorder="1" applyAlignment="1">
      <alignment horizontal="left" vertical="top" wrapText="1"/>
    </xf>
    <xf numFmtId="0" fontId="6" fillId="9" borderId="4" xfId="0" applyFont="1" applyFill="1" applyBorder="1" applyAlignment="1">
      <alignment horizontal="left" vertical="top" wrapText="1"/>
    </xf>
    <xf numFmtId="0" fontId="1" fillId="2" borderId="0" xfId="0" applyFont="1" applyFill="1" applyAlignment="1">
      <alignment horizontal="left" vertical="top" wrapText="1"/>
    </xf>
    <xf numFmtId="0" fontId="3" fillId="6" borderId="8" xfId="0" applyFont="1" applyFill="1" applyBorder="1" applyAlignment="1">
      <alignment horizontal="left" vertical="top" wrapText="1"/>
    </xf>
    <xf numFmtId="0" fontId="3" fillId="6" borderId="0" xfId="0" applyFont="1" applyFill="1" applyAlignment="1">
      <alignment horizontal="left" vertical="top" wrapText="1"/>
    </xf>
    <xf numFmtId="0" fontId="3" fillId="6" borderId="9" xfId="0" applyFont="1" applyFill="1" applyBorder="1" applyAlignment="1">
      <alignment horizontal="left" vertical="top" wrapText="1"/>
    </xf>
    <xf numFmtId="0" fontId="3" fillId="6" borderId="13"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3" fillId="6" borderId="5"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14" xfId="0" applyFont="1" applyFill="1" applyBorder="1" applyAlignment="1">
      <alignment horizontal="left" vertical="top" wrapText="1"/>
    </xf>
    <xf numFmtId="0" fontId="3" fillId="6" borderId="12" xfId="0" applyFont="1" applyFill="1" applyBorder="1" applyAlignment="1">
      <alignment horizontal="left" vertical="top" wrapText="1"/>
    </xf>
    <xf numFmtId="164" fontId="0" fillId="8" borderId="0" xfId="0" applyNumberFormat="1" applyFill="1" applyAlignment="1">
      <alignment horizontal="center" vertical="top"/>
    </xf>
    <xf numFmtId="164" fontId="13" fillId="11" borderId="0" xfId="0" applyNumberFormat="1" applyFont="1" applyFill="1" applyAlignment="1">
      <alignment horizontal="center"/>
    </xf>
    <xf numFmtId="0" fontId="13" fillId="11" borderId="0" xfId="0" applyFont="1" applyFill="1" applyAlignment="1">
      <alignment horizontal="center"/>
    </xf>
    <xf numFmtId="164" fontId="0" fillId="0" borderId="15" xfId="0" applyNumberFormat="1" applyBorder="1" applyProtection="1"/>
    <xf numFmtId="164" fontId="0" fillId="0" borderId="22" xfId="0" applyNumberFormat="1" applyBorder="1" applyProtection="1"/>
  </cellXfs>
  <cellStyles count="2">
    <cellStyle name="Standaard" xfId="0" builtinId="0"/>
    <cellStyle name="Valuta" xfId="1" builtinId="4"/>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619125</xdr:colOff>
      <xdr:row>0</xdr:row>
      <xdr:rowOff>0</xdr:rowOff>
    </xdr:from>
    <xdr:to>
      <xdr:col>10</xdr:col>
      <xdr:colOff>942340</xdr:colOff>
      <xdr:row>5</xdr:row>
      <xdr:rowOff>494030</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72525" y="0"/>
          <a:ext cx="3577590" cy="282130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dimension ref="A1:BL88"/>
  <sheetViews>
    <sheetView tabSelected="1" topLeftCell="A7" workbookViewId="0">
      <selection activeCell="H25" sqref="H25"/>
    </sheetView>
  </sheetViews>
  <sheetFormatPr defaultColWidth="8.85546875" defaultRowHeight="12.75" x14ac:dyDescent="0.2"/>
  <cols>
    <col min="1" max="1" width="4.5703125" style="7" customWidth="1"/>
    <col min="2" max="2" width="58.5703125" style="7" customWidth="1"/>
    <col min="3" max="3" width="17" style="7" customWidth="1"/>
    <col min="4" max="4" width="15.85546875" style="7" customWidth="1"/>
    <col min="5" max="5" width="16.42578125" style="7" customWidth="1"/>
    <col min="6" max="6" width="2.42578125" style="7" customWidth="1"/>
    <col min="7" max="7" width="18.7109375" style="3" customWidth="1"/>
    <col min="8" max="8" width="19.42578125" style="3" customWidth="1"/>
    <col min="9" max="9" width="19.5703125" style="3" customWidth="1"/>
    <col min="10" max="10" width="8.85546875" style="3"/>
    <col min="11" max="11" width="17.5703125" style="3" customWidth="1"/>
    <col min="12" max="12" width="51.85546875" style="3" customWidth="1"/>
    <col min="13" max="40" width="8.85546875" style="3"/>
    <col min="41" max="64" width="8.85546875" style="6"/>
    <col min="65" max="16384" width="8.85546875" style="7"/>
  </cols>
  <sheetData>
    <row r="1" spans="1:64" s="5" customFormat="1" ht="29.1" customHeight="1" x14ac:dyDescent="0.2">
      <c r="A1" s="3"/>
      <c r="B1" s="27" t="s">
        <v>115</v>
      </c>
      <c r="C1" s="2"/>
      <c r="D1" s="2"/>
      <c r="E1" s="21" t="s">
        <v>0</v>
      </c>
      <c r="F1" s="2"/>
      <c r="G1" s="2"/>
      <c r="H1" s="2"/>
      <c r="I1" s="2"/>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14.45" customHeight="1" thickBot="1" x14ac:dyDescent="0.25">
      <c r="A2" s="3"/>
      <c r="B2" s="1"/>
      <c r="C2" s="2"/>
      <c r="D2" s="2"/>
      <c r="E2" s="2"/>
      <c r="F2" s="2"/>
      <c r="G2" s="2"/>
      <c r="H2" s="2"/>
      <c r="I2" s="2"/>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4" s="5" customFormat="1" ht="35.450000000000003" customHeight="1" x14ac:dyDescent="0.2">
      <c r="A3" s="3"/>
      <c r="B3" s="82" t="s">
        <v>1</v>
      </c>
      <c r="C3" s="79"/>
      <c r="D3" s="83"/>
      <c r="E3" s="2"/>
      <c r="F3" s="2"/>
      <c r="G3" s="2"/>
      <c r="H3" s="2"/>
      <c r="I3" s="2"/>
      <c r="J3" s="2"/>
      <c r="K3" s="2"/>
      <c r="L3" s="2"/>
      <c r="M3" s="3"/>
      <c r="N3" s="3"/>
      <c r="O3" s="3"/>
      <c r="P3" s="3"/>
      <c r="Q3" s="3"/>
      <c r="R3" s="3"/>
      <c r="S3" s="3"/>
      <c r="T3" s="3"/>
      <c r="U3" s="3"/>
      <c r="V3" s="3"/>
      <c r="W3" s="3"/>
      <c r="X3" s="3"/>
      <c r="Y3" s="3"/>
      <c r="Z3" s="3"/>
      <c r="AA3" s="3"/>
      <c r="AB3" s="3"/>
      <c r="AC3" s="3"/>
      <c r="AD3" s="3"/>
      <c r="AE3" s="3"/>
      <c r="AF3" s="3"/>
      <c r="AG3" s="3"/>
      <c r="AH3" s="3"/>
      <c r="AI3" s="4"/>
      <c r="AJ3" s="4"/>
      <c r="AK3" s="4"/>
      <c r="AL3" s="4"/>
      <c r="AM3" s="4"/>
      <c r="AN3" s="4"/>
      <c r="AO3" s="4"/>
      <c r="AP3" s="4"/>
      <c r="AQ3" s="4"/>
      <c r="AR3" s="4"/>
      <c r="AS3" s="4"/>
      <c r="AT3" s="4"/>
      <c r="AU3" s="4"/>
      <c r="AV3" s="4"/>
      <c r="AW3" s="4"/>
      <c r="AX3" s="4"/>
      <c r="AY3" s="4"/>
      <c r="AZ3" s="4"/>
      <c r="BA3" s="4"/>
      <c r="BB3" s="4"/>
      <c r="BC3" s="4"/>
      <c r="BD3" s="4"/>
      <c r="BE3" s="4"/>
      <c r="BF3" s="4"/>
    </row>
    <row r="4" spans="1:64" s="5" customFormat="1" ht="68.099999999999994" customHeight="1" x14ac:dyDescent="0.2">
      <c r="A4" s="3"/>
      <c r="B4" s="76" t="s">
        <v>107</v>
      </c>
      <c r="C4" s="77"/>
      <c r="D4" s="78"/>
      <c r="E4" s="2"/>
      <c r="F4" s="2"/>
      <c r="G4" s="2"/>
      <c r="H4" s="2"/>
      <c r="I4" s="2"/>
      <c r="J4" s="2"/>
      <c r="K4" s="2"/>
      <c r="L4" s="2"/>
      <c r="M4" s="3"/>
      <c r="N4" s="3"/>
      <c r="O4" s="3"/>
      <c r="P4" s="3"/>
      <c r="Q4" s="3"/>
      <c r="R4" s="3"/>
      <c r="S4" s="3"/>
      <c r="T4" s="3"/>
      <c r="U4" s="3"/>
      <c r="V4" s="3"/>
      <c r="W4" s="3"/>
      <c r="X4" s="3"/>
      <c r="Y4" s="3"/>
      <c r="Z4" s="3"/>
      <c r="AA4" s="3"/>
      <c r="AB4" s="3"/>
      <c r="AC4" s="3"/>
      <c r="AD4" s="3"/>
      <c r="AE4" s="3"/>
      <c r="AF4" s="3"/>
      <c r="AG4" s="3"/>
      <c r="AH4" s="3"/>
      <c r="AI4" s="4"/>
      <c r="AJ4" s="4"/>
      <c r="AK4" s="4"/>
      <c r="AL4" s="4"/>
      <c r="AM4" s="4"/>
      <c r="AN4" s="4"/>
      <c r="AO4" s="4"/>
      <c r="AP4" s="4"/>
      <c r="AQ4" s="4"/>
      <c r="AR4" s="4"/>
      <c r="AS4" s="4"/>
      <c r="AT4" s="4"/>
      <c r="AU4" s="4"/>
      <c r="AV4" s="4"/>
      <c r="AW4" s="4"/>
      <c r="AX4" s="4"/>
      <c r="AY4" s="4"/>
      <c r="AZ4" s="4"/>
      <c r="BA4" s="4"/>
      <c r="BB4" s="4"/>
      <c r="BC4" s="4"/>
      <c r="BD4" s="4"/>
      <c r="BE4" s="4"/>
      <c r="BF4" s="4"/>
    </row>
    <row r="5" spans="1:64" s="5" customFormat="1" ht="34.5" customHeight="1" thickBot="1" x14ac:dyDescent="0.25">
      <c r="A5" s="3"/>
      <c r="B5" s="84" t="s">
        <v>2</v>
      </c>
      <c r="C5" s="85"/>
      <c r="D5" s="86"/>
      <c r="E5" s="2"/>
      <c r="F5" s="2"/>
      <c r="G5" s="2"/>
      <c r="H5" s="2"/>
      <c r="I5" s="2"/>
      <c r="J5" s="2"/>
      <c r="K5" s="2"/>
      <c r="L5" s="2"/>
      <c r="M5" s="3"/>
      <c r="N5" s="3"/>
      <c r="O5" s="3"/>
      <c r="P5" s="3"/>
      <c r="Q5" s="3"/>
      <c r="R5" s="3"/>
      <c r="S5" s="3"/>
      <c r="T5" s="3"/>
      <c r="U5" s="3"/>
      <c r="V5" s="3"/>
      <c r="W5" s="3"/>
      <c r="X5" s="3"/>
      <c r="Y5" s="3"/>
      <c r="Z5" s="3"/>
      <c r="AA5" s="3"/>
      <c r="AB5" s="3"/>
      <c r="AC5" s="3"/>
      <c r="AD5" s="3"/>
      <c r="AE5" s="3"/>
      <c r="AF5" s="3"/>
      <c r="AG5" s="3"/>
      <c r="AH5" s="3"/>
      <c r="AI5" s="4"/>
      <c r="AJ5" s="4"/>
      <c r="AK5" s="4"/>
      <c r="AL5" s="4"/>
      <c r="AM5" s="4"/>
      <c r="AN5" s="4"/>
      <c r="AO5" s="4"/>
      <c r="AP5" s="4"/>
      <c r="AQ5" s="4"/>
      <c r="AR5" s="4"/>
      <c r="AS5" s="4"/>
      <c r="AT5" s="4"/>
      <c r="AU5" s="4"/>
      <c r="AV5" s="4"/>
      <c r="AW5" s="4"/>
      <c r="AX5" s="4"/>
      <c r="AY5" s="4"/>
      <c r="AZ5" s="4"/>
      <c r="BA5" s="4"/>
      <c r="BB5" s="4"/>
      <c r="BC5" s="4"/>
      <c r="BD5" s="4"/>
      <c r="BE5" s="4"/>
      <c r="BF5" s="4"/>
    </row>
    <row r="6" spans="1:64" s="5" customFormat="1" ht="44.45" customHeight="1" x14ac:dyDescent="0.2">
      <c r="A6" s="3"/>
      <c r="B6" s="79" t="s">
        <v>114</v>
      </c>
      <c r="C6" s="79"/>
      <c r="D6" s="79"/>
      <c r="E6" s="2"/>
      <c r="F6" s="2"/>
      <c r="G6" s="2"/>
      <c r="H6" s="2"/>
      <c r="I6" s="2"/>
      <c r="J6" s="2"/>
      <c r="K6" s="2"/>
      <c r="L6" s="2"/>
      <c r="M6" s="3"/>
      <c r="N6" s="3"/>
      <c r="O6" s="3"/>
      <c r="P6" s="3"/>
      <c r="Q6" s="3"/>
      <c r="R6" s="3"/>
      <c r="S6" s="3"/>
      <c r="T6" s="3"/>
      <c r="U6" s="3"/>
      <c r="V6" s="3"/>
      <c r="W6" s="3"/>
      <c r="X6" s="3"/>
      <c r="Y6" s="3"/>
      <c r="Z6" s="3"/>
      <c r="AA6" s="3"/>
      <c r="AB6" s="3"/>
      <c r="AC6" s="3"/>
      <c r="AD6" s="3"/>
      <c r="AE6" s="3"/>
      <c r="AF6" s="3"/>
      <c r="AG6" s="3"/>
      <c r="AH6" s="3"/>
      <c r="AI6" s="4"/>
      <c r="AJ6" s="4"/>
      <c r="AK6" s="4"/>
      <c r="AL6" s="4"/>
      <c r="AM6" s="4"/>
      <c r="AN6" s="4"/>
      <c r="AO6" s="4"/>
      <c r="AP6" s="4"/>
      <c r="AQ6" s="4"/>
      <c r="AR6" s="4"/>
      <c r="AS6" s="4"/>
      <c r="AT6" s="4"/>
      <c r="AU6" s="4"/>
      <c r="AV6" s="4"/>
      <c r="AW6" s="4"/>
      <c r="AX6" s="4"/>
      <c r="AY6" s="4"/>
      <c r="AZ6" s="4"/>
      <c r="BA6" s="4"/>
      <c r="BB6" s="4"/>
      <c r="BC6" s="4"/>
      <c r="BD6" s="4"/>
      <c r="BE6" s="4"/>
      <c r="BF6" s="4"/>
    </row>
    <row r="7" spans="1:64" s="5" customFormat="1" ht="14.45" customHeight="1" x14ac:dyDescent="0.2">
      <c r="A7" s="3"/>
      <c r="B7" s="2"/>
      <c r="C7" s="2"/>
      <c r="D7" s="2"/>
      <c r="E7" s="2"/>
      <c r="F7" s="2"/>
      <c r="G7" s="2"/>
      <c r="H7" s="2"/>
      <c r="I7" s="2"/>
      <c r="J7" s="2"/>
      <c r="K7" s="2"/>
      <c r="L7" s="2"/>
      <c r="M7" s="3"/>
      <c r="N7" s="3"/>
      <c r="O7" s="3"/>
      <c r="P7" s="3"/>
      <c r="Q7" s="3"/>
      <c r="R7" s="3"/>
      <c r="S7" s="3"/>
      <c r="T7" s="3"/>
      <c r="U7" s="3"/>
      <c r="V7" s="3"/>
      <c r="W7" s="3"/>
      <c r="X7" s="3"/>
      <c r="Y7" s="3"/>
      <c r="Z7" s="3"/>
      <c r="AA7" s="3"/>
      <c r="AB7" s="3"/>
      <c r="AC7" s="3"/>
      <c r="AD7" s="3"/>
      <c r="AE7" s="3"/>
      <c r="AF7" s="3"/>
      <c r="AG7" s="3"/>
      <c r="AH7" s="3"/>
      <c r="AI7" s="4"/>
      <c r="AJ7" s="4"/>
      <c r="AK7" s="4"/>
      <c r="AL7" s="4"/>
      <c r="AM7" s="4"/>
      <c r="AN7" s="4"/>
      <c r="AO7" s="4"/>
      <c r="AP7" s="4"/>
      <c r="AQ7" s="4"/>
      <c r="AR7" s="4"/>
      <c r="AS7" s="4"/>
      <c r="AT7" s="4"/>
      <c r="AU7" s="4"/>
      <c r="AV7" s="4"/>
      <c r="AW7" s="4"/>
      <c r="AX7" s="4"/>
      <c r="AY7" s="4"/>
      <c r="AZ7" s="4"/>
      <c r="BA7" s="4"/>
      <c r="BB7" s="4"/>
      <c r="BC7" s="4"/>
      <c r="BD7" s="4"/>
      <c r="BE7" s="4"/>
      <c r="BF7" s="4"/>
    </row>
    <row r="8" spans="1:64" s="5" customFormat="1" ht="14.45" customHeight="1" thickBot="1" x14ac:dyDescent="0.25">
      <c r="A8" s="3"/>
      <c r="B8" s="2"/>
      <c r="C8" s="2"/>
      <c r="D8" s="2"/>
      <c r="E8" s="2"/>
      <c r="F8" s="2"/>
      <c r="G8" s="2"/>
      <c r="H8" s="2"/>
      <c r="I8" s="2"/>
      <c r="J8" s="2"/>
      <c r="K8" s="2"/>
      <c r="L8" s="2"/>
      <c r="M8" s="3"/>
      <c r="N8" s="3"/>
      <c r="O8" s="3"/>
      <c r="P8" s="3"/>
      <c r="Q8" s="3"/>
      <c r="R8" s="3"/>
      <c r="S8" s="3"/>
      <c r="T8" s="3"/>
      <c r="U8" s="3"/>
      <c r="V8" s="3"/>
      <c r="W8" s="3"/>
      <c r="X8" s="3"/>
      <c r="Y8" s="3"/>
      <c r="Z8" s="3"/>
      <c r="AA8" s="3"/>
      <c r="AB8" s="3"/>
      <c r="AC8" s="3"/>
      <c r="AD8" s="3"/>
      <c r="AE8" s="3"/>
      <c r="AF8" s="3"/>
      <c r="AG8" s="3"/>
      <c r="AH8" s="3"/>
      <c r="AI8" s="4"/>
      <c r="AJ8" s="4"/>
      <c r="AK8" s="4"/>
      <c r="AL8" s="4"/>
      <c r="AM8" s="4"/>
      <c r="AN8" s="4"/>
      <c r="AO8" s="4"/>
      <c r="AP8" s="4"/>
      <c r="AQ8" s="4"/>
      <c r="AR8" s="4"/>
      <c r="AS8" s="4"/>
      <c r="AT8" s="4"/>
      <c r="AU8" s="4"/>
      <c r="AV8" s="4"/>
      <c r="AW8" s="4"/>
      <c r="AX8" s="4"/>
      <c r="AY8" s="4"/>
      <c r="AZ8" s="4"/>
      <c r="BA8" s="4"/>
      <c r="BB8" s="4"/>
      <c r="BC8" s="4"/>
      <c r="BD8" s="4"/>
      <c r="BE8" s="4"/>
      <c r="BF8" s="4"/>
    </row>
    <row r="9" spans="1:64" s="5" customFormat="1" ht="33.6" customHeight="1" thickBot="1" x14ac:dyDescent="0.25">
      <c r="A9" s="31">
        <v>1</v>
      </c>
      <c r="B9" s="32" t="s">
        <v>3</v>
      </c>
      <c r="C9" s="17">
        <f>(Locaties!F42+Locaties!G42)*2</f>
        <v>0</v>
      </c>
      <c r="D9" s="2"/>
      <c r="E9" s="2"/>
      <c r="F9" s="2"/>
      <c r="G9" s="2"/>
      <c r="H9" s="2"/>
      <c r="I9" s="2"/>
      <c r="J9" s="2"/>
      <c r="K9" s="2"/>
      <c r="L9" s="3"/>
      <c r="M9" s="3"/>
      <c r="N9" s="3"/>
      <c r="O9" s="3"/>
      <c r="P9" s="3"/>
      <c r="Q9" s="3"/>
      <c r="R9" s="3"/>
      <c r="S9" s="3"/>
      <c r="T9" s="3"/>
      <c r="U9" s="3"/>
      <c r="V9" s="3"/>
      <c r="W9" s="3"/>
      <c r="X9" s="3"/>
      <c r="Y9" s="3"/>
      <c r="Z9" s="3"/>
      <c r="AA9" s="3"/>
      <c r="AB9" s="3"/>
      <c r="AC9" s="3"/>
      <c r="AD9" s="3"/>
      <c r="AE9" s="3"/>
      <c r="AF9" s="3"/>
      <c r="AG9" s="3"/>
      <c r="AH9" s="4"/>
      <c r="AI9" s="4"/>
      <c r="AJ9" s="4"/>
      <c r="AK9" s="4"/>
      <c r="AL9" s="4"/>
      <c r="AM9" s="4"/>
      <c r="AN9" s="4"/>
      <c r="AO9" s="4"/>
      <c r="AP9" s="4"/>
      <c r="AQ9" s="4"/>
      <c r="AR9" s="4"/>
      <c r="AS9" s="4"/>
      <c r="AT9" s="4"/>
      <c r="AU9" s="4"/>
      <c r="AV9" s="4"/>
      <c r="AW9" s="4"/>
      <c r="AX9" s="4"/>
      <c r="AY9" s="4"/>
      <c r="AZ9" s="4"/>
      <c r="BA9" s="4"/>
      <c r="BB9" s="4"/>
      <c r="BC9" s="4"/>
      <c r="BD9" s="4"/>
      <c r="BE9" s="4"/>
    </row>
    <row r="10" spans="1:64" s="5" customFormat="1" ht="14.45" customHeight="1" thickBot="1" x14ac:dyDescent="0.25">
      <c r="A10" s="30"/>
      <c r="B10" s="2"/>
      <c r="C10" s="2"/>
      <c r="D10" s="2"/>
      <c r="E10" s="2"/>
      <c r="F10" s="2"/>
      <c r="G10" s="2"/>
      <c r="H10" s="2"/>
      <c r="I10" s="2"/>
      <c r="J10" s="2"/>
      <c r="K10" s="2"/>
      <c r="L10" s="2"/>
      <c r="M10" s="3"/>
      <c r="N10" s="3"/>
      <c r="O10" s="3"/>
      <c r="P10" s="3"/>
      <c r="Q10" s="3"/>
      <c r="R10" s="3"/>
      <c r="S10" s="3"/>
      <c r="T10" s="3"/>
      <c r="U10" s="3"/>
      <c r="V10" s="3"/>
      <c r="W10" s="3"/>
      <c r="X10" s="3"/>
      <c r="Y10" s="3"/>
      <c r="Z10" s="3"/>
      <c r="AA10" s="3"/>
      <c r="AB10" s="3"/>
      <c r="AC10" s="3"/>
      <c r="AD10" s="3"/>
      <c r="AE10" s="3"/>
      <c r="AF10" s="3"/>
      <c r="AG10" s="3"/>
      <c r="AH10" s="3"/>
      <c r="AI10" s="4"/>
      <c r="AJ10" s="4"/>
      <c r="AK10" s="4"/>
      <c r="AL10" s="4"/>
      <c r="AM10" s="4"/>
      <c r="AN10" s="4"/>
      <c r="AO10" s="4"/>
      <c r="AP10" s="4"/>
      <c r="AQ10" s="4"/>
      <c r="AR10" s="4"/>
      <c r="AS10" s="4"/>
      <c r="AT10" s="4"/>
      <c r="AU10" s="4"/>
      <c r="AV10" s="4"/>
      <c r="AW10" s="4"/>
      <c r="AX10" s="4"/>
      <c r="AY10" s="4"/>
      <c r="AZ10" s="4"/>
      <c r="BA10" s="4"/>
      <c r="BB10" s="4"/>
      <c r="BC10" s="4"/>
      <c r="BD10" s="4"/>
      <c r="BE10" s="4"/>
      <c r="BF10" s="4"/>
    </row>
    <row r="11" spans="1:64" s="5" customFormat="1" ht="14.45" customHeight="1" thickBot="1" x14ac:dyDescent="0.25">
      <c r="A11" s="30"/>
      <c r="B11" s="73" t="s">
        <v>108</v>
      </c>
      <c r="C11" s="74"/>
      <c r="D11" s="2"/>
      <c r="E11" s="2"/>
      <c r="F11" s="2"/>
      <c r="G11" s="2"/>
      <c r="H11" s="2"/>
      <c r="I11" s="2"/>
      <c r="J11" s="2"/>
      <c r="K11" s="2"/>
      <c r="L11" s="2"/>
      <c r="M11" s="3"/>
      <c r="N11" s="3"/>
      <c r="O11" s="3"/>
      <c r="P11" s="3"/>
      <c r="Q11" s="3"/>
      <c r="R11" s="3"/>
      <c r="S11" s="3"/>
      <c r="T11" s="3"/>
      <c r="U11" s="3"/>
      <c r="V11" s="3"/>
      <c r="W11" s="3"/>
      <c r="X11" s="3"/>
      <c r="Y11" s="3"/>
      <c r="Z11" s="3"/>
      <c r="AA11" s="3"/>
      <c r="AB11" s="3"/>
      <c r="AC11" s="3"/>
      <c r="AD11" s="3"/>
      <c r="AE11" s="3"/>
      <c r="AF11" s="3"/>
      <c r="AG11" s="3"/>
      <c r="AH11" s="3"/>
      <c r="AI11" s="4"/>
      <c r="AJ11" s="4"/>
      <c r="AK11" s="4"/>
      <c r="AL11" s="4"/>
      <c r="AM11" s="4"/>
      <c r="AN11" s="4"/>
      <c r="AO11" s="4"/>
      <c r="AP11" s="4"/>
      <c r="AQ11" s="4"/>
      <c r="AR11" s="4"/>
      <c r="AS11" s="4"/>
      <c r="AT11" s="4"/>
      <c r="AU11" s="4"/>
      <c r="AV11" s="4"/>
      <c r="AW11" s="4"/>
      <c r="AX11" s="4"/>
      <c r="AY11" s="4"/>
      <c r="AZ11" s="4"/>
      <c r="BA11" s="4"/>
      <c r="BB11" s="4"/>
      <c r="BC11" s="4"/>
      <c r="BD11" s="4"/>
      <c r="BE11" s="4"/>
      <c r="BF11" s="4"/>
    </row>
    <row r="12" spans="1:64" s="5" customFormat="1" ht="40.5" customHeight="1" x14ac:dyDescent="0.2">
      <c r="A12" s="30"/>
      <c r="B12" s="23" t="s">
        <v>4</v>
      </c>
      <c r="C12" s="23" t="s">
        <v>113</v>
      </c>
      <c r="D12" s="14" t="s">
        <v>5</v>
      </c>
      <c r="E12" s="13" t="s">
        <v>6</v>
      </c>
      <c r="F12" s="13"/>
      <c r="G12" s="13" t="s">
        <v>113</v>
      </c>
      <c r="H12" s="14" t="s">
        <v>7</v>
      </c>
      <c r="I12" s="13" t="s">
        <v>6</v>
      </c>
      <c r="J12" s="2"/>
      <c r="K12" s="2"/>
      <c r="L12" s="2"/>
      <c r="M12" s="3"/>
      <c r="N12" s="3"/>
      <c r="O12" s="3"/>
      <c r="P12" s="3"/>
      <c r="Q12" s="3"/>
      <c r="R12" s="3"/>
      <c r="S12" s="3"/>
      <c r="T12" s="3"/>
      <c r="U12" s="3"/>
      <c r="V12" s="3"/>
      <c r="W12" s="3"/>
      <c r="X12" s="3"/>
      <c r="Y12" s="3"/>
      <c r="Z12" s="3"/>
      <c r="AA12" s="3"/>
      <c r="AB12" s="3"/>
      <c r="AC12" s="3"/>
      <c r="AD12" s="3"/>
      <c r="AE12" s="3"/>
      <c r="AF12" s="3"/>
      <c r="AG12" s="3"/>
      <c r="AH12" s="3"/>
      <c r="AI12" s="4"/>
      <c r="AJ12" s="4"/>
      <c r="AK12" s="4"/>
      <c r="AL12" s="4"/>
      <c r="AM12" s="4"/>
      <c r="AN12" s="4"/>
      <c r="AO12" s="4"/>
      <c r="AP12" s="4"/>
      <c r="AQ12" s="4"/>
      <c r="AR12" s="4"/>
      <c r="AS12" s="4"/>
      <c r="AT12" s="4"/>
      <c r="AU12" s="4"/>
      <c r="AV12" s="4"/>
      <c r="AW12" s="4"/>
      <c r="AX12" s="4"/>
      <c r="AY12" s="4"/>
      <c r="AZ12" s="4"/>
      <c r="BA12" s="4"/>
      <c r="BB12" s="4"/>
      <c r="BC12" s="4"/>
      <c r="BD12" s="4"/>
      <c r="BE12" s="4"/>
      <c r="BF12" s="4"/>
    </row>
    <row r="13" spans="1:64" s="5" customFormat="1" ht="29.1" customHeight="1" x14ac:dyDescent="0.2">
      <c r="A13" s="30"/>
      <c r="B13" s="14" t="s">
        <v>8</v>
      </c>
      <c r="C13" s="37">
        <v>275</v>
      </c>
      <c r="D13" s="48">
        <v>0</v>
      </c>
      <c r="E13" s="19">
        <f>C13*D13</f>
        <v>0</v>
      </c>
      <c r="F13" s="2"/>
      <c r="G13" s="37">
        <v>25</v>
      </c>
      <c r="H13" s="49">
        <v>0</v>
      </c>
      <c r="I13" s="19">
        <f>G13*H13</f>
        <v>0</v>
      </c>
      <c r="J13" s="2"/>
      <c r="K13" s="2"/>
      <c r="L13" s="2"/>
      <c r="M13" s="3"/>
      <c r="N13" s="3"/>
      <c r="O13" s="3"/>
      <c r="P13" s="3"/>
      <c r="Q13" s="3"/>
      <c r="R13" s="3"/>
      <c r="S13" s="3"/>
      <c r="T13" s="3"/>
      <c r="U13" s="3"/>
      <c r="V13" s="3"/>
      <c r="W13" s="3"/>
      <c r="X13" s="3"/>
      <c r="Y13" s="3"/>
      <c r="Z13" s="3"/>
      <c r="AA13" s="3"/>
      <c r="AB13" s="3"/>
      <c r="AC13" s="3"/>
      <c r="AD13" s="3"/>
      <c r="AE13" s="3"/>
      <c r="AF13" s="3"/>
      <c r="AG13" s="3"/>
      <c r="AH13" s="3"/>
      <c r="AI13" s="4"/>
      <c r="AJ13" s="4"/>
      <c r="AK13" s="4"/>
      <c r="AL13" s="4"/>
      <c r="AM13" s="4"/>
      <c r="AN13" s="4"/>
      <c r="AO13" s="4"/>
      <c r="AP13" s="4"/>
      <c r="AQ13" s="4"/>
      <c r="AR13" s="4"/>
      <c r="AS13" s="4"/>
      <c r="AT13" s="4"/>
      <c r="AU13" s="4"/>
      <c r="AV13" s="4"/>
      <c r="AW13" s="4"/>
      <c r="AX13" s="4"/>
      <c r="AY13" s="4"/>
      <c r="AZ13" s="4"/>
      <c r="BA13" s="4"/>
      <c r="BB13" s="4"/>
      <c r="BC13" s="4"/>
      <c r="BD13" s="4"/>
      <c r="BE13" s="4"/>
      <c r="BF13" s="4"/>
    </row>
    <row r="14" spans="1:64" s="5" customFormat="1" ht="14.45" customHeight="1" x14ac:dyDescent="0.2">
      <c r="A14" s="30"/>
      <c r="B14" s="13" t="s">
        <v>9</v>
      </c>
      <c r="C14" s="37">
        <v>160</v>
      </c>
      <c r="D14" s="48">
        <v>0</v>
      </c>
      <c r="E14" s="19">
        <f t="shared" ref="E14:E16" si="0">C14*D14</f>
        <v>0</v>
      </c>
      <c r="F14" s="2"/>
      <c r="G14" s="37">
        <v>15</v>
      </c>
      <c r="H14" s="49">
        <v>0</v>
      </c>
      <c r="I14" s="19">
        <f t="shared" ref="I14:I16" si="1">G14*H14</f>
        <v>0</v>
      </c>
      <c r="J14" s="2"/>
      <c r="K14" s="2"/>
      <c r="L14" s="2"/>
      <c r="M14" s="3"/>
      <c r="N14" s="3"/>
      <c r="O14" s="3"/>
      <c r="P14" s="3"/>
      <c r="Q14" s="3"/>
      <c r="R14" s="3"/>
      <c r="S14" s="3"/>
      <c r="T14" s="3"/>
      <c r="U14" s="3"/>
      <c r="V14" s="3"/>
      <c r="W14" s="3"/>
      <c r="X14" s="3"/>
      <c r="Y14" s="3"/>
      <c r="Z14" s="3"/>
      <c r="AA14" s="3"/>
      <c r="AB14" s="3"/>
      <c r="AC14" s="3"/>
      <c r="AD14" s="3"/>
      <c r="AE14" s="3"/>
      <c r="AF14" s="3"/>
      <c r="AG14" s="3"/>
      <c r="AH14" s="3"/>
      <c r="AI14" s="4"/>
      <c r="AJ14" s="4"/>
      <c r="AK14" s="4"/>
      <c r="AL14" s="4"/>
      <c r="AM14" s="4"/>
      <c r="AN14" s="4"/>
      <c r="AO14" s="4"/>
      <c r="AP14" s="4"/>
      <c r="AQ14" s="4"/>
      <c r="AR14" s="4"/>
      <c r="AS14" s="4"/>
      <c r="AT14" s="4"/>
      <c r="AU14" s="4"/>
      <c r="AV14" s="4"/>
      <c r="AW14" s="4"/>
      <c r="AX14" s="4"/>
      <c r="AY14" s="4"/>
      <c r="AZ14" s="4"/>
      <c r="BA14" s="4"/>
      <c r="BB14" s="4"/>
      <c r="BC14" s="4"/>
      <c r="BD14" s="4"/>
      <c r="BE14" s="4"/>
      <c r="BF14" s="4"/>
    </row>
    <row r="15" spans="1:64" s="5" customFormat="1" ht="14.45" customHeight="1" x14ac:dyDescent="0.2">
      <c r="A15" s="30"/>
      <c r="B15" s="13" t="s">
        <v>10</v>
      </c>
      <c r="C15" s="37">
        <v>160</v>
      </c>
      <c r="D15" s="48">
        <v>0</v>
      </c>
      <c r="E15" s="19">
        <f t="shared" si="0"/>
        <v>0</v>
      </c>
      <c r="F15" s="2"/>
      <c r="G15" s="37">
        <v>10</v>
      </c>
      <c r="H15" s="49">
        <v>0</v>
      </c>
      <c r="I15" s="19">
        <f t="shared" si="1"/>
        <v>0</v>
      </c>
      <c r="J15" s="2"/>
      <c r="K15" s="2"/>
      <c r="L15" s="2"/>
      <c r="M15" s="3"/>
      <c r="N15" s="3"/>
      <c r="O15" s="3"/>
      <c r="P15" s="3"/>
      <c r="Q15" s="3"/>
      <c r="R15" s="3"/>
      <c r="S15" s="3"/>
      <c r="T15" s="3"/>
      <c r="U15" s="3"/>
      <c r="V15" s="3"/>
      <c r="W15" s="3"/>
      <c r="X15" s="3"/>
      <c r="Y15" s="3"/>
      <c r="Z15" s="3"/>
      <c r="AA15" s="3"/>
      <c r="AB15" s="3"/>
      <c r="AC15" s="3"/>
      <c r="AD15" s="3"/>
      <c r="AE15" s="3"/>
      <c r="AF15" s="3"/>
      <c r="AG15" s="3"/>
      <c r="AH15" s="3"/>
      <c r="AI15" s="4"/>
      <c r="AJ15" s="4"/>
      <c r="AK15" s="4"/>
      <c r="AL15" s="4"/>
      <c r="AM15" s="4"/>
      <c r="AN15" s="4"/>
      <c r="AO15" s="4"/>
      <c r="AP15" s="4"/>
      <c r="AQ15" s="4"/>
      <c r="AR15" s="4"/>
      <c r="AS15" s="4"/>
      <c r="AT15" s="4"/>
      <c r="AU15" s="4"/>
      <c r="AV15" s="4"/>
      <c r="AW15" s="4"/>
      <c r="AX15" s="4"/>
      <c r="AY15" s="4"/>
      <c r="AZ15" s="4"/>
      <c r="BA15" s="4"/>
      <c r="BB15" s="4"/>
      <c r="BC15" s="4"/>
      <c r="BD15" s="4"/>
      <c r="BE15" s="4"/>
      <c r="BF15" s="4"/>
    </row>
    <row r="16" spans="1:64" s="5" customFormat="1" ht="14.45" customHeight="1" x14ac:dyDescent="0.2">
      <c r="A16" s="30"/>
      <c r="B16" s="13" t="s">
        <v>11</v>
      </c>
      <c r="C16" s="37">
        <v>25</v>
      </c>
      <c r="D16" s="48">
        <v>0</v>
      </c>
      <c r="E16" s="19">
        <f t="shared" si="0"/>
        <v>0</v>
      </c>
      <c r="F16" s="2"/>
      <c r="G16" s="37">
        <v>10</v>
      </c>
      <c r="H16" s="49">
        <v>0</v>
      </c>
      <c r="I16" s="19">
        <f t="shared" si="1"/>
        <v>0</v>
      </c>
      <c r="J16" s="2"/>
      <c r="K16" s="2"/>
      <c r="L16" s="2"/>
      <c r="M16" s="3"/>
      <c r="N16" s="3"/>
      <c r="O16" s="3"/>
      <c r="P16" s="3"/>
      <c r="Q16" s="3"/>
      <c r="R16" s="3"/>
      <c r="S16" s="3"/>
      <c r="T16" s="3"/>
      <c r="U16" s="3"/>
      <c r="V16" s="3"/>
      <c r="W16" s="3"/>
      <c r="X16" s="3"/>
      <c r="Y16" s="3"/>
      <c r="Z16" s="3"/>
      <c r="AA16" s="3"/>
      <c r="AB16" s="3"/>
      <c r="AC16" s="3"/>
      <c r="AD16" s="3"/>
      <c r="AE16" s="3"/>
      <c r="AF16" s="3"/>
      <c r="AG16" s="3"/>
      <c r="AH16" s="3"/>
      <c r="AI16" s="4"/>
      <c r="AJ16" s="4"/>
      <c r="AK16" s="4"/>
      <c r="AL16" s="4"/>
      <c r="AM16" s="4"/>
      <c r="AN16" s="4"/>
      <c r="AO16" s="4"/>
      <c r="AP16" s="4"/>
      <c r="AQ16" s="4"/>
      <c r="AR16" s="4"/>
      <c r="AS16" s="4"/>
      <c r="AT16" s="4"/>
      <c r="AU16" s="4"/>
      <c r="AV16" s="4"/>
      <c r="AW16" s="4"/>
      <c r="AX16" s="4"/>
      <c r="AY16" s="4"/>
      <c r="AZ16" s="4"/>
      <c r="BA16" s="4"/>
      <c r="BB16" s="4"/>
      <c r="BC16" s="4"/>
      <c r="BD16" s="4"/>
      <c r="BE16" s="4"/>
      <c r="BF16" s="4"/>
    </row>
    <row r="17" spans="1:64" s="5" customFormat="1" ht="14.45" customHeight="1" x14ac:dyDescent="0.2">
      <c r="A17" s="30"/>
      <c r="B17" s="20"/>
      <c r="C17" s="2"/>
      <c r="D17" s="2"/>
      <c r="E17" s="18">
        <f>E13+E14+E15+E16</f>
        <v>0</v>
      </c>
      <c r="F17" s="2"/>
      <c r="G17" s="2"/>
      <c r="H17" s="2"/>
      <c r="I17" s="18">
        <f>I13+I14+I15+I16</f>
        <v>0</v>
      </c>
      <c r="J17" s="2"/>
      <c r="K17" s="2"/>
      <c r="L17" s="2"/>
      <c r="M17" s="3"/>
      <c r="N17" s="3"/>
      <c r="O17" s="3"/>
      <c r="P17" s="3"/>
      <c r="Q17" s="3"/>
      <c r="R17" s="3"/>
      <c r="S17" s="3"/>
      <c r="T17" s="3"/>
      <c r="U17" s="3"/>
      <c r="V17" s="3"/>
      <c r="W17" s="3"/>
      <c r="X17" s="3"/>
      <c r="Y17" s="3"/>
      <c r="Z17" s="3"/>
      <c r="AA17" s="3"/>
      <c r="AB17" s="3"/>
      <c r="AC17" s="3"/>
      <c r="AD17" s="3"/>
      <c r="AE17" s="3"/>
      <c r="AF17" s="3"/>
      <c r="AG17" s="3"/>
      <c r="AH17" s="3"/>
      <c r="AI17" s="4"/>
      <c r="AJ17" s="4"/>
      <c r="AK17" s="4"/>
      <c r="AL17" s="4"/>
      <c r="AM17" s="4"/>
      <c r="AN17" s="4"/>
      <c r="AO17" s="4"/>
      <c r="AP17" s="4"/>
      <c r="AQ17" s="4"/>
      <c r="AR17" s="4"/>
      <c r="AS17" s="4"/>
      <c r="AT17" s="4"/>
      <c r="AU17" s="4"/>
      <c r="AV17" s="4"/>
      <c r="AW17" s="4"/>
      <c r="AX17" s="4"/>
      <c r="AY17" s="4"/>
      <c r="AZ17" s="4"/>
      <c r="BA17" s="4"/>
      <c r="BB17" s="4"/>
      <c r="BC17" s="4"/>
      <c r="BD17" s="4"/>
      <c r="BE17" s="4"/>
      <c r="BF17" s="4"/>
    </row>
    <row r="18" spans="1:64" s="5" customFormat="1" ht="14.45" customHeight="1" thickBot="1" x14ac:dyDescent="0.25">
      <c r="A18" s="30"/>
      <c r="B18" s="20"/>
      <c r="C18" s="2"/>
      <c r="D18" s="2"/>
      <c r="E18" s="2"/>
      <c r="F18" s="2"/>
      <c r="G18" s="2"/>
      <c r="H18" s="2"/>
      <c r="I18" s="2"/>
      <c r="J18" s="2"/>
      <c r="K18" s="2"/>
      <c r="L18" s="2"/>
      <c r="M18" s="3"/>
      <c r="N18" s="3"/>
      <c r="O18" s="3"/>
      <c r="P18" s="3"/>
      <c r="Q18" s="3"/>
      <c r="R18" s="3"/>
      <c r="S18" s="3"/>
      <c r="T18" s="3"/>
      <c r="U18" s="3"/>
      <c r="V18" s="3"/>
      <c r="W18" s="3"/>
      <c r="X18" s="3"/>
      <c r="Y18" s="3"/>
      <c r="Z18" s="3"/>
      <c r="AA18" s="3"/>
      <c r="AB18" s="3"/>
      <c r="AC18" s="3"/>
      <c r="AD18" s="3"/>
      <c r="AE18" s="3"/>
      <c r="AF18" s="3"/>
      <c r="AG18" s="3"/>
      <c r="AH18" s="3"/>
      <c r="AI18" s="4"/>
      <c r="AJ18" s="4"/>
      <c r="AK18" s="4"/>
      <c r="AL18" s="4"/>
      <c r="AM18" s="4"/>
      <c r="AN18" s="4"/>
      <c r="AO18" s="4"/>
      <c r="AP18" s="4"/>
      <c r="AQ18" s="4"/>
      <c r="AR18" s="4"/>
      <c r="AS18" s="4"/>
      <c r="AT18" s="4"/>
      <c r="AU18" s="4"/>
      <c r="AV18" s="4"/>
      <c r="AW18" s="4"/>
      <c r="AX18" s="4"/>
      <c r="AY18" s="4"/>
      <c r="AZ18" s="4"/>
      <c r="BA18" s="4"/>
      <c r="BB18" s="4"/>
      <c r="BC18" s="4"/>
      <c r="BD18" s="4"/>
      <c r="BE18" s="4"/>
      <c r="BF18" s="4"/>
    </row>
    <row r="19" spans="1:64" s="5" customFormat="1" ht="30.6" customHeight="1" thickBot="1" x14ac:dyDescent="0.25">
      <c r="A19" s="31">
        <v>2</v>
      </c>
      <c r="B19" s="32" t="s">
        <v>109</v>
      </c>
      <c r="C19" s="17">
        <f>E17+I17</f>
        <v>0</v>
      </c>
      <c r="D19" s="2"/>
      <c r="E19" s="2"/>
      <c r="F19" s="2"/>
      <c r="G19" s="2"/>
      <c r="H19" s="2"/>
      <c r="I19" s="2"/>
      <c r="J19" s="2"/>
      <c r="K19" s="2"/>
      <c r="L19" s="2"/>
      <c r="M19" s="3"/>
      <c r="N19" s="3"/>
      <c r="O19" s="3"/>
      <c r="P19" s="3"/>
      <c r="Q19" s="3"/>
      <c r="R19" s="3"/>
      <c r="S19" s="3"/>
      <c r="T19" s="3"/>
      <c r="U19" s="3"/>
      <c r="V19" s="3"/>
      <c r="W19" s="3"/>
      <c r="X19" s="3"/>
      <c r="Y19" s="3"/>
      <c r="Z19" s="3"/>
      <c r="AA19" s="3"/>
      <c r="AB19" s="3"/>
      <c r="AC19" s="3"/>
      <c r="AD19" s="3"/>
      <c r="AE19" s="3"/>
      <c r="AF19" s="3"/>
      <c r="AG19" s="3"/>
      <c r="AH19" s="3"/>
      <c r="AI19" s="4"/>
      <c r="AJ19" s="4"/>
      <c r="AK19" s="4"/>
      <c r="AL19" s="4"/>
      <c r="AM19" s="4"/>
      <c r="AN19" s="4"/>
      <c r="AO19" s="4"/>
      <c r="AP19" s="4"/>
      <c r="AQ19" s="4"/>
      <c r="AR19" s="4"/>
      <c r="AS19" s="4"/>
      <c r="AT19" s="4"/>
      <c r="AU19" s="4"/>
      <c r="AV19" s="4"/>
      <c r="AW19" s="4"/>
      <c r="AX19" s="4"/>
      <c r="AY19" s="4"/>
      <c r="AZ19" s="4"/>
      <c r="BA19" s="4"/>
      <c r="BB19" s="4"/>
      <c r="BC19" s="4"/>
      <c r="BD19" s="4"/>
      <c r="BE19" s="4"/>
      <c r="BF19" s="4"/>
    </row>
    <row r="20" spans="1:64" s="5" customFormat="1" ht="14.45" customHeight="1" x14ac:dyDescent="0.2">
      <c r="A20" s="30"/>
      <c r="B20" s="20"/>
      <c r="C20" s="2"/>
      <c r="D20" s="2"/>
      <c r="E20" s="2"/>
      <c r="F20" s="2"/>
      <c r="G20" s="2"/>
      <c r="H20" s="2"/>
      <c r="I20" s="2"/>
      <c r="J20" s="2"/>
      <c r="K20" s="2"/>
      <c r="L20" s="2"/>
      <c r="M20" s="3"/>
      <c r="N20" s="3"/>
      <c r="O20" s="3"/>
      <c r="P20" s="3"/>
      <c r="Q20" s="3"/>
      <c r="R20" s="3"/>
      <c r="S20" s="3"/>
      <c r="T20" s="3"/>
      <c r="U20" s="3"/>
      <c r="V20" s="3"/>
      <c r="W20" s="3"/>
      <c r="X20" s="3"/>
      <c r="Y20" s="3"/>
      <c r="Z20" s="3"/>
      <c r="AA20" s="3"/>
      <c r="AB20" s="3"/>
      <c r="AC20" s="3"/>
      <c r="AD20" s="3"/>
      <c r="AE20" s="3"/>
      <c r="AF20" s="3"/>
      <c r="AG20" s="3"/>
      <c r="AH20" s="3"/>
      <c r="AI20" s="4"/>
      <c r="AJ20" s="4"/>
      <c r="AK20" s="4"/>
      <c r="AL20" s="4"/>
      <c r="AM20" s="4"/>
      <c r="AN20" s="4"/>
      <c r="AO20" s="4"/>
      <c r="AP20" s="4"/>
      <c r="AQ20" s="4"/>
      <c r="AR20" s="4"/>
      <c r="AS20" s="4"/>
      <c r="AT20" s="4"/>
      <c r="AU20" s="4"/>
      <c r="AV20" s="4"/>
      <c r="AW20" s="4"/>
      <c r="AX20" s="4"/>
      <c r="AY20" s="4"/>
      <c r="AZ20" s="4"/>
      <c r="BA20" s="4"/>
      <c r="BB20" s="4"/>
      <c r="BC20" s="4"/>
      <c r="BD20" s="4"/>
      <c r="BE20" s="4"/>
      <c r="BF20" s="4"/>
    </row>
    <row r="21" spans="1:64" s="5" customFormat="1" ht="14.45" customHeight="1" thickBot="1" x14ac:dyDescent="0.25">
      <c r="A21" s="30"/>
      <c r="B21" s="20"/>
      <c r="C21" s="2"/>
      <c r="D21" s="2"/>
      <c r="E21" s="2"/>
      <c r="F21" s="2"/>
      <c r="G21" s="2"/>
      <c r="H21" s="2"/>
      <c r="I21" s="2"/>
      <c r="J21" s="2"/>
      <c r="K21" s="2"/>
      <c r="L21" s="2"/>
      <c r="M21" s="3"/>
      <c r="N21" s="3"/>
      <c r="O21" s="3"/>
      <c r="P21" s="3"/>
      <c r="Q21" s="3"/>
      <c r="R21" s="3"/>
      <c r="S21" s="3"/>
      <c r="T21" s="3"/>
      <c r="U21" s="3"/>
      <c r="V21" s="3"/>
      <c r="W21" s="3"/>
      <c r="X21" s="3"/>
      <c r="Y21" s="3"/>
      <c r="Z21" s="3"/>
      <c r="AA21" s="3"/>
      <c r="AB21" s="3"/>
      <c r="AC21" s="3"/>
      <c r="AD21" s="3"/>
      <c r="AE21" s="3"/>
      <c r="AF21" s="3"/>
      <c r="AG21" s="3"/>
      <c r="AH21" s="3"/>
      <c r="AI21" s="4"/>
      <c r="AJ21" s="4"/>
      <c r="AK21" s="4"/>
      <c r="AL21" s="4"/>
      <c r="AM21" s="4"/>
      <c r="AN21" s="4"/>
      <c r="AO21" s="4"/>
      <c r="AP21" s="4"/>
      <c r="AQ21" s="4"/>
      <c r="AR21" s="4"/>
      <c r="AS21" s="4"/>
      <c r="AT21" s="4"/>
      <c r="AU21" s="4"/>
      <c r="AV21" s="4"/>
      <c r="AW21" s="4"/>
      <c r="AX21" s="4"/>
      <c r="AY21" s="4"/>
      <c r="AZ21" s="4"/>
      <c r="BA21" s="4"/>
      <c r="BB21" s="4"/>
      <c r="BC21" s="4"/>
      <c r="BD21" s="4"/>
      <c r="BE21" s="4"/>
      <c r="BF21" s="4"/>
    </row>
    <row r="22" spans="1:64" s="5" customFormat="1" ht="14.45" customHeight="1" thickBot="1" x14ac:dyDescent="0.25">
      <c r="A22" s="31">
        <v>3</v>
      </c>
      <c r="B22" s="32" t="s">
        <v>96</v>
      </c>
      <c r="C22" s="24"/>
      <c r="D22" s="2"/>
      <c r="E22" s="2"/>
      <c r="F22" s="2"/>
      <c r="G22" s="2"/>
      <c r="H22" s="2"/>
      <c r="I22" s="2"/>
      <c r="J22" s="2"/>
      <c r="K22" s="2"/>
      <c r="L22" s="2"/>
      <c r="M22" s="3"/>
      <c r="N22" s="3"/>
      <c r="O22" s="3"/>
      <c r="P22" s="3"/>
      <c r="Q22" s="3"/>
      <c r="R22" s="3"/>
      <c r="S22" s="3"/>
      <c r="T22" s="3"/>
      <c r="U22" s="3"/>
      <c r="V22" s="3"/>
      <c r="W22" s="3"/>
      <c r="X22" s="3"/>
      <c r="Y22" s="3"/>
      <c r="Z22" s="3"/>
      <c r="AA22" s="3"/>
      <c r="AB22" s="3"/>
      <c r="AC22" s="3"/>
      <c r="AD22" s="3"/>
      <c r="AE22" s="3"/>
      <c r="AF22" s="3"/>
      <c r="AG22" s="3"/>
      <c r="AH22" s="3"/>
      <c r="AI22" s="4"/>
      <c r="AJ22" s="4"/>
      <c r="AK22" s="4"/>
      <c r="AL22" s="4"/>
      <c r="AM22" s="4"/>
      <c r="AN22" s="4"/>
      <c r="AO22" s="4"/>
      <c r="AP22" s="4"/>
      <c r="AQ22" s="4"/>
      <c r="AR22" s="4"/>
      <c r="AS22" s="4"/>
      <c r="AT22" s="4"/>
      <c r="AU22" s="4"/>
      <c r="AV22" s="4"/>
      <c r="AW22" s="4"/>
      <c r="AX22" s="4"/>
      <c r="AY22" s="4"/>
      <c r="AZ22" s="4"/>
      <c r="BA22" s="4"/>
      <c r="BB22" s="4"/>
      <c r="BC22" s="4"/>
      <c r="BD22" s="4"/>
      <c r="BE22" s="4"/>
      <c r="BF22" s="4"/>
    </row>
    <row r="23" spans="1:64" s="5" customFormat="1" ht="30" customHeight="1" x14ac:dyDescent="0.2">
      <c r="A23" s="3"/>
      <c r="B23" s="26"/>
      <c r="C23" s="25" t="s">
        <v>97</v>
      </c>
      <c r="D23" s="14" t="s">
        <v>99</v>
      </c>
      <c r="E23" s="14" t="s">
        <v>98</v>
      </c>
      <c r="F23" s="2"/>
      <c r="G23" s="2"/>
      <c r="H23" s="2"/>
      <c r="I23" s="2"/>
      <c r="J23" s="2"/>
      <c r="K23" s="2"/>
      <c r="L23" s="2"/>
      <c r="M23" s="3"/>
      <c r="N23" s="3"/>
      <c r="O23" s="3"/>
      <c r="P23" s="3"/>
      <c r="Q23" s="3"/>
      <c r="R23" s="3"/>
      <c r="S23" s="3"/>
      <c r="T23" s="3"/>
      <c r="U23" s="3"/>
      <c r="V23" s="3"/>
      <c r="W23" s="3"/>
      <c r="X23" s="3"/>
      <c r="Y23" s="3"/>
      <c r="Z23" s="3"/>
      <c r="AA23" s="3"/>
      <c r="AB23" s="3"/>
      <c r="AC23" s="3"/>
      <c r="AD23" s="3"/>
      <c r="AE23" s="3"/>
      <c r="AF23" s="3"/>
      <c r="AG23" s="3"/>
      <c r="AH23" s="3"/>
      <c r="AI23" s="4"/>
      <c r="AJ23" s="4"/>
      <c r="AK23" s="4"/>
      <c r="AL23" s="4"/>
      <c r="AM23" s="4"/>
      <c r="AN23" s="4"/>
      <c r="AO23" s="4"/>
      <c r="AP23" s="4"/>
      <c r="AQ23" s="4"/>
      <c r="AR23" s="4"/>
      <c r="AS23" s="4"/>
      <c r="AT23" s="4"/>
      <c r="AU23" s="4"/>
      <c r="AV23" s="4"/>
      <c r="AW23" s="4"/>
      <c r="AX23" s="4"/>
      <c r="AY23" s="4"/>
      <c r="AZ23" s="4"/>
      <c r="BA23" s="4"/>
      <c r="BB23" s="4"/>
      <c r="BC23" s="4"/>
      <c r="BD23" s="4"/>
      <c r="BE23" s="4"/>
      <c r="BF23" s="4"/>
    </row>
    <row r="24" spans="1:64" s="5" customFormat="1" ht="14.45" customHeight="1" x14ac:dyDescent="0.2">
      <c r="A24" s="3"/>
      <c r="B24" s="37" t="s">
        <v>105</v>
      </c>
      <c r="C24" s="37">
        <v>30</v>
      </c>
      <c r="D24" s="49">
        <v>0</v>
      </c>
      <c r="E24" s="13">
        <f>C24*D24</f>
        <v>0</v>
      </c>
      <c r="F24" s="2"/>
      <c r="G24" s="2"/>
      <c r="H24" s="2"/>
      <c r="I24" s="2"/>
      <c r="J24" s="2"/>
      <c r="K24" s="2"/>
      <c r="L24" s="2"/>
      <c r="M24" s="3"/>
      <c r="N24" s="3"/>
      <c r="O24" s="3"/>
      <c r="P24" s="3"/>
      <c r="Q24" s="3"/>
      <c r="R24" s="3"/>
      <c r="S24" s="3"/>
      <c r="T24" s="3"/>
      <c r="U24" s="3"/>
      <c r="V24" s="3"/>
      <c r="W24" s="3"/>
      <c r="X24" s="3"/>
      <c r="Y24" s="3"/>
      <c r="Z24" s="3"/>
      <c r="AA24" s="3"/>
      <c r="AB24" s="3"/>
      <c r="AC24" s="3"/>
      <c r="AD24" s="3"/>
      <c r="AE24" s="3"/>
      <c r="AF24" s="3"/>
      <c r="AG24" s="3"/>
      <c r="AH24" s="3"/>
      <c r="AI24" s="4"/>
      <c r="AJ24" s="4"/>
      <c r="AK24" s="4"/>
      <c r="AL24" s="4"/>
      <c r="AM24" s="4"/>
      <c r="AN24" s="4"/>
      <c r="AO24" s="4"/>
      <c r="AP24" s="4"/>
      <c r="AQ24" s="4"/>
      <c r="AR24" s="4"/>
      <c r="AS24" s="4"/>
      <c r="AT24" s="4"/>
      <c r="AU24" s="4"/>
      <c r="AV24" s="4"/>
      <c r="AW24" s="4"/>
      <c r="AX24" s="4"/>
      <c r="AY24" s="4"/>
      <c r="AZ24" s="4"/>
      <c r="BA24" s="4"/>
      <c r="BB24" s="4"/>
      <c r="BC24" s="4"/>
      <c r="BD24" s="4"/>
      <c r="BE24" s="4"/>
      <c r="BF24" s="4"/>
    </row>
    <row r="25" spans="1:64" s="5" customFormat="1" ht="14.45" customHeight="1" x14ac:dyDescent="0.2">
      <c r="A25" s="3"/>
      <c r="B25" s="13" t="s">
        <v>106</v>
      </c>
      <c r="C25" s="37">
        <v>32</v>
      </c>
      <c r="D25" s="50">
        <v>0</v>
      </c>
      <c r="E25" s="13">
        <f>C25*D25</f>
        <v>0</v>
      </c>
      <c r="F25" s="2"/>
      <c r="G25" s="2"/>
      <c r="H25" s="2"/>
      <c r="I25" s="2"/>
      <c r="J25" s="2"/>
      <c r="K25" s="2"/>
      <c r="L25" s="2"/>
      <c r="M25" s="3"/>
      <c r="N25" s="3"/>
      <c r="O25" s="3"/>
      <c r="P25" s="3"/>
      <c r="Q25" s="3"/>
      <c r="R25" s="3"/>
      <c r="S25" s="3"/>
      <c r="T25" s="3"/>
      <c r="U25" s="3"/>
      <c r="V25" s="3"/>
      <c r="W25" s="3"/>
      <c r="X25" s="3"/>
      <c r="Y25" s="3"/>
      <c r="Z25" s="3"/>
      <c r="AA25" s="3"/>
      <c r="AB25" s="3"/>
      <c r="AC25" s="3"/>
      <c r="AD25" s="3"/>
      <c r="AE25" s="3"/>
      <c r="AF25" s="3"/>
      <c r="AG25" s="3"/>
      <c r="AH25" s="3"/>
      <c r="AI25" s="4"/>
      <c r="AJ25" s="4"/>
      <c r="AK25" s="4"/>
      <c r="AL25" s="4"/>
      <c r="AM25" s="4"/>
      <c r="AN25" s="4"/>
      <c r="AO25" s="4"/>
      <c r="AP25" s="4"/>
      <c r="AQ25" s="4"/>
      <c r="AR25" s="4"/>
      <c r="AS25" s="4"/>
      <c r="AT25" s="4"/>
      <c r="AU25" s="4"/>
      <c r="AV25" s="4"/>
      <c r="AW25" s="4"/>
      <c r="AX25" s="4"/>
      <c r="AY25" s="4"/>
      <c r="AZ25" s="4"/>
      <c r="BA25" s="4"/>
      <c r="BB25" s="4"/>
      <c r="BC25" s="4"/>
      <c r="BD25" s="4"/>
      <c r="BE25" s="4"/>
      <c r="BF25" s="4"/>
    </row>
    <row r="26" spans="1:64" s="5" customFormat="1" ht="14.45" customHeight="1" x14ac:dyDescent="0.2">
      <c r="A26" s="3"/>
      <c r="B26" s="20"/>
      <c r="C26" s="2"/>
      <c r="D26" s="2"/>
      <c r="E26" s="18">
        <f>E24+E25</f>
        <v>0</v>
      </c>
      <c r="F26" s="2"/>
      <c r="G26" s="2"/>
      <c r="H26" s="2"/>
      <c r="I26" s="2"/>
      <c r="J26" s="2"/>
      <c r="K26" s="2"/>
      <c r="L26" s="2"/>
      <c r="M26" s="3"/>
      <c r="N26" s="3"/>
      <c r="O26" s="3"/>
      <c r="P26" s="3"/>
      <c r="Q26" s="3"/>
      <c r="R26" s="3"/>
      <c r="S26" s="3"/>
      <c r="T26" s="3"/>
      <c r="U26" s="3"/>
      <c r="V26" s="3"/>
      <c r="W26" s="3"/>
      <c r="X26" s="3"/>
      <c r="Y26" s="3"/>
      <c r="Z26" s="3"/>
      <c r="AA26" s="3"/>
      <c r="AB26" s="3"/>
      <c r="AC26" s="3"/>
      <c r="AD26" s="3"/>
      <c r="AE26" s="3"/>
      <c r="AF26" s="3"/>
      <c r="AG26" s="3"/>
      <c r="AH26" s="3"/>
      <c r="AI26" s="4"/>
      <c r="AJ26" s="4"/>
      <c r="AK26" s="4"/>
      <c r="AL26" s="4"/>
      <c r="AM26" s="4"/>
      <c r="AN26" s="4"/>
      <c r="AO26" s="4"/>
      <c r="AP26" s="4"/>
      <c r="AQ26" s="4"/>
      <c r="AR26" s="4"/>
      <c r="AS26" s="4"/>
      <c r="AT26" s="4"/>
      <c r="AU26" s="4"/>
      <c r="AV26" s="4"/>
      <c r="AW26" s="4"/>
      <c r="AX26" s="4"/>
      <c r="AY26" s="4"/>
      <c r="AZ26" s="4"/>
      <c r="BA26" s="4"/>
      <c r="BB26" s="4"/>
      <c r="BC26" s="4"/>
      <c r="BD26" s="4"/>
      <c r="BE26" s="4"/>
      <c r="BF26" s="4"/>
    </row>
    <row r="27" spans="1:64" s="5" customFormat="1" ht="14.45" customHeight="1" x14ac:dyDescent="0.2">
      <c r="A27" s="3"/>
      <c r="B27" s="1"/>
      <c r="C27" s="2"/>
      <c r="D27" s="2"/>
      <c r="E27" s="2"/>
      <c r="F27" s="2"/>
      <c r="G27" s="2"/>
      <c r="H27" s="2"/>
      <c r="I27" s="2"/>
      <c r="J27" s="2"/>
      <c r="K27" s="2"/>
      <c r="L27" s="2"/>
      <c r="M27" s="3"/>
      <c r="N27" s="3"/>
      <c r="O27" s="3"/>
      <c r="P27" s="3"/>
      <c r="Q27" s="3"/>
      <c r="R27" s="3"/>
      <c r="S27" s="3"/>
      <c r="T27" s="3"/>
      <c r="U27" s="3"/>
      <c r="V27" s="3"/>
      <c r="W27" s="3"/>
      <c r="X27" s="3"/>
      <c r="Y27" s="3"/>
      <c r="Z27" s="3"/>
      <c r="AA27" s="3"/>
      <c r="AB27" s="3"/>
      <c r="AC27" s="3"/>
      <c r="AD27" s="3"/>
      <c r="AE27" s="3"/>
      <c r="AF27" s="3"/>
      <c r="AG27" s="3"/>
      <c r="AH27" s="3"/>
      <c r="AI27" s="4"/>
      <c r="AJ27" s="4"/>
      <c r="AK27" s="4"/>
      <c r="AL27" s="4"/>
      <c r="AM27" s="4"/>
      <c r="AN27" s="4"/>
      <c r="AO27" s="4"/>
      <c r="AP27" s="4"/>
      <c r="AQ27" s="4"/>
      <c r="AR27" s="4"/>
      <c r="AS27" s="4"/>
      <c r="AT27" s="4"/>
      <c r="AU27" s="4"/>
      <c r="AV27" s="4"/>
      <c r="AW27" s="4"/>
      <c r="AX27" s="4"/>
      <c r="AY27" s="4"/>
      <c r="AZ27" s="4"/>
      <c r="BA27" s="4"/>
      <c r="BB27" s="4"/>
      <c r="BC27" s="4"/>
      <c r="BD27" s="4"/>
      <c r="BE27" s="4"/>
      <c r="BF27" s="4"/>
    </row>
    <row r="28" spans="1:64" s="5" customFormat="1" ht="14.45" customHeight="1" x14ac:dyDescent="0.2">
      <c r="A28" s="3"/>
      <c r="B28" s="1"/>
      <c r="C28" s="2"/>
      <c r="D28" s="2"/>
      <c r="E28" s="2"/>
      <c r="F28" s="2"/>
      <c r="G28" s="2"/>
      <c r="H28" s="2"/>
      <c r="I28" s="2"/>
      <c r="J28" s="2"/>
      <c r="K28" s="2"/>
      <c r="L28" s="2"/>
      <c r="M28" s="3"/>
      <c r="N28" s="3"/>
      <c r="O28" s="3"/>
      <c r="P28" s="3"/>
      <c r="Q28" s="3"/>
      <c r="R28" s="3"/>
      <c r="S28" s="3"/>
      <c r="T28" s="3"/>
      <c r="U28" s="3"/>
      <c r="V28" s="3"/>
      <c r="W28" s="3"/>
      <c r="X28" s="3"/>
      <c r="Y28" s="3"/>
      <c r="Z28" s="3"/>
      <c r="AA28" s="3"/>
      <c r="AB28" s="3"/>
      <c r="AC28" s="3"/>
      <c r="AD28" s="3"/>
      <c r="AE28" s="3"/>
      <c r="AF28" s="3"/>
      <c r="AG28" s="3"/>
      <c r="AH28" s="3"/>
      <c r="AI28" s="4"/>
      <c r="AJ28" s="4"/>
      <c r="AK28" s="4"/>
      <c r="AL28" s="4"/>
      <c r="AM28" s="4"/>
      <c r="AN28" s="4"/>
      <c r="AO28" s="4"/>
      <c r="AP28" s="4"/>
      <c r="AQ28" s="4"/>
      <c r="AR28" s="4"/>
      <c r="AS28" s="4"/>
      <c r="AT28" s="4"/>
      <c r="AU28" s="4"/>
      <c r="AV28" s="4"/>
      <c r="AW28" s="4"/>
      <c r="AX28" s="4"/>
      <c r="AY28" s="4"/>
      <c r="AZ28" s="4"/>
      <c r="BA28" s="4"/>
      <c r="BB28" s="4"/>
      <c r="BC28" s="4"/>
      <c r="BD28" s="4"/>
      <c r="BE28" s="4"/>
      <c r="BF28" s="4"/>
    </row>
    <row r="29" spans="1:64" s="5" customFormat="1" ht="48" customHeight="1" x14ac:dyDescent="0.2">
      <c r="A29" s="3"/>
      <c r="B29" s="75" t="s">
        <v>100</v>
      </c>
      <c r="C29" s="75"/>
      <c r="D29" s="87">
        <f>C9+C19+E26</f>
        <v>0</v>
      </c>
      <c r="E29" s="87"/>
      <c r="F29" s="2"/>
      <c r="G29" s="2"/>
      <c r="H29" s="2"/>
      <c r="I29" s="2"/>
      <c r="J29" s="2"/>
      <c r="K29" s="2"/>
      <c r="L29" s="2"/>
      <c r="M29" s="2"/>
      <c r="N29" s="2"/>
      <c r="O29" s="2"/>
      <c r="P29" s="2"/>
      <c r="Q29" s="2"/>
      <c r="R29" s="2"/>
      <c r="S29" s="3"/>
      <c r="T29" s="3"/>
      <c r="U29" s="3"/>
      <c r="V29" s="3"/>
      <c r="W29" s="3"/>
      <c r="X29" s="3"/>
      <c r="Y29" s="3"/>
      <c r="Z29" s="3"/>
      <c r="AA29" s="3"/>
      <c r="AB29" s="3"/>
      <c r="AC29" s="3"/>
      <c r="AD29" s="3"/>
      <c r="AE29" s="3"/>
      <c r="AF29" s="3"/>
      <c r="AG29" s="3"/>
      <c r="AH29" s="3"/>
      <c r="AI29" s="3"/>
      <c r="AJ29" s="3"/>
      <c r="AK29" s="3"/>
      <c r="AL29" s="3"/>
      <c r="AM29" s="3"/>
      <c r="AN29" s="3"/>
      <c r="AO29" s="4"/>
      <c r="AP29" s="4"/>
      <c r="AQ29" s="4"/>
      <c r="AR29" s="4"/>
      <c r="AS29" s="4"/>
      <c r="AT29" s="4"/>
      <c r="AU29" s="4"/>
      <c r="AV29" s="4"/>
      <c r="AW29" s="4"/>
      <c r="AX29" s="4"/>
      <c r="AY29" s="4"/>
      <c r="AZ29" s="4"/>
      <c r="BA29" s="4"/>
      <c r="BB29" s="4"/>
      <c r="BC29" s="4"/>
      <c r="BD29" s="4"/>
      <c r="BE29" s="4"/>
      <c r="BF29" s="4"/>
      <c r="BG29" s="4"/>
      <c r="BH29" s="4"/>
      <c r="BI29" s="4"/>
      <c r="BJ29" s="4"/>
      <c r="BK29" s="4"/>
      <c r="BL29" s="4"/>
    </row>
    <row r="30" spans="1:64" s="5" customFormat="1" ht="14.45" customHeight="1" x14ac:dyDescent="0.2">
      <c r="A30" s="3"/>
      <c r="B30" s="1"/>
      <c r="C30" s="2"/>
      <c r="D30" s="2"/>
      <c r="E30" s="2"/>
      <c r="F30" s="2"/>
      <c r="G30" s="2"/>
      <c r="H30" s="2"/>
      <c r="I30" s="2"/>
      <c r="J30" s="2"/>
      <c r="K30" s="2"/>
      <c r="L30" s="2"/>
      <c r="M30" s="2"/>
      <c r="N30" s="2"/>
      <c r="O30" s="2"/>
      <c r="P30" s="2"/>
      <c r="Q30" s="2"/>
      <c r="R30" s="2"/>
      <c r="S30" s="3"/>
      <c r="T30" s="3"/>
      <c r="U30" s="3"/>
      <c r="V30" s="3"/>
      <c r="W30" s="3"/>
      <c r="X30" s="3"/>
      <c r="Y30" s="3"/>
      <c r="Z30" s="3"/>
      <c r="AA30" s="3"/>
      <c r="AB30" s="3"/>
      <c r="AC30" s="3"/>
      <c r="AD30" s="3"/>
      <c r="AE30" s="3"/>
      <c r="AF30" s="3"/>
      <c r="AG30" s="3"/>
      <c r="AH30" s="3"/>
      <c r="AI30" s="3"/>
      <c r="AJ30" s="3"/>
      <c r="AK30" s="3"/>
      <c r="AL30" s="3"/>
      <c r="AM30" s="3"/>
      <c r="AN30" s="3"/>
      <c r="AO30" s="4"/>
      <c r="AP30" s="4"/>
      <c r="AQ30" s="4"/>
      <c r="AR30" s="4"/>
      <c r="AS30" s="4"/>
      <c r="AT30" s="4"/>
      <c r="AU30" s="4"/>
      <c r="AV30" s="4"/>
      <c r="AW30" s="4"/>
      <c r="AX30" s="4"/>
      <c r="AY30" s="4"/>
      <c r="AZ30" s="4"/>
      <c r="BA30" s="4"/>
      <c r="BB30" s="4"/>
      <c r="BC30" s="4"/>
      <c r="BD30" s="4"/>
      <c r="BE30" s="4"/>
      <c r="BF30" s="4"/>
      <c r="BG30" s="4"/>
      <c r="BH30" s="4"/>
      <c r="BI30" s="4"/>
      <c r="BJ30" s="4"/>
      <c r="BK30" s="4"/>
      <c r="BL30" s="4"/>
    </row>
    <row r="31" spans="1:64" s="5" customFormat="1" ht="14.45" customHeight="1" x14ac:dyDescent="0.2">
      <c r="A31" s="3"/>
      <c r="B31" s="1"/>
      <c r="C31" s="2"/>
      <c r="D31" s="2"/>
      <c r="E31" s="2"/>
      <c r="F31" s="2"/>
      <c r="G31" s="2"/>
      <c r="H31" s="2"/>
      <c r="I31" s="2"/>
      <c r="J31" s="2"/>
      <c r="K31" s="2"/>
      <c r="L31" s="2"/>
      <c r="M31" s="2"/>
      <c r="N31" s="2"/>
      <c r="O31" s="2"/>
      <c r="P31" s="2"/>
      <c r="Q31" s="2"/>
      <c r="R31" s="2"/>
      <c r="S31" s="3"/>
      <c r="T31" s="3"/>
      <c r="U31" s="3"/>
      <c r="V31" s="3"/>
      <c r="W31" s="3"/>
      <c r="X31" s="3"/>
      <c r="Y31" s="3"/>
      <c r="Z31" s="3"/>
      <c r="AA31" s="3"/>
      <c r="AB31" s="3"/>
      <c r="AC31" s="3"/>
      <c r="AD31" s="3"/>
      <c r="AE31" s="3"/>
      <c r="AF31" s="3"/>
      <c r="AG31" s="3"/>
      <c r="AH31" s="3"/>
      <c r="AI31" s="3"/>
      <c r="AJ31" s="3"/>
      <c r="AK31" s="3"/>
      <c r="AL31" s="3"/>
      <c r="AM31" s="3"/>
      <c r="AN31" s="3"/>
      <c r="AO31" s="4"/>
      <c r="AP31" s="4"/>
      <c r="AQ31" s="4"/>
      <c r="AR31" s="4"/>
      <c r="AS31" s="4"/>
      <c r="AT31" s="4"/>
      <c r="AU31" s="4"/>
      <c r="AV31" s="4"/>
      <c r="AW31" s="4"/>
      <c r="AX31" s="4"/>
      <c r="AY31" s="4"/>
      <c r="AZ31" s="4"/>
      <c r="BA31" s="4"/>
      <c r="BB31" s="4"/>
      <c r="BC31" s="4"/>
      <c r="BD31" s="4"/>
      <c r="BE31" s="4"/>
      <c r="BF31" s="4"/>
      <c r="BG31" s="4"/>
      <c r="BH31" s="4"/>
      <c r="BI31" s="4"/>
      <c r="BJ31" s="4"/>
      <c r="BK31" s="4"/>
      <c r="BL31" s="4"/>
    </row>
    <row r="32" spans="1:64" s="5" customFormat="1" ht="14.45" customHeight="1" x14ac:dyDescent="0.2">
      <c r="A32" s="3"/>
      <c r="B32" s="1"/>
      <c r="C32" s="2"/>
      <c r="D32" s="2"/>
      <c r="E32" s="2"/>
      <c r="F32" s="2"/>
      <c r="G32" s="2"/>
      <c r="H32" s="2"/>
      <c r="I32" s="2"/>
      <c r="J32" s="2"/>
      <c r="K32" s="2"/>
      <c r="L32" s="2"/>
      <c r="M32" s="2"/>
      <c r="N32" s="2"/>
      <c r="O32" s="2"/>
      <c r="P32" s="2"/>
      <c r="Q32" s="2"/>
      <c r="R32" s="2"/>
      <c r="S32" s="3"/>
      <c r="T32" s="3"/>
      <c r="U32" s="3"/>
      <c r="V32" s="3"/>
      <c r="W32" s="3"/>
      <c r="X32" s="3"/>
      <c r="Y32" s="3"/>
      <c r="Z32" s="3"/>
      <c r="AA32" s="3"/>
      <c r="AB32" s="3"/>
      <c r="AC32" s="3"/>
      <c r="AD32" s="3"/>
      <c r="AE32" s="3"/>
      <c r="AF32" s="3"/>
      <c r="AG32" s="3"/>
      <c r="AH32" s="3"/>
      <c r="AI32" s="3"/>
      <c r="AJ32" s="3"/>
      <c r="AK32" s="3"/>
      <c r="AL32" s="3"/>
      <c r="AM32" s="3"/>
      <c r="AN32" s="3"/>
      <c r="AO32" s="4"/>
      <c r="AP32" s="4"/>
      <c r="AQ32" s="4"/>
      <c r="AR32" s="4"/>
      <c r="AS32" s="4"/>
      <c r="AT32" s="4"/>
      <c r="AU32" s="4"/>
      <c r="AV32" s="4"/>
      <c r="AW32" s="4"/>
      <c r="AX32" s="4"/>
      <c r="AY32" s="4"/>
      <c r="AZ32" s="4"/>
      <c r="BA32" s="4"/>
      <c r="BB32" s="4"/>
      <c r="BC32" s="4"/>
      <c r="BD32" s="4"/>
      <c r="BE32" s="4"/>
      <c r="BF32" s="4"/>
      <c r="BG32" s="4"/>
      <c r="BH32" s="4"/>
      <c r="BI32" s="4"/>
      <c r="BJ32" s="4"/>
      <c r="BK32" s="4"/>
      <c r="BL32" s="4"/>
    </row>
    <row r="33" spans="1:64" s="5" customFormat="1" ht="14.45" customHeight="1" x14ac:dyDescent="0.2">
      <c r="A33" s="3"/>
      <c r="B33" s="1"/>
      <c r="C33" s="2"/>
      <c r="D33" s="2"/>
      <c r="E33" s="2"/>
      <c r="F33" s="2"/>
      <c r="G33" s="2"/>
      <c r="H33" s="2"/>
      <c r="I33" s="2"/>
      <c r="J33" s="2"/>
      <c r="K33" s="2"/>
      <c r="L33" s="2"/>
      <c r="M33" s="2"/>
      <c r="N33" s="2"/>
      <c r="O33" s="2"/>
      <c r="P33" s="2"/>
      <c r="Q33" s="2"/>
      <c r="R33" s="2"/>
      <c r="S33" s="3"/>
      <c r="T33" s="3"/>
      <c r="U33" s="3"/>
      <c r="V33" s="3"/>
      <c r="W33" s="3"/>
      <c r="X33" s="3"/>
      <c r="Y33" s="3"/>
      <c r="Z33" s="3"/>
      <c r="AA33" s="3"/>
      <c r="AB33" s="3"/>
      <c r="AC33" s="3"/>
      <c r="AD33" s="3"/>
      <c r="AE33" s="3"/>
      <c r="AF33" s="3"/>
      <c r="AG33" s="3"/>
      <c r="AH33" s="3"/>
      <c r="AI33" s="3"/>
      <c r="AJ33" s="3"/>
      <c r="AK33" s="3"/>
      <c r="AL33" s="3"/>
      <c r="AM33" s="3"/>
      <c r="AN33" s="3"/>
      <c r="AO33" s="4"/>
      <c r="AP33" s="4"/>
      <c r="AQ33" s="4"/>
      <c r="AR33" s="4"/>
      <c r="AS33" s="4"/>
      <c r="AT33" s="4"/>
      <c r="AU33" s="4"/>
      <c r="AV33" s="4"/>
      <c r="AW33" s="4"/>
      <c r="AX33" s="4"/>
      <c r="AY33" s="4"/>
      <c r="AZ33" s="4"/>
      <c r="BA33" s="4"/>
      <c r="BB33" s="4"/>
      <c r="BC33" s="4"/>
      <c r="BD33" s="4"/>
      <c r="BE33" s="4"/>
      <c r="BF33" s="4"/>
      <c r="BG33" s="4"/>
      <c r="BH33" s="4"/>
      <c r="BI33" s="4"/>
      <c r="BJ33" s="4"/>
      <c r="BK33" s="4"/>
      <c r="BL33" s="4"/>
    </row>
    <row r="34" spans="1:64" s="5" customFormat="1" ht="14.45" customHeight="1" thickBot="1" x14ac:dyDescent="0.25">
      <c r="A34" s="3"/>
      <c r="B34" s="1"/>
      <c r="C34" s="2"/>
      <c r="D34" s="2"/>
      <c r="E34" s="2"/>
      <c r="F34" s="2"/>
      <c r="G34" s="2"/>
      <c r="H34" s="2"/>
      <c r="I34" s="2"/>
      <c r="J34" s="2"/>
      <c r="K34" s="2"/>
      <c r="L34" s="2"/>
      <c r="M34" s="2"/>
      <c r="N34" s="2"/>
      <c r="O34" s="2"/>
      <c r="P34" s="2"/>
      <c r="Q34" s="2"/>
      <c r="R34" s="2"/>
      <c r="S34" s="3"/>
      <c r="T34" s="3"/>
      <c r="U34" s="3"/>
      <c r="V34" s="3"/>
      <c r="W34" s="3"/>
      <c r="X34" s="3"/>
      <c r="Y34" s="3"/>
      <c r="Z34" s="3"/>
      <c r="AA34" s="3"/>
      <c r="AB34" s="3"/>
      <c r="AC34" s="3"/>
      <c r="AD34" s="3"/>
      <c r="AE34" s="3"/>
      <c r="AF34" s="3"/>
      <c r="AG34" s="3"/>
      <c r="AH34" s="3"/>
      <c r="AI34" s="3"/>
      <c r="AJ34" s="3"/>
      <c r="AK34" s="3"/>
      <c r="AL34" s="3"/>
      <c r="AM34" s="3"/>
      <c r="AN34" s="3"/>
      <c r="AO34" s="4"/>
      <c r="AP34" s="4"/>
      <c r="AQ34" s="4"/>
      <c r="AR34" s="4"/>
      <c r="AS34" s="4"/>
      <c r="AT34" s="4"/>
      <c r="AU34" s="4"/>
      <c r="AV34" s="4"/>
      <c r="AW34" s="4"/>
      <c r="AX34" s="4"/>
      <c r="AY34" s="4"/>
      <c r="AZ34" s="4"/>
      <c r="BA34" s="4"/>
      <c r="BB34" s="4"/>
      <c r="BC34" s="4"/>
      <c r="BD34" s="4"/>
      <c r="BE34" s="4"/>
      <c r="BF34" s="4"/>
      <c r="BG34" s="4"/>
      <c r="BH34" s="4"/>
      <c r="BI34" s="4"/>
      <c r="BJ34" s="4"/>
      <c r="BK34" s="4"/>
      <c r="BL34" s="4"/>
    </row>
    <row r="35" spans="1:64" ht="15.75" thickBot="1" x14ac:dyDescent="0.25">
      <c r="A35" s="3"/>
      <c r="B35" s="11" t="s">
        <v>12</v>
      </c>
      <c r="C35" s="12"/>
      <c r="D35" s="12"/>
      <c r="E35" s="12"/>
      <c r="F35" s="80"/>
      <c r="G35" s="80"/>
      <c r="H35" s="81"/>
    </row>
    <row r="36" spans="1:64" ht="15" x14ac:dyDescent="0.2">
      <c r="A36" s="3"/>
      <c r="B36" s="8"/>
      <c r="C36" s="55"/>
      <c r="D36" s="57"/>
      <c r="E36" s="8"/>
      <c r="F36" s="55"/>
      <c r="G36" s="56"/>
      <c r="H36" s="57"/>
    </row>
    <row r="37" spans="1:64" ht="15" x14ac:dyDescent="0.2">
      <c r="A37" s="3"/>
      <c r="B37" s="9" t="s">
        <v>13</v>
      </c>
      <c r="C37" s="58"/>
      <c r="D37" s="60"/>
      <c r="E37" s="9" t="s">
        <v>14</v>
      </c>
      <c r="F37" s="58"/>
      <c r="G37" s="59"/>
      <c r="H37" s="60"/>
    </row>
    <row r="38" spans="1:64" ht="15.75" thickBot="1" x14ac:dyDescent="0.25">
      <c r="A38" s="3"/>
      <c r="B38" s="10"/>
      <c r="C38" s="61"/>
      <c r="D38" s="63"/>
      <c r="E38" s="10"/>
      <c r="F38" s="58"/>
      <c r="G38" s="59"/>
      <c r="H38" s="60"/>
    </row>
    <row r="39" spans="1:64" ht="15" x14ac:dyDescent="0.2">
      <c r="A39" s="3"/>
      <c r="B39" s="9"/>
      <c r="C39" s="55"/>
      <c r="D39" s="57"/>
      <c r="E39" s="8"/>
      <c r="F39" s="55"/>
      <c r="G39" s="56"/>
      <c r="H39" s="57"/>
    </row>
    <row r="40" spans="1:64" ht="30" x14ac:dyDescent="0.2">
      <c r="A40" s="3"/>
      <c r="B40" s="9" t="s">
        <v>15</v>
      </c>
      <c r="C40" s="58"/>
      <c r="D40" s="60"/>
      <c r="E40" s="9" t="s">
        <v>16</v>
      </c>
      <c r="F40" s="58"/>
      <c r="G40" s="59"/>
      <c r="H40" s="60"/>
    </row>
    <row r="41" spans="1:64" ht="15.75" thickBot="1" x14ac:dyDescent="0.25">
      <c r="A41" s="3"/>
      <c r="B41" s="10"/>
      <c r="C41" s="58"/>
      <c r="D41" s="60"/>
      <c r="E41" s="9"/>
      <c r="F41" s="61"/>
      <c r="G41" s="62"/>
      <c r="H41" s="63"/>
    </row>
    <row r="42" spans="1:64" ht="15" x14ac:dyDescent="0.2">
      <c r="A42" s="3"/>
      <c r="B42" s="9"/>
      <c r="C42" s="64"/>
      <c r="D42" s="65"/>
      <c r="E42" s="65"/>
      <c r="F42" s="65"/>
      <c r="G42" s="65"/>
      <c r="H42" s="66"/>
    </row>
    <row r="43" spans="1:64" ht="15" x14ac:dyDescent="0.2">
      <c r="A43" s="3"/>
      <c r="B43" s="9" t="s">
        <v>17</v>
      </c>
      <c r="C43" s="67"/>
      <c r="D43" s="68"/>
      <c r="E43" s="68"/>
      <c r="F43" s="68"/>
      <c r="G43" s="68"/>
      <c r="H43" s="69"/>
    </row>
    <row r="44" spans="1:64" ht="15" x14ac:dyDescent="0.2">
      <c r="A44" s="3"/>
      <c r="B44" s="9"/>
      <c r="C44" s="67"/>
      <c r="D44" s="68"/>
      <c r="E44" s="68"/>
      <c r="F44" s="68"/>
      <c r="G44" s="68"/>
      <c r="H44" s="69"/>
    </row>
    <row r="45" spans="1:64" ht="32.25" customHeight="1" thickBot="1" x14ac:dyDescent="0.25">
      <c r="A45" s="3"/>
      <c r="B45" s="10"/>
      <c r="C45" s="70"/>
      <c r="D45" s="71"/>
      <c r="E45" s="71"/>
      <c r="F45" s="71"/>
      <c r="G45" s="71"/>
      <c r="H45" s="72"/>
    </row>
    <row r="46" spans="1:64" s="5" customFormat="1" ht="14.45" customHeight="1" x14ac:dyDescent="0.2">
      <c r="A46" s="3"/>
      <c r="B46" s="1"/>
      <c r="C46" s="2"/>
      <c r="D46" s="2"/>
      <c r="E46" s="2"/>
      <c r="F46" s="2"/>
      <c r="G46" s="2"/>
      <c r="H46" s="2"/>
      <c r="I46" s="2"/>
      <c r="J46" s="2"/>
      <c r="K46" s="2"/>
      <c r="L46" s="2"/>
      <c r="M46" s="2"/>
      <c r="N46" s="2"/>
      <c r="O46" s="2"/>
      <c r="P46" s="2"/>
      <c r="Q46" s="2"/>
      <c r="R46" s="2"/>
      <c r="S46" s="3"/>
      <c r="T46" s="3"/>
      <c r="U46" s="3"/>
      <c r="V46" s="3"/>
      <c r="W46" s="3"/>
      <c r="X46" s="3"/>
      <c r="Y46" s="3"/>
      <c r="Z46" s="3"/>
      <c r="AA46" s="3"/>
      <c r="AB46" s="3"/>
      <c r="AC46" s="3"/>
      <c r="AD46" s="3"/>
      <c r="AE46" s="3"/>
      <c r="AF46" s="3"/>
      <c r="AG46" s="3"/>
      <c r="AH46" s="3"/>
      <c r="AI46" s="3"/>
      <c r="AJ46" s="3"/>
      <c r="AK46" s="3"/>
      <c r="AL46" s="3"/>
      <c r="AM46" s="3"/>
      <c r="AN46" s="3"/>
      <c r="AO46" s="4"/>
      <c r="AP46" s="4"/>
      <c r="AQ46" s="4"/>
      <c r="AR46" s="4"/>
      <c r="AS46" s="4"/>
      <c r="AT46" s="4"/>
      <c r="AU46" s="4"/>
      <c r="AV46" s="4"/>
      <c r="AW46" s="4"/>
      <c r="AX46" s="4"/>
      <c r="AY46" s="4"/>
      <c r="AZ46" s="4"/>
      <c r="BA46" s="4"/>
      <c r="BB46" s="4"/>
      <c r="BC46" s="4"/>
      <c r="BD46" s="4"/>
      <c r="BE46" s="4"/>
      <c r="BF46" s="4"/>
      <c r="BG46" s="4"/>
      <c r="BH46" s="4"/>
      <c r="BI46" s="4"/>
      <c r="BJ46" s="4"/>
      <c r="BK46" s="4"/>
      <c r="BL46" s="4"/>
    </row>
    <row r="47" spans="1:64" s="5" customFormat="1" ht="14.45" customHeight="1" x14ac:dyDescent="0.2">
      <c r="A47" s="3"/>
      <c r="B47" s="1"/>
      <c r="C47" s="2"/>
      <c r="D47" s="2"/>
      <c r="E47" s="2"/>
      <c r="F47" s="2"/>
      <c r="G47" s="2"/>
      <c r="H47" s="2"/>
      <c r="I47" s="2"/>
      <c r="J47" s="2"/>
      <c r="K47" s="2"/>
      <c r="L47" s="2"/>
      <c r="M47" s="2"/>
      <c r="N47" s="2"/>
      <c r="O47" s="2"/>
      <c r="P47" s="2"/>
      <c r="Q47" s="2"/>
      <c r="R47" s="2"/>
      <c r="S47" s="3"/>
      <c r="T47" s="3"/>
      <c r="U47" s="3"/>
      <c r="V47" s="3"/>
      <c r="W47" s="3"/>
      <c r="X47" s="3"/>
      <c r="Y47" s="3"/>
      <c r="Z47" s="3"/>
      <c r="AA47" s="3"/>
      <c r="AB47" s="3"/>
      <c r="AC47" s="3"/>
      <c r="AD47" s="3"/>
      <c r="AE47" s="3"/>
      <c r="AF47" s="3"/>
      <c r="AG47" s="3"/>
      <c r="AH47" s="3"/>
      <c r="AI47" s="3"/>
      <c r="AJ47" s="3"/>
      <c r="AK47" s="3"/>
      <c r="AL47" s="3"/>
      <c r="AM47" s="3"/>
      <c r="AN47" s="3"/>
      <c r="AO47" s="4"/>
      <c r="AP47" s="4"/>
      <c r="AQ47" s="4"/>
      <c r="AR47" s="4"/>
      <c r="AS47" s="4"/>
      <c r="AT47" s="4"/>
      <c r="AU47" s="4"/>
      <c r="AV47" s="4"/>
      <c r="AW47" s="4"/>
      <c r="AX47" s="4"/>
      <c r="AY47" s="4"/>
      <c r="AZ47" s="4"/>
      <c r="BA47" s="4"/>
      <c r="BB47" s="4"/>
      <c r="BC47" s="4"/>
      <c r="BD47" s="4"/>
      <c r="BE47" s="4"/>
      <c r="BF47" s="4"/>
      <c r="BG47" s="4"/>
      <c r="BH47" s="4"/>
      <c r="BI47" s="4"/>
      <c r="BJ47" s="4"/>
      <c r="BK47" s="4"/>
      <c r="BL47" s="4"/>
    </row>
    <row r="48" spans="1:64" s="3" customFormat="1" x14ac:dyDescent="0.2">
      <c r="AO48" s="6"/>
      <c r="AP48" s="6"/>
      <c r="AQ48" s="6"/>
      <c r="AR48" s="6"/>
      <c r="AS48" s="6"/>
      <c r="AT48" s="6"/>
      <c r="AU48" s="6"/>
      <c r="AV48" s="6"/>
      <c r="AW48" s="6"/>
      <c r="AX48" s="6"/>
      <c r="AY48" s="6"/>
      <c r="AZ48" s="6"/>
      <c r="BA48" s="6"/>
      <c r="BB48" s="6"/>
      <c r="BC48" s="6"/>
      <c r="BD48" s="6"/>
      <c r="BE48" s="6"/>
      <c r="BF48" s="6"/>
      <c r="BG48" s="6"/>
      <c r="BH48" s="6"/>
      <c r="BI48" s="6"/>
      <c r="BJ48" s="6"/>
      <c r="BK48" s="6"/>
      <c r="BL48" s="6"/>
    </row>
    <row r="49" spans="41:64" s="3" customFormat="1" x14ac:dyDescent="0.2">
      <c r="AO49" s="6"/>
      <c r="AP49" s="6"/>
      <c r="AQ49" s="6"/>
      <c r="AR49" s="6"/>
      <c r="AS49" s="6"/>
      <c r="AT49" s="6"/>
      <c r="AU49" s="6"/>
      <c r="AV49" s="6"/>
      <c r="AW49" s="6"/>
      <c r="AX49" s="6"/>
      <c r="AY49" s="6"/>
      <c r="AZ49" s="6"/>
      <c r="BA49" s="6"/>
      <c r="BB49" s="6"/>
      <c r="BC49" s="6"/>
      <c r="BD49" s="6"/>
      <c r="BE49" s="6"/>
      <c r="BF49" s="6"/>
      <c r="BG49" s="6"/>
      <c r="BH49" s="6"/>
      <c r="BI49" s="6"/>
      <c r="BJ49" s="6"/>
      <c r="BK49" s="6"/>
      <c r="BL49" s="6"/>
    </row>
    <row r="50" spans="41:64" s="3" customFormat="1" x14ac:dyDescent="0.2">
      <c r="AO50" s="6"/>
      <c r="AP50" s="6"/>
      <c r="AQ50" s="6"/>
      <c r="AR50" s="6"/>
      <c r="AS50" s="6"/>
      <c r="AT50" s="6"/>
      <c r="AU50" s="6"/>
      <c r="AV50" s="6"/>
      <c r="AW50" s="6"/>
      <c r="AX50" s="6"/>
      <c r="AY50" s="6"/>
      <c r="AZ50" s="6"/>
      <c r="BA50" s="6"/>
      <c r="BB50" s="6"/>
      <c r="BC50" s="6"/>
      <c r="BD50" s="6"/>
      <c r="BE50" s="6"/>
      <c r="BF50" s="6"/>
      <c r="BG50" s="6"/>
      <c r="BH50" s="6"/>
      <c r="BI50" s="6"/>
      <c r="BJ50" s="6"/>
      <c r="BK50" s="6"/>
      <c r="BL50" s="6"/>
    </row>
    <row r="51" spans="41:64" s="3" customFormat="1" x14ac:dyDescent="0.2">
      <c r="AO51" s="6"/>
      <c r="AP51" s="6"/>
      <c r="AQ51" s="6"/>
      <c r="AR51" s="6"/>
      <c r="AS51" s="6"/>
      <c r="AT51" s="6"/>
      <c r="AU51" s="6"/>
      <c r="AV51" s="6"/>
      <c r="AW51" s="6"/>
      <c r="AX51" s="6"/>
      <c r="AY51" s="6"/>
      <c r="AZ51" s="6"/>
      <c r="BA51" s="6"/>
      <c r="BB51" s="6"/>
      <c r="BC51" s="6"/>
      <c r="BD51" s="6"/>
      <c r="BE51" s="6"/>
      <c r="BF51" s="6"/>
      <c r="BG51" s="6"/>
      <c r="BH51" s="6"/>
      <c r="BI51" s="6"/>
      <c r="BJ51" s="6"/>
      <c r="BK51" s="6"/>
      <c r="BL51" s="6"/>
    </row>
    <row r="52" spans="41:64" s="3" customFormat="1" x14ac:dyDescent="0.2">
      <c r="AO52" s="6"/>
      <c r="AP52" s="6"/>
      <c r="AQ52" s="6"/>
      <c r="AR52" s="6"/>
      <c r="AS52" s="6"/>
      <c r="AT52" s="6"/>
      <c r="AU52" s="6"/>
      <c r="AV52" s="6"/>
      <c r="AW52" s="6"/>
      <c r="AX52" s="6"/>
      <c r="AY52" s="6"/>
      <c r="AZ52" s="6"/>
      <c r="BA52" s="6"/>
      <c r="BB52" s="6"/>
      <c r="BC52" s="6"/>
      <c r="BD52" s="6"/>
      <c r="BE52" s="6"/>
      <c r="BF52" s="6"/>
      <c r="BG52" s="6"/>
      <c r="BH52" s="6"/>
      <c r="BI52" s="6"/>
      <c r="BJ52" s="6"/>
      <c r="BK52" s="6"/>
      <c r="BL52" s="6"/>
    </row>
    <row r="53" spans="41:64" s="3" customFormat="1" x14ac:dyDescent="0.2">
      <c r="AO53" s="6"/>
      <c r="AP53" s="6"/>
      <c r="AQ53" s="6"/>
      <c r="AR53" s="6"/>
      <c r="AS53" s="6"/>
      <c r="AT53" s="6"/>
      <c r="AU53" s="6"/>
      <c r="AV53" s="6"/>
      <c r="AW53" s="6"/>
      <c r="AX53" s="6"/>
      <c r="AY53" s="6"/>
      <c r="AZ53" s="6"/>
      <c r="BA53" s="6"/>
      <c r="BB53" s="6"/>
      <c r="BC53" s="6"/>
      <c r="BD53" s="6"/>
      <c r="BE53" s="6"/>
      <c r="BF53" s="6"/>
      <c r="BG53" s="6"/>
      <c r="BH53" s="6"/>
      <c r="BI53" s="6"/>
      <c r="BJ53" s="6"/>
      <c r="BK53" s="6"/>
      <c r="BL53" s="6"/>
    </row>
    <row r="54" spans="41:64" s="3" customFormat="1" x14ac:dyDescent="0.2">
      <c r="AO54" s="6"/>
      <c r="AP54" s="6"/>
      <c r="AQ54" s="6"/>
      <c r="AR54" s="6"/>
      <c r="AS54" s="6"/>
      <c r="AT54" s="6"/>
      <c r="AU54" s="6"/>
      <c r="AV54" s="6"/>
      <c r="AW54" s="6"/>
      <c r="AX54" s="6"/>
      <c r="AY54" s="6"/>
      <c r="AZ54" s="6"/>
      <c r="BA54" s="6"/>
      <c r="BB54" s="6"/>
      <c r="BC54" s="6"/>
      <c r="BD54" s="6"/>
      <c r="BE54" s="6"/>
      <c r="BF54" s="6"/>
      <c r="BG54" s="6"/>
      <c r="BH54" s="6"/>
      <c r="BI54" s="6"/>
      <c r="BJ54" s="6"/>
      <c r="BK54" s="6"/>
      <c r="BL54" s="6"/>
    </row>
    <row r="55" spans="41:64" s="3" customFormat="1" x14ac:dyDescent="0.2">
      <c r="AO55" s="6"/>
      <c r="AP55" s="6"/>
      <c r="AQ55" s="6"/>
      <c r="AR55" s="6"/>
      <c r="AS55" s="6"/>
      <c r="AT55" s="6"/>
      <c r="AU55" s="6"/>
      <c r="AV55" s="6"/>
      <c r="AW55" s="6"/>
      <c r="AX55" s="6"/>
      <c r="AY55" s="6"/>
      <c r="AZ55" s="6"/>
      <c r="BA55" s="6"/>
      <c r="BB55" s="6"/>
      <c r="BC55" s="6"/>
      <c r="BD55" s="6"/>
      <c r="BE55" s="6"/>
      <c r="BF55" s="6"/>
      <c r="BG55" s="6"/>
      <c r="BH55" s="6"/>
      <c r="BI55" s="6"/>
      <c r="BJ55" s="6"/>
      <c r="BK55" s="6"/>
      <c r="BL55" s="6"/>
    </row>
    <row r="56" spans="41:64" s="3" customFormat="1" x14ac:dyDescent="0.2">
      <c r="AO56" s="6"/>
      <c r="AP56" s="6"/>
      <c r="AQ56" s="6"/>
      <c r="AR56" s="6"/>
      <c r="AS56" s="6"/>
      <c r="AT56" s="6"/>
      <c r="AU56" s="6"/>
      <c r="AV56" s="6"/>
      <c r="AW56" s="6"/>
      <c r="AX56" s="6"/>
      <c r="AY56" s="6"/>
      <c r="AZ56" s="6"/>
      <c r="BA56" s="6"/>
      <c r="BB56" s="6"/>
      <c r="BC56" s="6"/>
      <c r="BD56" s="6"/>
      <c r="BE56" s="6"/>
      <c r="BF56" s="6"/>
      <c r="BG56" s="6"/>
      <c r="BH56" s="6"/>
      <c r="BI56" s="6"/>
      <c r="BJ56" s="6"/>
      <c r="BK56" s="6"/>
      <c r="BL56" s="6"/>
    </row>
    <row r="57" spans="41:64" s="3" customFormat="1" x14ac:dyDescent="0.2">
      <c r="AO57" s="6"/>
      <c r="AP57" s="6"/>
      <c r="AQ57" s="6"/>
      <c r="AR57" s="6"/>
      <c r="AS57" s="6"/>
      <c r="AT57" s="6"/>
      <c r="AU57" s="6"/>
      <c r="AV57" s="6"/>
      <c r="AW57" s="6"/>
      <c r="AX57" s="6"/>
      <c r="AY57" s="6"/>
      <c r="AZ57" s="6"/>
      <c r="BA57" s="6"/>
      <c r="BB57" s="6"/>
      <c r="BC57" s="6"/>
      <c r="BD57" s="6"/>
      <c r="BE57" s="6"/>
      <c r="BF57" s="6"/>
      <c r="BG57" s="6"/>
      <c r="BH57" s="6"/>
      <c r="BI57" s="6"/>
      <c r="BJ57" s="6"/>
      <c r="BK57" s="6"/>
      <c r="BL57" s="6"/>
    </row>
    <row r="58" spans="41:64" s="3" customFormat="1" x14ac:dyDescent="0.2">
      <c r="AO58" s="6"/>
      <c r="AP58" s="6"/>
      <c r="AQ58" s="6"/>
      <c r="AR58" s="6"/>
      <c r="AS58" s="6"/>
      <c r="AT58" s="6"/>
      <c r="AU58" s="6"/>
      <c r="AV58" s="6"/>
      <c r="AW58" s="6"/>
      <c r="AX58" s="6"/>
      <c r="AY58" s="6"/>
      <c r="AZ58" s="6"/>
      <c r="BA58" s="6"/>
      <c r="BB58" s="6"/>
      <c r="BC58" s="6"/>
      <c r="BD58" s="6"/>
      <c r="BE58" s="6"/>
      <c r="BF58" s="6"/>
      <c r="BG58" s="6"/>
      <c r="BH58" s="6"/>
      <c r="BI58" s="6"/>
      <c r="BJ58" s="6"/>
      <c r="BK58" s="6"/>
      <c r="BL58" s="6"/>
    </row>
    <row r="59" spans="41:64" s="3" customFormat="1" x14ac:dyDescent="0.2">
      <c r="AO59" s="6"/>
      <c r="AP59" s="6"/>
      <c r="AQ59" s="6"/>
      <c r="AR59" s="6"/>
      <c r="AS59" s="6"/>
      <c r="AT59" s="6"/>
      <c r="AU59" s="6"/>
      <c r="AV59" s="6"/>
      <c r="AW59" s="6"/>
      <c r="AX59" s="6"/>
      <c r="AY59" s="6"/>
      <c r="AZ59" s="6"/>
      <c r="BA59" s="6"/>
      <c r="BB59" s="6"/>
      <c r="BC59" s="6"/>
      <c r="BD59" s="6"/>
      <c r="BE59" s="6"/>
      <c r="BF59" s="6"/>
      <c r="BG59" s="6"/>
      <c r="BH59" s="6"/>
      <c r="BI59" s="6"/>
      <c r="BJ59" s="6"/>
      <c r="BK59" s="6"/>
      <c r="BL59" s="6"/>
    </row>
    <row r="60" spans="41:64" s="3" customFormat="1" x14ac:dyDescent="0.2">
      <c r="AO60" s="6"/>
      <c r="AP60" s="6"/>
      <c r="AQ60" s="6"/>
      <c r="AR60" s="6"/>
      <c r="AS60" s="6"/>
      <c r="AT60" s="6"/>
      <c r="AU60" s="6"/>
      <c r="AV60" s="6"/>
      <c r="AW60" s="6"/>
      <c r="AX60" s="6"/>
      <c r="AY60" s="6"/>
      <c r="AZ60" s="6"/>
      <c r="BA60" s="6"/>
      <c r="BB60" s="6"/>
      <c r="BC60" s="6"/>
      <c r="BD60" s="6"/>
      <c r="BE60" s="6"/>
      <c r="BF60" s="6"/>
      <c r="BG60" s="6"/>
      <c r="BH60" s="6"/>
      <c r="BI60" s="6"/>
      <c r="BJ60" s="6"/>
      <c r="BK60" s="6"/>
      <c r="BL60" s="6"/>
    </row>
    <row r="61" spans="41:64" s="3" customFormat="1" x14ac:dyDescent="0.2">
      <c r="AO61" s="6"/>
      <c r="AP61" s="6"/>
      <c r="AQ61" s="6"/>
      <c r="AR61" s="6"/>
      <c r="AS61" s="6"/>
      <c r="AT61" s="6"/>
      <c r="AU61" s="6"/>
      <c r="AV61" s="6"/>
      <c r="AW61" s="6"/>
      <c r="AX61" s="6"/>
      <c r="AY61" s="6"/>
      <c r="AZ61" s="6"/>
      <c r="BA61" s="6"/>
      <c r="BB61" s="6"/>
      <c r="BC61" s="6"/>
      <c r="BD61" s="6"/>
      <c r="BE61" s="6"/>
      <c r="BF61" s="6"/>
      <c r="BG61" s="6"/>
      <c r="BH61" s="6"/>
      <c r="BI61" s="6"/>
      <c r="BJ61" s="6"/>
      <c r="BK61" s="6"/>
      <c r="BL61" s="6"/>
    </row>
    <row r="62" spans="41:64" s="3" customFormat="1" x14ac:dyDescent="0.2">
      <c r="AO62" s="6"/>
      <c r="AP62" s="6"/>
      <c r="AQ62" s="6"/>
      <c r="AR62" s="6"/>
      <c r="AS62" s="6"/>
      <c r="AT62" s="6"/>
      <c r="AU62" s="6"/>
      <c r="AV62" s="6"/>
      <c r="AW62" s="6"/>
      <c r="AX62" s="6"/>
      <c r="AY62" s="6"/>
      <c r="AZ62" s="6"/>
      <c r="BA62" s="6"/>
      <c r="BB62" s="6"/>
      <c r="BC62" s="6"/>
      <c r="BD62" s="6"/>
      <c r="BE62" s="6"/>
      <c r="BF62" s="6"/>
      <c r="BG62" s="6"/>
      <c r="BH62" s="6"/>
      <c r="BI62" s="6"/>
      <c r="BJ62" s="6"/>
      <c r="BK62" s="6"/>
      <c r="BL62" s="6"/>
    </row>
    <row r="63" spans="41:64" s="3" customFormat="1" x14ac:dyDescent="0.2">
      <c r="AO63" s="6"/>
      <c r="AP63" s="6"/>
      <c r="AQ63" s="6"/>
      <c r="AR63" s="6"/>
      <c r="AS63" s="6"/>
      <c r="AT63" s="6"/>
      <c r="AU63" s="6"/>
      <c r="AV63" s="6"/>
      <c r="AW63" s="6"/>
      <c r="AX63" s="6"/>
      <c r="AY63" s="6"/>
      <c r="AZ63" s="6"/>
      <c r="BA63" s="6"/>
      <c r="BB63" s="6"/>
      <c r="BC63" s="6"/>
      <c r="BD63" s="6"/>
      <c r="BE63" s="6"/>
      <c r="BF63" s="6"/>
      <c r="BG63" s="6"/>
      <c r="BH63" s="6"/>
      <c r="BI63" s="6"/>
      <c r="BJ63" s="6"/>
      <c r="BK63" s="6"/>
      <c r="BL63" s="6"/>
    </row>
    <row r="64" spans="41:64" s="3" customFormat="1" x14ac:dyDescent="0.2">
      <c r="AO64" s="6"/>
      <c r="AP64" s="6"/>
      <c r="AQ64" s="6"/>
      <c r="AR64" s="6"/>
      <c r="AS64" s="6"/>
      <c r="AT64" s="6"/>
      <c r="AU64" s="6"/>
      <c r="AV64" s="6"/>
      <c r="AW64" s="6"/>
      <c r="AX64" s="6"/>
      <c r="AY64" s="6"/>
      <c r="AZ64" s="6"/>
      <c r="BA64" s="6"/>
      <c r="BB64" s="6"/>
      <c r="BC64" s="6"/>
      <c r="BD64" s="6"/>
      <c r="BE64" s="6"/>
      <c r="BF64" s="6"/>
      <c r="BG64" s="6"/>
      <c r="BH64" s="6"/>
      <c r="BI64" s="6"/>
      <c r="BJ64" s="6"/>
      <c r="BK64" s="6"/>
      <c r="BL64" s="6"/>
    </row>
    <row r="65" spans="41:64" s="3" customFormat="1" x14ac:dyDescent="0.2">
      <c r="AO65" s="6"/>
      <c r="AP65" s="6"/>
      <c r="AQ65" s="6"/>
      <c r="AR65" s="6"/>
      <c r="AS65" s="6"/>
      <c r="AT65" s="6"/>
      <c r="AU65" s="6"/>
      <c r="AV65" s="6"/>
      <c r="AW65" s="6"/>
      <c r="AX65" s="6"/>
      <c r="AY65" s="6"/>
      <c r="AZ65" s="6"/>
      <c r="BA65" s="6"/>
      <c r="BB65" s="6"/>
      <c r="BC65" s="6"/>
      <c r="BD65" s="6"/>
      <c r="BE65" s="6"/>
      <c r="BF65" s="6"/>
      <c r="BG65" s="6"/>
      <c r="BH65" s="6"/>
      <c r="BI65" s="6"/>
      <c r="BJ65" s="6"/>
      <c r="BK65" s="6"/>
      <c r="BL65" s="6"/>
    </row>
    <row r="66" spans="41:64" s="3" customFormat="1" x14ac:dyDescent="0.2">
      <c r="AO66" s="6"/>
      <c r="AP66" s="6"/>
      <c r="AQ66" s="6"/>
      <c r="AR66" s="6"/>
      <c r="AS66" s="6"/>
      <c r="AT66" s="6"/>
      <c r="AU66" s="6"/>
      <c r="AV66" s="6"/>
      <c r="AW66" s="6"/>
      <c r="AX66" s="6"/>
      <c r="AY66" s="6"/>
      <c r="AZ66" s="6"/>
      <c r="BA66" s="6"/>
      <c r="BB66" s="6"/>
      <c r="BC66" s="6"/>
      <c r="BD66" s="6"/>
      <c r="BE66" s="6"/>
      <c r="BF66" s="6"/>
      <c r="BG66" s="6"/>
      <c r="BH66" s="6"/>
      <c r="BI66" s="6"/>
      <c r="BJ66" s="6"/>
      <c r="BK66" s="6"/>
      <c r="BL66" s="6"/>
    </row>
    <row r="67" spans="41:64" s="3" customFormat="1" x14ac:dyDescent="0.2">
      <c r="AO67" s="6"/>
      <c r="AP67" s="6"/>
      <c r="AQ67" s="6"/>
      <c r="AR67" s="6"/>
      <c r="AS67" s="6"/>
      <c r="AT67" s="6"/>
      <c r="AU67" s="6"/>
      <c r="AV67" s="6"/>
      <c r="AW67" s="6"/>
      <c r="AX67" s="6"/>
      <c r="AY67" s="6"/>
      <c r="AZ67" s="6"/>
      <c r="BA67" s="6"/>
      <c r="BB67" s="6"/>
      <c r="BC67" s="6"/>
      <c r="BD67" s="6"/>
      <c r="BE67" s="6"/>
      <c r="BF67" s="6"/>
      <c r="BG67" s="6"/>
      <c r="BH67" s="6"/>
      <c r="BI67" s="6"/>
      <c r="BJ67" s="6"/>
      <c r="BK67" s="6"/>
      <c r="BL67" s="6"/>
    </row>
    <row r="68" spans="41:64" s="3" customFormat="1" x14ac:dyDescent="0.2">
      <c r="AO68" s="6"/>
      <c r="AP68" s="6"/>
      <c r="AQ68" s="6"/>
      <c r="AR68" s="6"/>
      <c r="AS68" s="6"/>
      <c r="AT68" s="6"/>
      <c r="AU68" s="6"/>
      <c r="AV68" s="6"/>
      <c r="AW68" s="6"/>
      <c r="AX68" s="6"/>
      <c r="AY68" s="6"/>
      <c r="AZ68" s="6"/>
      <c r="BA68" s="6"/>
      <c r="BB68" s="6"/>
      <c r="BC68" s="6"/>
      <c r="BD68" s="6"/>
      <c r="BE68" s="6"/>
      <c r="BF68" s="6"/>
      <c r="BG68" s="6"/>
      <c r="BH68" s="6"/>
      <c r="BI68" s="6"/>
      <c r="BJ68" s="6"/>
      <c r="BK68" s="6"/>
      <c r="BL68" s="6"/>
    </row>
    <row r="69" spans="41:64" s="3" customFormat="1" x14ac:dyDescent="0.2">
      <c r="AO69" s="6"/>
      <c r="AP69" s="6"/>
      <c r="AQ69" s="6"/>
      <c r="AR69" s="6"/>
      <c r="AS69" s="6"/>
      <c r="AT69" s="6"/>
      <c r="AU69" s="6"/>
      <c r="AV69" s="6"/>
      <c r="AW69" s="6"/>
      <c r="AX69" s="6"/>
      <c r="AY69" s="6"/>
      <c r="AZ69" s="6"/>
      <c r="BA69" s="6"/>
      <c r="BB69" s="6"/>
      <c r="BC69" s="6"/>
      <c r="BD69" s="6"/>
      <c r="BE69" s="6"/>
      <c r="BF69" s="6"/>
      <c r="BG69" s="6"/>
      <c r="BH69" s="6"/>
      <c r="BI69" s="6"/>
      <c r="BJ69" s="6"/>
      <c r="BK69" s="6"/>
      <c r="BL69" s="6"/>
    </row>
    <row r="70" spans="41:64" s="3" customFormat="1" x14ac:dyDescent="0.2">
      <c r="AO70" s="6"/>
      <c r="AP70" s="6"/>
      <c r="AQ70" s="6"/>
      <c r="AR70" s="6"/>
      <c r="AS70" s="6"/>
      <c r="AT70" s="6"/>
      <c r="AU70" s="6"/>
      <c r="AV70" s="6"/>
      <c r="AW70" s="6"/>
      <c r="AX70" s="6"/>
      <c r="AY70" s="6"/>
      <c r="AZ70" s="6"/>
      <c r="BA70" s="6"/>
      <c r="BB70" s="6"/>
      <c r="BC70" s="6"/>
      <c r="BD70" s="6"/>
      <c r="BE70" s="6"/>
      <c r="BF70" s="6"/>
      <c r="BG70" s="6"/>
      <c r="BH70" s="6"/>
      <c r="BI70" s="6"/>
      <c r="BJ70" s="6"/>
      <c r="BK70" s="6"/>
      <c r="BL70" s="6"/>
    </row>
    <row r="71" spans="41:64" s="3" customFormat="1" x14ac:dyDescent="0.2">
      <c r="AO71" s="6"/>
      <c r="AP71" s="6"/>
      <c r="AQ71" s="6"/>
      <c r="AR71" s="6"/>
      <c r="AS71" s="6"/>
      <c r="AT71" s="6"/>
      <c r="AU71" s="6"/>
      <c r="AV71" s="6"/>
      <c r="AW71" s="6"/>
      <c r="AX71" s="6"/>
      <c r="AY71" s="6"/>
      <c r="AZ71" s="6"/>
      <c r="BA71" s="6"/>
      <c r="BB71" s="6"/>
      <c r="BC71" s="6"/>
      <c r="BD71" s="6"/>
      <c r="BE71" s="6"/>
      <c r="BF71" s="6"/>
      <c r="BG71" s="6"/>
      <c r="BH71" s="6"/>
      <c r="BI71" s="6"/>
      <c r="BJ71" s="6"/>
      <c r="BK71" s="6"/>
      <c r="BL71" s="6"/>
    </row>
    <row r="72" spans="41:64" s="3" customFormat="1" x14ac:dyDescent="0.2">
      <c r="AO72" s="6"/>
      <c r="AP72" s="6"/>
      <c r="AQ72" s="6"/>
      <c r="AR72" s="6"/>
      <c r="AS72" s="6"/>
      <c r="AT72" s="6"/>
      <c r="AU72" s="6"/>
      <c r="AV72" s="6"/>
      <c r="AW72" s="6"/>
      <c r="AX72" s="6"/>
      <c r="AY72" s="6"/>
      <c r="AZ72" s="6"/>
      <c r="BA72" s="6"/>
      <c r="BB72" s="6"/>
      <c r="BC72" s="6"/>
      <c r="BD72" s="6"/>
      <c r="BE72" s="6"/>
      <c r="BF72" s="6"/>
      <c r="BG72" s="6"/>
      <c r="BH72" s="6"/>
      <c r="BI72" s="6"/>
      <c r="BJ72" s="6"/>
      <c r="BK72" s="6"/>
      <c r="BL72" s="6"/>
    </row>
    <row r="73" spans="41:64" s="3" customFormat="1" x14ac:dyDescent="0.2">
      <c r="AO73" s="6"/>
      <c r="AP73" s="6"/>
      <c r="AQ73" s="6"/>
      <c r="AR73" s="6"/>
      <c r="AS73" s="6"/>
      <c r="AT73" s="6"/>
      <c r="AU73" s="6"/>
      <c r="AV73" s="6"/>
      <c r="AW73" s="6"/>
      <c r="AX73" s="6"/>
      <c r="AY73" s="6"/>
      <c r="AZ73" s="6"/>
      <c r="BA73" s="6"/>
      <c r="BB73" s="6"/>
      <c r="BC73" s="6"/>
      <c r="BD73" s="6"/>
      <c r="BE73" s="6"/>
      <c r="BF73" s="6"/>
      <c r="BG73" s="6"/>
      <c r="BH73" s="6"/>
      <c r="BI73" s="6"/>
      <c r="BJ73" s="6"/>
      <c r="BK73" s="6"/>
      <c r="BL73" s="6"/>
    </row>
    <row r="74" spans="41:64" s="3" customFormat="1" x14ac:dyDescent="0.2">
      <c r="AO74" s="6"/>
      <c r="AP74" s="6"/>
      <c r="AQ74" s="6"/>
      <c r="AR74" s="6"/>
      <c r="AS74" s="6"/>
      <c r="AT74" s="6"/>
      <c r="AU74" s="6"/>
      <c r="AV74" s="6"/>
      <c r="AW74" s="6"/>
      <c r="AX74" s="6"/>
      <c r="AY74" s="6"/>
      <c r="AZ74" s="6"/>
      <c r="BA74" s="6"/>
      <c r="BB74" s="6"/>
      <c r="BC74" s="6"/>
      <c r="BD74" s="6"/>
      <c r="BE74" s="6"/>
      <c r="BF74" s="6"/>
      <c r="BG74" s="6"/>
      <c r="BH74" s="6"/>
      <c r="BI74" s="6"/>
      <c r="BJ74" s="6"/>
      <c r="BK74" s="6"/>
      <c r="BL74" s="6"/>
    </row>
    <row r="75" spans="41:64" s="3" customFormat="1" x14ac:dyDescent="0.2">
      <c r="AO75" s="6"/>
      <c r="AP75" s="6"/>
      <c r="AQ75" s="6"/>
      <c r="AR75" s="6"/>
      <c r="AS75" s="6"/>
      <c r="AT75" s="6"/>
      <c r="AU75" s="6"/>
      <c r="AV75" s="6"/>
      <c r="AW75" s="6"/>
      <c r="AX75" s="6"/>
      <c r="AY75" s="6"/>
      <c r="AZ75" s="6"/>
      <c r="BA75" s="6"/>
      <c r="BB75" s="6"/>
      <c r="BC75" s="6"/>
      <c r="BD75" s="6"/>
      <c r="BE75" s="6"/>
      <c r="BF75" s="6"/>
      <c r="BG75" s="6"/>
      <c r="BH75" s="6"/>
      <c r="BI75" s="6"/>
      <c r="BJ75" s="6"/>
      <c r="BK75" s="6"/>
      <c r="BL75" s="6"/>
    </row>
    <row r="76" spans="41:64" s="3" customFormat="1" x14ac:dyDescent="0.2">
      <c r="AO76" s="6"/>
      <c r="AP76" s="6"/>
      <c r="AQ76" s="6"/>
      <c r="AR76" s="6"/>
      <c r="AS76" s="6"/>
      <c r="AT76" s="6"/>
      <c r="AU76" s="6"/>
      <c r="AV76" s="6"/>
      <c r="AW76" s="6"/>
      <c r="AX76" s="6"/>
      <c r="AY76" s="6"/>
      <c r="AZ76" s="6"/>
      <c r="BA76" s="6"/>
      <c r="BB76" s="6"/>
      <c r="BC76" s="6"/>
      <c r="BD76" s="6"/>
      <c r="BE76" s="6"/>
      <c r="BF76" s="6"/>
      <c r="BG76" s="6"/>
      <c r="BH76" s="6"/>
      <c r="BI76" s="6"/>
      <c r="BJ76" s="6"/>
      <c r="BK76" s="6"/>
      <c r="BL76" s="6"/>
    </row>
    <row r="77" spans="41:64" s="3" customFormat="1" x14ac:dyDescent="0.2">
      <c r="AO77" s="6"/>
      <c r="AP77" s="6"/>
      <c r="AQ77" s="6"/>
      <c r="AR77" s="6"/>
      <c r="AS77" s="6"/>
      <c r="AT77" s="6"/>
      <c r="AU77" s="6"/>
      <c r="AV77" s="6"/>
      <c r="AW77" s="6"/>
      <c r="AX77" s="6"/>
      <c r="AY77" s="6"/>
      <c r="AZ77" s="6"/>
      <c r="BA77" s="6"/>
      <c r="BB77" s="6"/>
      <c r="BC77" s="6"/>
      <c r="BD77" s="6"/>
      <c r="BE77" s="6"/>
      <c r="BF77" s="6"/>
      <c r="BG77" s="6"/>
      <c r="BH77" s="6"/>
      <c r="BI77" s="6"/>
      <c r="BJ77" s="6"/>
      <c r="BK77" s="6"/>
      <c r="BL77" s="6"/>
    </row>
    <row r="78" spans="41:64" s="3" customFormat="1" x14ac:dyDescent="0.2">
      <c r="AO78" s="6"/>
      <c r="AP78" s="6"/>
      <c r="AQ78" s="6"/>
      <c r="AR78" s="6"/>
      <c r="AS78" s="6"/>
      <c r="AT78" s="6"/>
      <c r="AU78" s="6"/>
      <c r="AV78" s="6"/>
      <c r="AW78" s="6"/>
      <c r="AX78" s="6"/>
      <c r="AY78" s="6"/>
      <c r="AZ78" s="6"/>
      <c r="BA78" s="6"/>
      <c r="BB78" s="6"/>
      <c r="BC78" s="6"/>
      <c r="BD78" s="6"/>
      <c r="BE78" s="6"/>
      <c r="BF78" s="6"/>
      <c r="BG78" s="6"/>
      <c r="BH78" s="6"/>
      <c r="BI78" s="6"/>
      <c r="BJ78" s="6"/>
      <c r="BK78" s="6"/>
      <c r="BL78" s="6"/>
    </row>
    <row r="79" spans="41:64" s="3" customFormat="1" x14ac:dyDescent="0.2">
      <c r="AO79" s="6"/>
      <c r="AP79" s="6"/>
      <c r="AQ79" s="6"/>
      <c r="AR79" s="6"/>
      <c r="AS79" s="6"/>
      <c r="AT79" s="6"/>
      <c r="AU79" s="6"/>
      <c r="AV79" s="6"/>
      <c r="AW79" s="6"/>
      <c r="AX79" s="6"/>
      <c r="AY79" s="6"/>
      <c r="AZ79" s="6"/>
      <c r="BA79" s="6"/>
      <c r="BB79" s="6"/>
      <c r="BC79" s="6"/>
      <c r="BD79" s="6"/>
      <c r="BE79" s="6"/>
      <c r="BF79" s="6"/>
      <c r="BG79" s="6"/>
      <c r="BH79" s="6"/>
      <c r="BI79" s="6"/>
      <c r="BJ79" s="6"/>
      <c r="BK79" s="6"/>
      <c r="BL79" s="6"/>
    </row>
    <row r="80" spans="41:64" s="3" customFormat="1" x14ac:dyDescent="0.2">
      <c r="AO80" s="6"/>
      <c r="AP80" s="6"/>
      <c r="AQ80" s="6"/>
      <c r="AR80" s="6"/>
      <c r="AS80" s="6"/>
      <c r="AT80" s="6"/>
      <c r="AU80" s="6"/>
      <c r="AV80" s="6"/>
      <c r="AW80" s="6"/>
      <c r="AX80" s="6"/>
      <c r="AY80" s="6"/>
      <c r="AZ80" s="6"/>
      <c r="BA80" s="6"/>
      <c r="BB80" s="6"/>
      <c r="BC80" s="6"/>
      <c r="BD80" s="6"/>
      <c r="BE80" s="6"/>
      <c r="BF80" s="6"/>
      <c r="BG80" s="6"/>
      <c r="BH80" s="6"/>
      <c r="BI80" s="6"/>
      <c r="BJ80" s="6"/>
      <c r="BK80" s="6"/>
      <c r="BL80" s="6"/>
    </row>
    <row r="81" spans="41:64" s="3" customFormat="1" x14ac:dyDescent="0.2">
      <c r="AO81" s="6"/>
      <c r="AP81" s="6"/>
      <c r="AQ81" s="6"/>
      <c r="AR81" s="6"/>
      <c r="AS81" s="6"/>
      <c r="AT81" s="6"/>
      <c r="AU81" s="6"/>
      <c r="AV81" s="6"/>
      <c r="AW81" s="6"/>
      <c r="AX81" s="6"/>
      <c r="AY81" s="6"/>
      <c r="AZ81" s="6"/>
      <c r="BA81" s="6"/>
      <c r="BB81" s="6"/>
      <c r="BC81" s="6"/>
      <c r="BD81" s="6"/>
      <c r="BE81" s="6"/>
      <c r="BF81" s="6"/>
      <c r="BG81" s="6"/>
      <c r="BH81" s="6"/>
      <c r="BI81" s="6"/>
      <c r="BJ81" s="6"/>
      <c r="BK81" s="6"/>
      <c r="BL81" s="6"/>
    </row>
    <row r="82" spans="41:64" s="3" customFormat="1" x14ac:dyDescent="0.2">
      <c r="AO82" s="6"/>
      <c r="AP82" s="6"/>
      <c r="AQ82" s="6"/>
      <c r="AR82" s="6"/>
      <c r="AS82" s="6"/>
      <c r="AT82" s="6"/>
      <c r="AU82" s="6"/>
      <c r="AV82" s="6"/>
      <c r="AW82" s="6"/>
      <c r="AX82" s="6"/>
      <c r="AY82" s="6"/>
      <c r="AZ82" s="6"/>
      <c r="BA82" s="6"/>
      <c r="BB82" s="6"/>
      <c r="BC82" s="6"/>
      <c r="BD82" s="6"/>
      <c r="BE82" s="6"/>
      <c r="BF82" s="6"/>
      <c r="BG82" s="6"/>
      <c r="BH82" s="6"/>
      <c r="BI82" s="6"/>
      <c r="BJ82" s="6"/>
      <c r="BK82" s="6"/>
      <c r="BL82" s="6"/>
    </row>
    <row r="83" spans="41:64" s="3" customFormat="1" x14ac:dyDescent="0.2">
      <c r="AO83" s="6"/>
      <c r="AP83" s="6"/>
      <c r="AQ83" s="6"/>
      <c r="AR83" s="6"/>
      <c r="AS83" s="6"/>
      <c r="AT83" s="6"/>
      <c r="AU83" s="6"/>
      <c r="AV83" s="6"/>
      <c r="AW83" s="6"/>
      <c r="AX83" s="6"/>
      <c r="AY83" s="6"/>
      <c r="AZ83" s="6"/>
      <c r="BA83" s="6"/>
      <c r="BB83" s="6"/>
      <c r="BC83" s="6"/>
      <c r="BD83" s="6"/>
      <c r="BE83" s="6"/>
      <c r="BF83" s="6"/>
      <c r="BG83" s="6"/>
      <c r="BH83" s="6"/>
      <c r="BI83" s="6"/>
      <c r="BJ83" s="6"/>
      <c r="BK83" s="6"/>
      <c r="BL83" s="6"/>
    </row>
    <row r="84" spans="41:64" s="3" customFormat="1" x14ac:dyDescent="0.2">
      <c r="AO84" s="6"/>
      <c r="AP84" s="6"/>
      <c r="AQ84" s="6"/>
      <c r="AR84" s="6"/>
      <c r="AS84" s="6"/>
      <c r="AT84" s="6"/>
      <c r="AU84" s="6"/>
      <c r="AV84" s="6"/>
      <c r="AW84" s="6"/>
      <c r="AX84" s="6"/>
      <c r="AY84" s="6"/>
      <c r="AZ84" s="6"/>
      <c r="BA84" s="6"/>
      <c r="BB84" s="6"/>
      <c r="BC84" s="6"/>
      <c r="BD84" s="6"/>
      <c r="BE84" s="6"/>
      <c r="BF84" s="6"/>
      <c r="BG84" s="6"/>
      <c r="BH84" s="6"/>
      <c r="BI84" s="6"/>
      <c r="BJ84" s="6"/>
      <c r="BK84" s="6"/>
      <c r="BL84" s="6"/>
    </row>
    <row r="85" spans="41:64" s="3" customFormat="1" x14ac:dyDescent="0.2">
      <c r="AO85" s="6"/>
      <c r="AP85" s="6"/>
      <c r="AQ85" s="6"/>
      <c r="AR85" s="6"/>
      <c r="AS85" s="6"/>
      <c r="AT85" s="6"/>
      <c r="AU85" s="6"/>
      <c r="AV85" s="6"/>
      <c r="AW85" s="6"/>
      <c r="AX85" s="6"/>
      <c r="AY85" s="6"/>
      <c r="AZ85" s="6"/>
      <c r="BA85" s="6"/>
      <c r="BB85" s="6"/>
      <c r="BC85" s="6"/>
      <c r="BD85" s="6"/>
      <c r="BE85" s="6"/>
      <c r="BF85" s="6"/>
      <c r="BG85" s="6"/>
      <c r="BH85" s="6"/>
      <c r="BI85" s="6"/>
      <c r="BJ85" s="6"/>
      <c r="BK85" s="6"/>
      <c r="BL85" s="6"/>
    </row>
    <row r="86" spans="41:64" s="3" customFormat="1" x14ac:dyDescent="0.2">
      <c r="AO86" s="6"/>
      <c r="AP86" s="6"/>
      <c r="AQ86" s="6"/>
      <c r="AR86" s="6"/>
      <c r="AS86" s="6"/>
      <c r="AT86" s="6"/>
      <c r="AU86" s="6"/>
      <c r="AV86" s="6"/>
      <c r="AW86" s="6"/>
      <c r="AX86" s="6"/>
      <c r="AY86" s="6"/>
      <c r="AZ86" s="6"/>
      <c r="BA86" s="6"/>
      <c r="BB86" s="6"/>
      <c r="BC86" s="6"/>
      <c r="BD86" s="6"/>
      <c r="BE86" s="6"/>
      <c r="BF86" s="6"/>
      <c r="BG86" s="6"/>
      <c r="BH86" s="6"/>
      <c r="BI86" s="6"/>
      <c r="BJ86" s="6"/>
      <c r="BK86" s="6"/>
      <c r="BL86" s="6"/>
    </row>
    <row r="87" spans="41:64" s="3" customFormat="1" x14ac:dyDescent="0.2">
      <c r="AO87" s="6"/>
      <c r="AP87" s="6"/>
      <c r="AQ87" s="6"/>
      <c r="AR87" s="6"/>
      <c r="AS87" s="6"/>
      <c r="AT87" s="6"/>
      <c r="AU87" s="6"/>
      <c r="AV87" s="6"/>
      <c r="AW87" s="6"/>
      <c r="AX87" s="6"/>
      <c r="AY87" s="6"/>
      <c r="AZ87" s="6"/>
      <c r="BA87" s="6"/>
      <c r="BB87" s="6"/>
      <c r="BC87" s="6"/>
      <c r="BD87" s="6"/>
      <c r="BE87" s="6"/>
      <c r="BF87" s="6"/>
      <c r="BG87" s="6"/>
      <c r="BH87" s="6"/>
      <c r="BI87" s="6"/>
      <c r="BJ87" s="6"/>
      <c r="BK87" s="6"/>
      <c r="BL87" s="6"/>
    </row>
    <row r="88" spans="41:64" s="3" customFormat="1" x14ac:dyDescent="0.2">
      <c r="AO88" s="6"/>
      <c r="AP88" s="6"/>
      <c r="AQ88" s="6"/>
      <c r="AR88" s="6"/>
      <c r="AS88" s="6"/>
      <c r="AT88" s="6"/>
      <c r="AU88" s="6"/>
      <c r="AV88" s="6"/>
      <c r="AW88" s="6"/>
      <c r="AX88" s="6"/>
      <c r="AY88" s="6"/>
      <c r="AZ88" s="6"/>
      <c r="BA88" s="6"/>
      <c r="BB88" s="6"/>
      <c r="BC88" s="6"/>
      <c r="BD88" s="6"/>
      <c r="BE88" s="6"/>
      <c r="BF88" s="6"/>
      <c r="BG88" s="6"/>
      <c r="BH88" s="6"/>
      <c r="BI88" s="6"/>
      <c r="BJ88" s="6"/>
      <c r="BK88" s="6"/>
      <c r="BL88" s="6"/>
    </row>
  </sheetData>
  <sheetProtection algorithmName="SHA-512" hashValue="S+tWunPL284SwO59ZOmb4vwNy3lGWi7aT/FZfAITKEA103RqdHE+iwYQs57xDEnP4Ymn2ukJVmMEG69C76znLg==" saltValue="GxpX8qH9eRKxhDRYKbce6g==" spinCount="100000" sheet="1" objects="1" scenarios="1"/>
  <mergeCells count="13">
    <mergeCell ref="B4:D4"/>
    <mergeCell ref="B6:D6"/>
    <mergeCell ref="F35:H35"/>
    <mergeCell ref="B3:D3"/>
    <mergeCell ref="B5:D5"/>
    <mergeCell ref="D29:E29"/>
    <mergeCell ref="F39:H41"/>
    <mergeCell ref="C42:H45"/>
    <mergeCell ref="C39:D41"/>
    <mergeCell ref="B11:C11"/>
    <mergeCell ref="B29:C29"/>
    <mergeCell ref="C36:D38"/>
    <mergeCell ref="F36:H3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98D9-E941-45F1-A5CC-ADF8A9040472}">
  <dimension ref="A2:H47"/>
  <sheetViews>
    <sheetView workbookViewId="0">
      <selection activeCell="C17" sqref="C17"/>
    </sheetView>
  </sheetViews>
  <sheetFormatPr defaultRowHeight="12.75" x14ac:dyDescent="0.2"/>
  <cols>
    <col min="1" max="1" width="29.42578125" customWidth="1"/>
    <col min="2" max="2" width="37.42578125" customWidth="1"/>
    <col min="3" max="5" width="13.42578125" style="15" customWidth="1"/>
    <col min="6" max="7" width="23.42578125" customWidth="1"/>
    <col min="8" max="8" width="15.28515625" customWidth="1"/>
  </cols>
  <sheetData>
    <row r="2" spans="1:8" ht="13.5" thickBot="1" x14ac:dyDescent="0.25"/>
    <row r="3" spans="1:8" ht="49.5" customHeight="1" x14ac:dyDescent="0.2">
      <c r="A3" s="16" t="s">
        <v>18</v>
      </c>
      <c r="B3" s="39" t="s">
        <v>19</v>
      </c>
      <c r="C3" s="40" t="s">
        <v>20</v>
      </c>
      <c r="D3" s="40" t="s">
        <v>21</v>
      </c>
      <c r="E3" s="40" t="s">
        <v>22</v>
      </c>
      <c r="F3" s="40" t="s">
        <v>24</v>
      </c>
      <c r="G3" s="41" t="s">
        <v>23</v>
      </c>
    </row>
    <row r="4" spans="1:8" x14ac:dyDescent="0.2">
      <c r="A4" t="s">
        <v>25</v>
      </c>
      <c r="B4" s="42" t="s">
        <v>26</v>
      </c>
      <c r="C4" s="38">
        <v>3755</v>
      </c>
      <c r="D4" s="38">
        <v>0</v>
      </c>
      <c r="E4" s="38">
        <v>3755</v>
      </c>
      <c r="F4" s="51"/>
      <c r="G4" s="52">
        <v>0</v>
      </c>
    </row>
    <row r="5" spans="1:8" x14ac:dyDescent="0.2">
      <c r="A5" t="s">
        <v>27</v>
      </c>
      <c r="B5" s="42" t="s">
        <v>28</v>
      </c>
      <c r="C5" s="38">
        <v>1770</v>
      </c>
      <c r="D5" s="38">
        <v>0</v>
      </c>
      <c r="E5" s="38">
        <v>1770</v>
      </c>
      <c r="F5" s="90"/>
      <c r="G5" s="91"/>
      <c r="H5" s="34" t="s">
        <v>102</v>
      </c>
    </row>
    <row r="6" spans="1:8" x14ac:dyDescent="0.2">
      <c r="A6" t="s">
        <v>29</v>
      </c>
      <c r="B6" s="42" t="s">
        <v>30</v>
      </c>
      <c r="C6" s="38">
        <v>3086</v>
      </c>
      <c r="D6" s="38">
        <v>483</v>
      </c>
      <c r="E6" s="38">
        <v>3569</v>
      </c>
      <c r="F6" s="51"/>
      <c r="G6" s="52">
        <v>0</v>
      </c>
    </row>
    <row r="7" spans="1:8" x14ac:dyDescent="0.2">
      <c r="A7" t="s">
        <v>31</v>
      </c>
      <c r="B7" s="42" t="s">
        <v>32</v>
      </c>
      <c r="C7" s="38">
        <v>2908</v>
      </c>
      <c r="D7" s="38">
        <v>353</v>
      </c>
      <c r="E7" s="38">
        <v>3261</v>
      </c>
      <c r="F7" s="51">
        <v>0</v>
      </c>
      <c r="G7" s="52">
        <v>0</v>
      </c>
    </row>
    <row r="8" spans="1:8" x14ac:dyDescent="0.2">
      <c r="A8" t="s">
        <v>33</v>
      </c>
      <c r="B8" s="42" t="s">
        <v>34</v>
      </c>
      <c r="C8" s="38">
        <v>2273</v>
      </c>
      <c r="D8" s="38">
        <v>207</v>
      </c>
      <c r="E8" s="38">
        <v>2480</v>
      </c>
      <c r="F8" s="51">
        <v>0</v>
      </c>
      <c r="G8" s="52">
        <v>0</v>
      </c>
    </row>
    <row r="9" spans="1:8" x14ac:dyDescent="0.2">
      <c r="A9" t="s">
        <v>35</v>
      </c>
      <c r="B9" s="42" t="s">
        <v>36</v>
      </c>
      <c r="C9" s="38">
        <v>3032.72</v>
      </c>
      <c r="D9" s="38">
        <v>114.13</v>
      </c>
      <c r="E9" s="38">
        <v>3146.85</v>
      </c>
      <c r="F9" s="51">
        <v>0</v>
      </c>
      <c r="G9" s="52">
        <v>0</v>
      </c>
    </row>
    <row r="10" spans="1:8" x14ac:dyDescent="0.2">
      <c r="A10" t="s">
        <v>37</v>
      </c>
      <c r="B10" s="42" t="s">
        <v>38</v>
      </c>
      <c r="C10" s="38">
        <v>4330</v>
      </c>
      <c r="D10" s="38">
        <v>571</v>
      </c>
      <c r="E10" s="38">
        <v>4901</v>
      </c>
      <c r="F10" s="51">
        <v>0</v>
      </c>
      <c r="G10" s="52">
        <v>0</v>
      </c>
    </row>
    <row r="11" spans="1:8" x14ac:dyDescent="0.2">
      <c r="A11" t="s">
        <v>39</v>
      </c>
      <c r="B11" s="42" t="s">
        <v>40</v>
      </c>
      <c r="C11" s="38">
        <v>4436</v>
      </c>
      <c r="D11" s="38">
        <v>353</v>
      </c>
      <c r="E11" s="38">
        <v>4789</v>
      </c>
      <c r="F11" s="51">
        <v>0</v>
      </c>
      <c r="G11" s="52">
        <v>0</v>
      </c>
    </row>
    <row r="12" spans="1:8" x14ac:dyDescent="0.2">
      <c r="A12" t="s">
        <v>41</v>
      </c>
      <c r="B12" s="42" t="s">
        <v>42</v>
      </c>
      <c r="C12" s="38">
        <v>3420</v>
      </c>
      <c r="D12" s="38">
        <v>899</v>
      </c>
      <c r="E12" s="38">
        <v>4319</v>
      </c>
      <c r="F12" s="51">
        <v>0</v>
      </c>
      <c r="G12" s="52">
        <v>0</v>
      </c>
    </row>
    <row r="13" spans="1:8" x14ac:dyDescent="0.2">
      <c r="A13" t="s">
        <v>43</v>
      </c>
      <c r="B13" s="42" t="s">
        <v>44</v>
      </c>
      <c r="C13" s="38">
        <v>4144</v>
      </c>
      <c r="D13" s="38">
        <v>522</v>
      </c>
      <c r="E13" s="38">
        <v>4666</v>
      </c>
      <c r="F13" s="51">
        <v>0</v>
      </c>
      <c r="G13" s="52">
        <v>0</v>
      </c>
    </row>
    <row r="14" spans="1:8" x14ac:dyDescent="0.2">
      <c r="A14" t="s">
        <v>45</v>
      </c>
      <c r="B14" s="42" t="s">
        <v>46</v>
      </c>
      <c r="C14" s="38">
        <v>4459</v>
      </c>
      <c r="D14" s="38">
        <v>565</v>
      </c>
      <c r="E14" s="38">
        <v>5024</v>
      </c>
      <c r="F14" s="51">
        <v>0</v>
      </c>
      <c r="G14" s="52">
        <v>0</v>
      </c>
    </row>
    <row r="15" spans="1:8" x14ac:dyDescent="0.2">
      <c r="A15" t="s">
        <v>47</v>
      </c>
      <c r="B15" s="42" t="s">
        <v>48</v>
      </c>
      <c r="C15" s="38">
        <v>3988</v>
      </c>
      <c r="D15" s="38">
        <v>486</v>
      </c>
      <c r="E15" s="38">
        <v>4474</v>
      </c>
      <c r="F15" s="51">
        <v>0</v>
      </c>
      <c r="G15" s="52">
        <v>0</v>
      </c>
    </row>
    <row r="16" spans="1:8" x14ac:dyDescent="0.2">
      <c r="A16" t="s">
        <v>49</v>
      </c>
      <c r="B16" s="42" t="s">
        <v>50</v>
      </c>
      <c r="C16" s="38">
        <v>4208</v>
      </c>
      <c r="D16" s="38">
        <v>462</v>
      </c>
      <c r="E16" s="38">
        <v>4670</v>
      </c>
      <c r="F16" s="51">
        <v>0</v>
      </c>
      <c r="G16" s="52">
        <v>0</v>
      </c>
    </row>
    <row r="17" spans="1:8" x14ac:dyDescent="0.2">
      <c r="A17" t="s">
        <v>51</v>
      </c>
      <c r="B17" s="42" t="s">
        <v>52</v>
      </c>
      <c r="C17" s="38">
        <v>4384</v>
      </c>
      <c r="D17" s="38">
        <v>942</v>
      </c>
      <c r="E17" s="38">
        <v>5326</v>
      </c>
      <c r="F17" s="51">
        <v>0</v>
      </c>
      <c r="G17" s="52">
        <v>0</v>
      </c>
    </row>
    <row r="18" spans="1:8" x14ac:dyDescent="0.2">
      <c r="A18" t="s">
        <v>53</v>
      </c>
      <c r="B18" s="42" t="s">
        <v>54</v>
      </c>
      <c r="C18" s="38">
        <v>4538</v>
      </c>
      <c r="D18" s="38">
        <v>877</v>
      </c>
      <c r="E18" s="38">
        <v>5415</v>
      </c>
      <c r="F18" s="51">
        <v>0</v>
      </c>
      <c r="G18" s="52">
        <v>0</v>
      </c>
    </row>
    <row r="19" spans="1:8" x14ac:dyDescent="0.2">
      <c r="A19" t="s">
        <v>55</v>
      </c>
      <c r="B19" s="42" t="s">
        <v>56</v>
      </c>
      <c r="C19" s="38">
        <v>4184</v>
      </c>
      <c r="D19" s="38">
        <v>461</v>
      </c>
      <c r="E19" s="38">
        <v>4645</v>
      </c>
      <c r="F19" s="51">
        <v>0</v>
      </c>
      <c r="G19" s="52">
        <v>0</v>
      </c>
    </row>
    <row r="20" spans="1:8" x14ac:dyDescent="0.2">
      <c r="A20" t="s">
        <v>57</v>
      </c>
      <c r="B20" s="42" t="s">
        <v>58</v>
      </c>
      <c r="C20" s="38">
        <v>4359.84</v>
      </c>
      <c r="D20" s="38">
        <v>1191</v>
      </c>
      <c r="E20" s="38">
        <v>5550.84</v>
      </c>
      <c r="F20" s="51">
        <v>0</v>
      </c>
      <c r="G20" s="52">
        <v>0</v>
      </c>
    </row>
    <row r="21" spans="1:8" x14ac:dyDescent="0.2">
      <c r="A21" t="s">
        <v>59</v>
      </c>
      <c r="B21" s="42" t="s">
        <v>60</v>
      </c>
      <c r="C21" s="38">
        <v>5671</v>
      </c>
      <c r="D21" s="38">
        <v>50</v>
      </c>
      <c r="E21" s="38">
        <v>5721</v>
      </c>
      <c r="F21" s="51">
        <v>0</v>
      </c>
      <c r="G21" s="52">
        <v>0</v>
      </c>
    </row>
    <row r="22" spans="1:8" x14ac:dyDescent="0.2">
      <c r="A22" t="s">
        <v>61</v>
      </c>
      <c r="B22" s="42" t="s">
        <v>62</v>
      </c>
      <c r="C22" s="38">
        <v>5295</v>
      </c>
      <c r="D22" s="38">
        <v>0</v>
      </c>
      <c r="E22" s="38">
        <v>5295</v>
      </c>
      <c r="F22" s="51">
        <v>0</v>
      </c>
      <c r="G22" s="52">
        <v>0</v>
      </c>
    </row>
    <row r="23" spans="1:8" x14ac:dyDescent="0.2">
      <c r="A23" t="s">
        <v>63</v>
      </c>
      <c r="B23" s="42" t="s">
        <v>64</v>
      </c>
      <c r="C23" s="38">
        <v>5452.4</v>
      </c>
      <c r="D23" s="38">
        <v>636</v>
      </c>
      <c r="E23" s="38">
        <v>6088.4</v>
      </c>
      <c r="F23" s="51">
        <v>0</v>
      </c>
      <c r="G23" s="52">
        <v>0</v>
      </c>
    </row>
    <row r="24" spans="1:8" x14ac:dyDescent="0.2">
      <c r="A24" t="s">
        <v>65</v>
      </c>
      <c r="B24" s="42" t="s">
        <v>66</v>
      </c>
      <c r="C24" s="38">
        <v>5822</v>
      </c>
      <c r="D24" s="38">
        <v>1387</v>
      </c>
      <c r="E24" s="38">
        <v>7209</v>
      </c>
      <c r="F24" s="51">
        <v>0</v>
      </c>
      <c r="G24" s="52"/>
    </row>
    <row r="25" spans="1:8" x14ac:dyDescent="0.2">
      <c r="A25" t="s">
        <v>67</v>
      </c>
      <c r="B25" s="42" t="s">
        <v>68</v>
      </c>
      <c r="C25" s="38">
        <v>5861</v>
      </c>
      <c r="D25" s="38">
        <v>359</v>
      </c>
      <c r="E25" s="38">
        <v>6220</v>
      </c>
      <c r="F25" s="51">
        <v>0</v>
      </c>
      <c r="G25" s="52">
        <v>0</v>
      </c>
    </row>
    <row r="26" spans="1:8" x14ac:dyDescent="0.2">
      <c r="A26" t="s">
        <v>69</v>
      </c>
      <c r="B26" s="42" t="s">
        <v>70</v>
      </c>
      <c r="C26" s="38">
        <v>5900</v>
      </c>
      <c r="D26" s="38">
        <v>1047</v>
      </c>
      <c r="E26" s="38">
        <v>6947</v>
      </c>
      <c r="F26" s="51">
        <v>0</v>
      </c>
      <c r="G26" s="52">
        <v>0</v>
      </c>
    </row>
    <row r="27" spans="1:8" x14ac:dyDescent="0.2">
      <c r="A27" t="s">
        <v>71</v>
      </c>
      <c r="B27" s="42" t="s">
        <v>72</v>
      </c>
      <c r="C27" s="38">
        <v>6410</v>
      </c>
      <c r="D27" s="38">
        <v>1155</v>
      </c>
      <c r="E27" s="38">
        <v>7565</v>
      </c>
      <c r="F27" s="51">
        <v>0</v>
      </c>
      <c r="G27" s="52">
        <v>0</v>
      </c>
    </row>
    <row r="28" spans="1:8" x14ac:dyDescent="0.2">
      <c r="A28" t="s">
        <v>73</v>
      </c>
      <c r="B28" s="42" t="s">
        <v>103</v>
      </c>
      <c r="C28" s="38">
        <v>9404</v>
      </c>
      <c r="D28" s="38">
        <v>1876</v>
      </c>
      <c r="E28" s="38">
        <v>11280</v>
      </c>
      <c r="F28" s="51">
        <v>0</v>
      </c>
      <c r="G28" s="52">
        <v>0</v>
      </c>
    </row>
    <row r="29" spans="1:8" x14ac:dyDescent="0.2">
      <c r="A29" t="s">
        <v>74</v>
      </c>
      <c r="B29" s="42" t="s">
        <v>75</v>
      </c>
      <c r="C29" s="38">
        <v>7074</v>
      </c>
      <c r="D29" s="38">
        <v>1209</v>
      </c>
      <c r="E29" s="38">
        <v>8283</v>
      </c>
      <c r="F29" s="51">
        <v>0</v>
      </c>
      <c r="G29" s="52">
        <v>0</v>
      </c>
    </row>
    <row r="30" spans="1:8" x14ac:dyDescent="0.2">
      <c r="A30" t="s">
        <v>76</v>
      </c>
      <c r="B30" s="42" t="s">
        <v>77</v>
      </c>
      <c r="C30" s="38">
        <v>12370</v>
      </c>
      <c r="D30" s="38">
        <v>1635</v>
      </c>
      <c r="E30" s="38">
        <v>14005</v>
      </c>
      <c r="F30" s="51">
        <v>0</v>
      </c>
      <c r="G30" s="52">
        <v>0</v>
      </c>
    </row>
    <row r="31" spans="1:8" x14ac:dyDescent="0.2">
      <c r="A31" t="s">
        <v>111</v>
      </c>
      <c r="B31" s="42" t="s">
        <v>112</v>
      </c>
      <c r="C31" s="38">
        <v>1330</v>
      </c>
      <c r="D31" s="38">
        <v>20</v>
      </c>
      <c r="E31" s="38">
        <v>1350</v>
      </c>
      <c r="F31" s="90"/>
      <c r="G31" s="91"/>
      <c r="H31" s="34" t="s">
        <v>102</v>
      </c>
    </row>
    <row r="32" spans="1:8" x14ac:dyDescent="0.2">
      <c r="A32" t="s">
        <v>78</v>
      </c>
      <c r="B32" s="42" t="s">
        <v>79</v>
      </c>
      <c r="C32" s="38">
        <v>5916</v>
      </c>
      <c r="D32" s="38">
        <v>379</v>
      </c>
      <c r="E32" s="38">
        <v>6295</v>
      </c>
      <c r="F32" s="51"/>
      <c r="G32" s="52">
        <v>0</v>
      </c>
    </row>
    <row r="33" spans="1:8" x14ac:dyDescent="0.2">
      <c r="A33" t="s">
        <v>80</v>
      </c>
      <c r="B33" s="42" t="s">
        <v>81</v>
      </c>
      <c r="C33" s="38">
        <v>5131</v>
      </c>
      <c r="D33" s="38">
        <v>1406</v>
      </c>
      <c r="E33" s="38">
        <v>6537</v>
      </c>
      <c r="F33" s="51">
        <v>0</v>
      </c>
      <c r="G33" s="52">
        <v>0</v>
      </c>
    </row>
    <row r="34" spans="1:8" x14ac:dyDescent="0.2">
      <c r="A34" t="s">
        <v>110</v>
      </c>
      <c r="B34" s="42" t="s">
        <v>82</v>
      </c>
      <c r="C34" s="38">
        <v>6000</v>
      </c>
      <c r="D34" s="38">
        <v>695</v>
      </c>
      <c r="E34" s="38">
        <v>6695</v>
      </c>
      <c r="F34" s="90"/>
      <c r="G34" s="91"/>
      <c r="H34" s="34" t="s">
        <v>102</v>
      </c>
    </row>
    <row r="35" spans="1:8" x14ac:dyDescent="0.2">
      <c r="A35" t="s">
        <v>83</v>
      </c>
      <c r="B35" s="42" t="s">
        <v>84</v>
      </c>
      <c r="C35" s="38">
        <v>5216</v>
      </c>
      <c r="D35" s="38">
        <v>1137</v>
      </c>
      <c r="E35" s="38">
        <v>6353</v>
      </c>
      <c r="F35" s="51">
        <v>0</v>
      </c>
      <c r="G35" s="52">
        <v>0</v>
      </c>
    </row>
    <row r="36" spans="1:8" x14ac:dyDescent="0.2">
      <c r="A36" t="s">
        <v>85</v>
      </c>
      <c r="B36" s="42" t="s">
        <v>86</v>
      </c>
      <c r="C36" s="38">
        <v>6278</v>
      </c>
      <c r="D36" s="38">
        <v>663</v>
      </c>
      <c r="E36" s="38">
        <v>6941</v>
      </c>
      <c r="F36" s="51">
        <v>0</v>
      </c>
      <c r="G36" s="52">
        <v>0</v>
      </c>
    </row>
    <row r="37" spans="1:8" x14ac:dyDescent="0.2">
      <c r="A37" t="s">
        <v>87</v>
      </c>
      <c r="B37" s="42" t="s">
        <v>88</v>
      </c>
      <c r="C37" s="38">
        <v>5928</v>
      </c>
      <c r="D37" s="38">
        <v>1793</v>
      </c>
      <c r="E37" s="38">
        <v>7721</v>
      </c>
      <c r="F37" s="51">
        <v>0</v>
      </c>
      <c r="G37" s="52">
        <v>0</v>
      </c>
    </row>
    <row r="38" spans="1:8" x14ac:dyDescent="0.2">
      <c r="A38" t="s">
        <v>89</v>
      </c>
      <c r="B38" s="42" t="s">
        <v>90</v>
      </c>
      <c r="C38" s="38">
        <v>5722</v>
      </c>
      <c r="D38" s="38">
        <v>1298</v>
      </c>
      <c r="E38" s="38">
        <v>7020</v>
      </c>
      <c r="F38" s="51">
        <v>0</v>
      </c>
      <c r="G38" s="52">
        <v>0</v>
      </c>
    </row>
    <row r="39" spans="1:8" x14ac:dyDescent="0.2">
      <c r="A39" t="s">
        <v>91</v>
      </c>
      <c r="B39" s="42" t="s">
        <v>92</v>
      </c>
      <c r="C39" s="38">
        <v>8413</v>
      </c>
      <c r="D39" s="38">
        <v>4169</v>
      </c>
      <c r="E39" s="38">
        <v>12582</v>
      </c>
      <c r="F39" s="51">
        <v>0</v>
      </c>
      <c r="G39" s="52">
        <v>0</v>
      </c>
    </row>
    <row r="40" spans="1:8" x14ac:dyDescent="0.2">
      <c r="A40" t="s">
        <v>93</v>
      </c>
      <c r="B40" s="42" t="s">
        <v>94</v>
      </c>
      <c r="C40" s="38">
        <v>7330.73</v>
      </c>
      <c r="D40" s="38">
        <v>1050.3900000000001</v>
      </c>
      <c r="E40" s="38">
        <v>8381.119999999999</v>
      </c>
      <c r="F40" s="51">
        <v>0</v>
      </c>
      <c r="G40" s="52">
        <v>0</v>
      </c>
    </row>
    <row r="41" spans="1:8" ht="13.5" thickBot="1" x14ac:dyDescent="0.25">
      <c r="A41" s="35" t="s">
        <v>95</v>
      </c>
      <c r="B41" s="43" t="s">
        <v>104</v>
      </c>
      <c r="C41" s="44">
        <v>400</v>
      </c>
      <c r="D41" s="44">
        <v>0</v>
      </c>
      <c r="E41" s="45">
        <v>400</v>
      </c>
      <c r="F41" s="53"/>
      <c r="G41" s="54"/>
    </row>
    <row r="42" spans="1:8" x14ac:dyDescent="0.2">
      <c r="A42" s="34"/>
      <c r="B42" s="34"/>
      <c r="C42" s="33"/>
      <c r="D42" s="36" t="s">
        <v>101</v>
      </c>
      <c r="E42" s="36"/>
      <c r="F42" s="22">
        <f>SUM(F4:F40)</f>
        <v>0</v>
      </c>
      <c r="G42" s="22">
        <f>SUM(G4:G40)</f>
        <v>0</v>
      </c>
    </row>
    <row r="43" spans="1:8" x14ac:dyDescent="0.2">
      <c r="B43" s="34"/>
      <c r="F43" s="28"/>
      <c r="G43" s="28"/>
    </row>
    <row r="44" spans="1:8" x14ac:dyDescent="0.2">
      <c r="E44" s="29"/>
      <c r="F44" s="15"/>
      <c r="G44" s="15"/>
      <c r="H44" s="29"/>
    </row>
    <row r="45" spans="1:8" ht="35.25" customHeight="1" x14ac:dyDescent="0.25">
      <c r="A45" s="46" t="s">
        <v>116</v>
      </c>
      <c r="B45" s="46"/>
      <c r="C45" s="47"/>
      <c r="D45" s="47"/>
      <c r="E45" s="47"/>
      <c r="F45" s="88">
        <f>(F42+G42)*2</f>
        <v>0</v>
      </c>
      <c r="G45" s="89"/>
      <c r="H45" s="15"/>
    </row>
    <row r="46" spans="1:8" x14ac:dyDescent="0.2">
      <c r="F46" s="15"/>
      <c r="G46" s="15"/>
      <c r="H46" s="15"/>
    </row>
    <row r="47" spans="1:8" x14ac:dyDescent="0.2">
      <c r="F47" s="28"/>
      <c r="G47" s="28"/>
    </row>
  </sheetData>
  <sheetProtection algorithmName="SHA-512" hashValue="jw0Ca1vkpL4fQX2OWQN8ljugkGzjl0TNcR1l0CK/VE/5xpz91UX4A/cRLU3bFuiaeRC2hf/Die23mS+NB5K5cw==" saltValue="B7PJj7CIpQD2sZGwYEBX4A==" spinCount="100000" sheet="1" objects="1" scenarios="1"/>
  <mergeCells count="1">
    <mergeCell ref="F45:G4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427EED43B99745A7F9129FA298C5F4" ma:contentTypeVersion="4" ma:contentTypeDescription="Een nieuw document maken." ma:contentTypeScope="" ma:versionID="5be0626f3149ea205583e38a0c174fc5">
  <xsd:schema xmlns:xsd="http://www.w3.org/2001/XMLSchema" xmlns:xs="http://www.w3.org/2001/XMLSchema" xmlns:p="http://schemas.microsoft.com/office/2006/metadata/properties" xmlns:ns2="36765a72-4e04-462e-9704-7129ff01e486" targetNamespace="http://schemas.microsoft.com/office/2006/metadata/properties" ma:root="true" ma:fieldsID="fb811ea2424c1d3f1b9a5056fb7de495" ns2:_="">
    <xsd:import namespace="36765a72-4e04-462e-9704-7129ff01e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65a72-4e04-462e-9704-7129ff01e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553B32-86BD-4873-B684-75F7BB701557}">
  <ds:schemaRefs>
    <ds:schemaRef ds:uri="http://schemas.microsoft.com/sharepoint/v3/contenttype/forms"/>
  </ds:schemaRefs>
</ds:datastoreItem>
</file>

<file path=customXml/itemProps2.xml><?xml version="1.0" encoding="utf-8"?>
<ds:datastoreItem xmlns:ds="http://schemas.openxmlformats.org/officeDocument/2006/customXml" ds:itemID="{91C304DA-4D44-44AB-A3A9-6B9C4AAE5310}">
  <ds:schemaRefs>
    <ds:schemaRef ds:uri="http://purl.org/dc/elements/1.1/"/>
    <ds:schemaRef ds:uri="http://www.w3.org/XML/1998/namespace"/>
    <ds:schemaRef ds:uri="http://schemas.microsoft.com/office/infopath/2007/PartnerControls"/>
    <ds:schemaRef ds:uri="36765a72-4e04-462e-9704-7129ff01e486"/>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A9CFC02C-42D9-4E6C-9028-A4724C281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765a72-4e04-462e-9704-7129ff01e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Locaties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Ilse Welter</cp:lastModifiedBy>
  <cp:revision/>
  <dcterms:created xsi:type="dcterms:W3CDTF">2021-07-07T13:50:11Z</dcterms:created>
  <dcterms:modified xsi:type="dcterms:W3CDTF">2025-09-09T10:10:37Z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0x01010093427EED43B99745A7F9129FA298C5F4</vt:lpwstr>
  </property>
  <property fmtid="{D5CDD505-2E9C-101B-9397-08002B2CF9AE}" pid="3" name="MediaServiceImageTags">
    <vt:lpwstr/>
  </property>
</Properties>
</file>