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ld.sharepoint.com/sites/afd-team-inkoop-lopende-projecten/Gedeelde documenten/General/GDD/250135GDD Werken &amp; Vergaderen Dordthuis/02 Aanbestedingsstukken/NvI/NVI 6/"/>
    </mc:Choice>
  </mc:AlternateContent>
  <xr:revisionPtr revIDLastSave="617" documentId="13_ncr:1_{CEA22C6A-6F09-4CDF-9C28-1B1546B3687C}" xr6:coauthVersionLast="47" xr6:coauthVersionMax="47" xr10:uidLastSave="{6F1785D9-688C-48DA-9F49-0FEC4DD24C18}"/>
  <bookViews>
    <workbookView xWindow="28680" yWindow="-120" windowWidth="29040" windowHeight="15720" tabRatio="770" xr2:uid="{D9069705-A397-4044-BC63-936AC3C7CBB1}"/>
  </bookViews>
  <sheets>
    <sheet name="Invulinstructie" sheetId="4" r:id="rId1"/>
    <sheet name="1. Inschrijfstaat" sheetId="5" r:id="rId2"/>
    <sheet name="2. Hybride vergaderen" sheetId="1" r:id="rId3"/>
    <sheet name="3. Narrowcasting" sheetId="3" r:id="rId4"/>
    <sheet name="4. Roommanagement" sheetId="7" r:id="rId5"/>
    <sheet name="5. Vind een Werkplek" sheetId="9" r:id="rId6"/>
    <sheet name="6. AV-voozieningen MFZ" sheetId="10" r:id="rId7"/>
    <sheet name="7. AV-voorzieningen Kathedraal" sheetId="11" r:id="rId8"/>
    <sheet name="8. Opties" sheetId="12" r:id="rId9"/>
    <sheet name="9. Diensten en Onderhoud" sheetId="1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3" l="1"/>
  <c r="H4" i="13"/>
  <c r="F5" i="7"/>
  <c r="H27" i="13"/>
  <c r="H18" i="13"/>
  <c r="G27" i="13"/>
  <c r="G26" i="13"/>
  <c r="G25" i="13"/>
  <c r="G24" i="13"/>
  <c r="G23" i="13"/>
  <c r="G22" i="13"/>
  <c r="G21" i="13"/>
  <c r="G20" i="13"/>
  <c r="G18" i="13"/>
  <c r="G17" i="13"/>
  <c r="G16" i="13"/>
  <c r="G15" i="13"/>
  <c r="G14" i="13"/>
  <c r="G13" i="13"/>
  <c r="G12" i="13"/>
  <c r="G11" i="13"/>
  <c r="G7" i="13"/>
  <c r="G6" i="13"/>
  <c r="G5" i="13"/>
  <c r="G4" i="13"/>
  <c r="G3" i="13"/>
  <c r="H56" i="1"/>
  <c r="H32" i="1"/>
  <c r="H22" i="1"/>
  <c r="H12" i="1"/>
  <c r="H2" i="1"/>
  <c r="G43" i="1"/>
  <c r="G32" i="1"/>
  <c r="G22" i="1"/>
  <c r="G12" i="1"/>
  <c r="G2" i="1"/>
  <c r="H26" i="13"/>
  <c r="H25" i="13"/>
  <c r="H21" i="13"/>
  <c r="H20" i="13"/>
  <c r="F33" i="3"/>
  <c r="B9" i="5"/>
  <c r="H17" i="13"/>
  <c r="H16" i="13"/>
  <c r="H15" i="13"/>
  <c r="H14" i="13"/>
  <c r="H13" i="13"/>
  <c r="H12" i="13"/>
  <c r="H11" i="13"/>
  <c r="H10" i="13"/>
  <c r="H9" i="13"/>
  <c r="H8" i="13"/>
  <c r="H6" i="13"/>
  <c r="H2" i="13"/>
  <c r="H3" i="13"/>
  <c r="G10" i="13"/>
  <c r="G9" i="13"/>
  <c r="G8" i="13"/>
  <c r="G2" i="13"/>
  <c r="G22" i="11"/>
  <c r="F22" i="11"/>
  <c r="G21" i="11"/>
  <c r="F21" i="11"/>
  <c r="G20" i="11"/>
  <c r="F20" i="11"/>
  <c r="G19" i="11"/>
  <c r="F19" i="11"/>
  <c r="G18" i="11"/>
  <c r="F18" i="11"/>
  <c r="G17" i="11"/>
  <c r="F17" i="11"/>
  <c r="G16" i="11"/>
  <c r="F16" i="11"/>
  <c r="G15" i="11"/>
  <c r="F15" i="11"/>
  <c r="G14" i="11"/>
  <c r="F14" i="11"/>
  <c r="G13" i="11"/>
  <c r="F13" i="11"/>
  <c r="G12" i="11"/>
  <c r="F12" i="11"/>
  <c r="G11" i="11"/>
  <c r="F11" i="11"/>
  <c r="G10" i="11"/>
  <c r="F10" i="11"/>
  <c r="G9" i="11"/>
  <c r="F9" i="11"/>
  <c r="G8" i="11"/>
  <c r="F8" i="11"/>
  <c r="G7" i="11"/>
  <c r="F7" i="11"/>
  <c r="G6" i="11"/>
  <c r="F6" i="11"/>
  <c r="G5" i="11"/>
  <c r="F5" i="11"/>
  <c r="G4" i="11"/>
  <c r="F4" i="11"/>
  <c r="G3" i="11"/>
  <c r="F3" i="11"/>
  <c r="G21" i="10"/>
  <c r="F21" i="10"/>
  <c r="G20" i="10"/>
  <c r="F20" i="10"/>
  <c r="G19" i="10"/>
  <c r="F19" i="10"/>
  <c r="G18" i="10"/>
  <c r="F18" i="10"/>
  <c r="G17" i="10"/>
  <c r="F17" i="10"/>
  <c r="G16" i="10"/>
  <c r="F16" i="10"/>
  <c r="G15" i="10"/>
  <c r="F15" i="10"/>
  <c r="G14" i="10"/>
  <c r="F14" i="10"/>
  <c r="G13" i="10"/>
  <c r="F13" i="10"/>
  <c r="G12" i="10"/>
  <c r="F12" i="10"/>
  <c r="G11" i="10"/>
  <c r="F11" i="10"/>
  <c r="G10" i="10"/>
  <c r="F10" i="10"/>
  <c r="G9" i="10"/>
  <c r="F9" i="10"/>
  <c r="G8" i="10"/>
  <c r="F8" i="10"/>
  <c r="G7" i="10"/>
  <c r="F7" i="10"/>
  <c r="G6" i="10"/>
  <c r="F6" i="10"/>
  <c r="G5" i="10"/>
  <c r="F5" i="10"/>
  <c r="G4" i="10"/>
  <c r="F4" i="10"/>
  <c r="G3" i="10"/>
  <c r="F3" i="10"/>
  <c r="G20" i="9"/>
  <c r="F20" i="9"/>
  <c r="G19" i="9"/>
  <c r="F19" i="9"/>
  <c r="G18" i="9"/>
  <c r="F18" i="9"/>
  <c r="G17" i="9"/>
  <c r="F17" i="9"/>
  <c r="G16" i="9"/>
  <c r="F16" i="9"/>
  <c r="G15" i="9"/>
  <c r="F15" i="9"/>
  <c r="G14" i="9"/>
  <c r="F14" i="9"/>
  <c r="G13" i="9"/>
  <c r="F13" i="9"/>
  <c r="G12" i="9"/>
  <c r="F12" i="9"/>
  <c r="G11" i="9"/>
  <c r="F11" i="9"/>
  <c r="G10" i="9"/>
  <c r="F10" i="9"/>
  <c r="G9" i="9"/>
  <c r="F9" i="9"/>
  <c r="G8" i="9"/>
  <c r="F8" i="9"/>
  <c r="G7" i="9"/>
  <c r="F7" i="9"/>
  <c r="G6" i="9"/>
  <c r="F6" i="9"/>
  <c r="G5" i="9"/>
  <c r="G4" i="9"/>
  <c r="F4" i="9"/>
  <c r="G3" i="9"/>
  <c r="F3" i="9"/>
  <c r="G22" i="7"/>
  <c r="F22" i="7"/>
  <c r="G21" i="7"/>
  <c r="F21" i="7"/>
  <c r="G20" i="7"/>
  <c r="F20" i="7"/>
  <c r="G19" i="7"/>
  <c r="F19" i="7"/>
  <c r="G18" i="7"/>
  <c r="F18" i="7"/>
  <c r="G17" i="7"/>
  <c r="F17" i="7"/>
  <c r="G16" i="7"/>
  <c r="F16" i="7"/>
  <c r="G15" i="7"/>
  <c r="F15" i="7"/>
  <c r="G14" i="7"/>
  <c r="F14" i="7"/>
  <c r="G13" i="7"/>
  <c r="F13" i="7"/>
  <c r="G12" i="7"/>
  <c r="F12" i="7"/>
  <c r="G11" i="7"/>
  <c r="F11" i="7"/>
  <c r="G10" i="7"/>
  <c r="F10" i="7"/>
  <c r="G9" i="7"/>
  <c r="F9" i="7"/>
  <c r="G8" i="7"/>
  <c r="F8" i="7"/>
  <c r="G7" i="7"/>
  <c r="F7" i="7"/>
  <c r="G6" i="7"/>
  <c r="F6" i="7"/>
  <c r="G5" i="7"/>
  <c r="G4" i="7"/>
  <c r="F4" i="7"/>
  <c r="G3" i="7"/>
  <c r="F3" i="7"/>
  <c r="G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0" i="12"/>
  <c r="F20" i="12"/>
  <c r="G19" i="12"/>
  <c r="F19" i="12"/>
  <c r="G18" i="12"/>
  <c r="F18" i="12"/>
  <c r="G17" i="12"/>
  <c r="F17" i="12"/>
  <c r="G16" i="12"/>
  <c r="F16" i="12"/>
  <c r="G15" i="12"/>
  <c r="F15" i="12"/>
  <c r="G14" i="12"/>
  <c r="F14" i="12"/>
  <c r="G13" i="12"/>
  <c r="F13" i="12"/>
  <c r="G12" i="12"/>
  <c r="F12" i="12"/>
  <c r="G11" i="12"/>
  <c r="F11" i="12"/>
  <c r="G10" i="12"/>
  <c r="F10" i="12"/>
  <c r="G9" i="12"/>
  <c r="F9" i="12"/>
  <c r="G8" i="12"/>
  <c r="F8" i="12"/>
  <c r="G7" i="12"/>
  <c r="F7" i="12"/>
  <c r="G6" i="12"/>
  <c r="F6" i="12"/>
  <c r="G5" i="12"/>
  <c r="F5" i="12"/>
  <c r="G4" i="12"/>
  <c r="F4" i="12"/>
  <c r="G3" i="12"/>
  <c r="G2" i="12"/>
  <c r="F2" i="12"/>
  <c r="G2" i="11"/>
  <c r="F2" i="11"/>
  <c r="G2" i="10"/>
  <c r="F2" i="10"/>
  <c r="G2" i="9"/>
  <c r="F2" i="9"/>
  <c r="G56" i="1" l="1"/>
  <c r="F25" i="12"/>
  <c r="B8" i="5" s="1"/>
  <c r="G25" i="12"/>
  <c r="C8" i="5" s="1"/>
  <c r="H29" i="13"/>
  <c r="G29" i="13"/>
  <c r="C9" i="5" s="1"/>
  <c r="F27" i="11"/>
  <c r="B7" i="5" s="1"/>
  <c r="G27" i="11"/>
  <c r="C7" i="5" s="1"/>
  <c r="F26" i="10"/>
  <c r="B6" i="5" s="1"/>
  <c r="G26" i="10"/>
  <c r="C6" i="5" s="1"/>
  <c r="G25" i="9"/>
  <c r="C5" i="5" s="1"/>
  <c r="F25" i="9"/>
  <c r="B5" i="5" s="1"/>
  <c r="G2" i="7" l="1"/>
  <c r="F2" i="7"/>
  <c r="G2" i="3"/>
  <c r="F2" i="3"/>
  <c r="C2" i="5"/>
  <c r="F38" i="3" l="1"/>
  <c r="B3" i="5" s="1"/>
  <c r="G38" i="3"/>
  <c r="C3" i="5" s="1"/>
  <c r="G27" i="7"/>
  <c r="C4" i="5" s="1"/>
  <c r="F27" i="7"/>
  <c r="B4" i="5" s="1"/>
  <c r="B2" i="5"/>
  <c r="C11" i="5" l="1"/>
  <c r="C13" i="5" s="1"/>
  <c r="B11" i="5"/>
</calcChain>
</file>

<file path=xl/sharedStrings.xml><?xml version="1.0" encoding="utf-8"?>
<sst xmlns="http://schemas.openxmlformats.org/spreadsheetml/2006/main" count="232" uniqueCount="134">
  <si>
    <t>Invulinstructie Prijzenblad</t>
  </si>
  <si>
    <r>
      <rPr>
        <sz val="11"/>
        <color rgb="FF586574"/>
        <rFont val="Aptos Narrow"/>
      </rPr>
      <t xml:space="preserve">Opdrachtnemer dient ten behoeve van deze aanbesteding het volledige Prijzenblad in te vullen. Opdrachtnemer dient uitsluitend gebruik te maken van dit model. </t>
    </r>
    <r>
      <rPr>
        <b/>
        <sz val="11"/>
        <color rgb="FF586574"/>
        <rFont val="Aptos Narrow"/>
      </rPr>
      <t xml:space="preserve">De lichtblauw gearceerde vlakken mogen niet ingevuld of gewijzigd worden.  </t>
    </r>
    <r>
      <rPr>
        <i/>
        <sz val="11"/>
        <color rgb="FF586574"/>
        <rFont val="Aptos Narrow"/>
      </rPr>
      <t xml:space="preserve">Aan de in het prijzenblad opgenomen aantallen zijn geen rechten te ontlenen. De genoemde aantallen zijn niet definitief, enkel bij benadering en daarmee dus fictief. Dit vanwege het feit dat de exacte indeling van het Dordthuis nog niet definitief is.
</t>
    </r>
    <r>
      <rPr>
        <sz val="11"/>
        <color rgb="FF586574"/>
        <rFont val="Aptos Narrow"/>
      </rPr>
      <t xml:space="preserve">
</t>
    </r>
  </si>
  <si>
    <r>
      <rPr>
        <b/>
        <sz val="11"/>
        <color rgb="FF586574"/>
        <rFont val="Aptos Display"/>
      </rPr>
      <t xml:space="preserve">Onderdeel 1: Inschrijfstaat
</t>
    </r>
    <r>
      <rPr>
        <sz val="11"/>
        <color rgb="FF586574"/>
        <rFont val="Aptos Display"/>
      </rPr>
      <t>In dit onderdeel worden de totaalprijzen van de eenmalige aanschaf en de jaarlijkse kosten (licenties en service &amp; onderhoud) ingevuld. Dit overzicht wordt beoordeeld conform hetgeen beschreven is in de Aanbestedingsleidraad. De Inschrijfstaat dient rechtsgeldig ondertekend te worden door een daartoe bevoegd persoon en dient te worden bijgevoegd bij de Inschrijving.</t>
    </r>
  </si>
  <si>
    <r>
      <rPr>
        <b/>
        <sz val="11"/>
        <color rgb="FF586574"/>
        <rFont val="Aptos Display"/>
      </rPr>
      <t xml:space="preserve">Onderdeel 3: Narrowcasting (NC)
</t>
    </r>
    <r>
      <rPr>
        <sz val="11"/>
        <color rgb="FF586574"/>
        <rFont val="Aptos Narrow"/>
      </rPr>
      <t xml:space="preserve">In dit onderdeel worden de eenmalige kosten en jaarlijkse kosten (voor licenties en service &amp; onderhoud) voor de schermen met ingebouwde player en het  CMS inclusief inrichting, rekening houdend met de eisen zoals opgegeven in de aanbestedingsdocumentatie.
</t>
    </r>
  </si>
  <si>
    <r>
      <rPr>
        <b/>
        <sz val="11"/>
        <color rgb="FF586574"/>
        <rFont val="Aptos Display"/>
      </rPr>
      <t xml:space="preserve">Onderdeel 4: Roommanagement (RM)
</t>
    </r>
    <r>
      <rPr>
        <sz val="11"/>
        <color rgb="FF586574"/>
        <rFont val="Aptos Narrow"/>
      </rPr>
      <t xml:space="preserve">In dit onderdeel worden de eenmalige kosten voor de touch roommanagement schermen inclusief backendsysteem en inrichting daarvan, en de jaarlijkse kosten (voor licenties en service &amp; onderhoud) opgegeven, rekening houdend met de eisen zoals opgegeven in de aanbestedingsdocumentatie.
</t>
    </r>
  </si>
  <si>
    <r>
      <rPr>
        <b/>
        <sz val="11"/>
        <color rgb="FF586574"/>
        <rFont val="Aptos Display"/>
      </rPr>
      <t xml:space="preserve">Onderdeel 5: Vind mijn Werkplek (Werkplek)
</t>
    </r>
    <r>
      <rPr>
        <sz val="11"/>
        <color rgb="FF586574"/>
        <rFont val="Aptos Narrow"/>
      </rPr>
      <t xml:space="preserve">In dit onderdeel worden de eenmalige kosten voor de sensoren voor werkplekbezetting, inclusief afhankelijke hardwarde en backendsysteem en inrichting daarvan, en de jaarlijkse kosten (voor licenties en service &amp; onderhoud) opgegeven, rekening houdend met de eisen zoals opgegeven in de aanbestedingsdocumentatie.
</t>
    </r>
  </si>
  <si>
    <r>
      <rPr>
        <b/>
        <sz val="11"/>
        <color rgb="FF586574"/>
        <rFont val="Aptos Display"/>
      </rPr>
      <t xml:space="preserve">Onderdeel 6: AV-Voorzieningen MFZ
</t>
    </r>
    <r>
      <rPr>
        <sz val="11"/>
        <color rgb="FF586574"/>
        <rFont val="Aptos Narrow"/>
      </rPr>
      <t xml:space="preserve">In dit onderdeel worden de eenmalige kosten voor de AV-voorzieningen in de multifunctionele zaal en inrichting/montage daarvan, en de jaarlijkse kosten (voor licenties en service &amp; onderhoud) opgegeven, rekening houdend met de eisen zoals opgegeven in de aanbestedingsdocumentatie.
</t>
    </r>
  </si>
  <si>
    <r>
      <rPr>
        <b/>
        <sz val="11"/>
        <color rgb="FF586574"/>
        <rFont val="Aptos Display"/>
      </rPr>
      <t xml:space="preserve">Onderdeel 7: AV-Voorzieningen Kathedraal
</t>
    </r>
    <r>
      <rPr>
        <sz val="11"/>
        <color rgb="FF586574"/>
        <rFont val="Aptos Narrow"/>
      </rPr>
      <t>In dit onderdeel worden de eenmalige kosten voor de AV-voorzieningen in de kathedraal en inrichting/montage daarvan, en de jaarlijkse kosten (voor licenties en service &amp; onderhoud) opgegeven, rekening houdend met de eisen zoals opgegeven in de aanbestedingsdocumentatie.</t>
    </r>
  </si>
  <si>
    <r>
      <rPr>
        <b/>
        <sz val="11"/>
        <color rgb="FF586574"/>
        <rFont val="Aptos Narrow"/>
      </rPr>
      <t xml:space="preserve">Onderdeel 8: Opties
</t>
    </r>
    <r>
      <rPr>
        <sz val="11"/>
        <color rgb="FF586574"/>
        <rFont val="Aptos Narrow"/>
      </rPr>
      <t>In dit onderdeel worden de kosten opgegeven voor de opties zoals aangegeven in de aanbestedingsdocumenten, zijnde: AV-middelen, besturingspanelen, conference calls, reserveringsdisplays en het omroepsysteem, rekening houdend met de eisen zoals opgegeven in de aanbestedingsdocumenten. Een aantal van de opties is al ingevuld door Opdrachtgever en aanbieder wordt gevraagd hier een prijsopgave te doen. Daarnaast kan aanbieder naar eigen inzicht andere opties aanbieden. 
Alleen de opties die door opdrachtgever worden uitgevraagd zijn onderdeel van de beoordeling op prijs.</t>
    </r>
  </si>
  <si>
    <t>Onderdeel</t>
  </si>
  <si>
    <t>Prijs eenmalige 
kosten (excl BTW)</t>
  </si>
  <si>
    <t>Prijs jaarlijkse 
kosten (excl BTW)</t>
  </si>
  <si>
    <t>Totaal: 2. Hybride vergaderen</t>
  </si>
  <si>
    <t>Totaal: 3. Narrowcasting</t>
  </si>
  <si>
    <t>Totaal: 4. Roommanagement</t>
  </si>
  <si>
    <t>Totaal: 5. Vind een Werkplek</t>
  </si>
  <si>
    <t>Totaal: 6. AV-Voorzieningen Multifunctionele Zaal</t>
  </si>
  <si>
    <t>Totaal: 7. AV Voorzieningen Kathedraal</t>
  </si>
  <si>
    <t>Totaal: 8. Opties</t>
  </si>
  <si>
    <t>Totaal: 9. Diensten en Onderhoud</t>
  </si>
  <si>
    <t>TOTAAL</t>
  </si>
  <si>
    <t>Vergaderruimte</t>
  </si>
  <si>
    <t>Apparatuur</t>
  </si>
  <si>
    <t>Aantal</t>
  </si>
  <si>
    <t>Aangeboden artikel leverancier 
(min. omschrijving en merk)</t>
  </si>
  <si>
    <t>Prijs per set (excl BTW) 
eenmalig</t>
  </si>
  <si>
    <t>Onderhouds/licentie-
kosten 
(excl BTW) per jaar per set</t>
  </si>
  <si>
    <t>Totaalkosten eenmalig</t>
  </si>
  <si>
    <t>Onderhouds/licentie
kosten totaal jaarlijks</t>
  </si>
  <si>
    <t>XS</t>
  </si>
  <si>
    <t>Beeldscherm 50 inch incl. bevestigingsmateriaal</t>
  </si>
  <si>
    <t>Camerabar met speakers en microfoon</t>
  </si>
  <si>
    <t>Touch bedienpaneel incl muurmontage</t>
  </si>
  <si>
    <t>PC (Ten behoeve van MTR pro)</t>
  </si>
  <si>
    <t>Kabels, kabelmanagement, beschermkast, etc.</t>
  </si>
  <si>
    <t>Montage</t>
  </si>
  <si>
    <t>&lt;evt. extra hardware/software/diensten&gt;</t>
  </si>
  <si>
    <t>S</t>
  </si>
  <si>
    <t>Beeldscherm 55 inch incl. bevestigingsmateriaal</t>
  </si>
  <si>
    <t>M</t>
  </si>
  <si>
    <t>Beeldscherm 65 inch incl. bevestigingsmateriaal</t>
  </si>
  <si>
    <t>L</t>
  </si>
  <si>
    <t>Beeldscherm 75 inch incl. bevestigingsmateriaal</t>
  </si>
  <si>
    <t>Touch bedienpaneel tafelmodel</t>
  </si>
  <si>
    <t>B&amp;W Kamer</t>
  </si>
  <si>
    <t>(Optioneel) Beeldscherm 75 inch incl. bevestigingsmateriaal</t>
  </si>
  <si>
    <t>Camera's voldoende voor het met behulp MTR in beeld brengen van de deelnemers aan ronde tafel.</t>
  </si>
  <si>
    <t xml:space="preserve">Minimaal 4x scherm op vloer statief (midden ronde tafel) </t>
  </si>
  <si>
    <t>Luidsprekers en Microfoons geschikt voor ronde tafel opstelling</t>
  </si>
  <si>
    <t>Prijs per stuk (excl BTW) 
eenmalig</t>
  </si>
  <si>
    <t>Onderhouds/licentie-
kosten 
(excl BTW) per jaar</t>
  </si>
  <si>
    <t>Beeldscherm 55 inch, met ingebouwde player</t>
  </si>
  <si>
    <t>Beeldscherm 65 inch, met ingebouwde player</t>
  </si>
  <si>
    <t>Beeldscherm 75 inch, met ingebouwde player</t>
  </si>
  <si>
    <t>Montagebeugel aan wand, 1 scherm (55 inch)</t>
  </si>
  <si>
    <t>Montagebeugel aan wand, 1 scherm (65 inch)</t>
  </si>
  <si>
    <t>Montagebeugel aan wand, 1 scherm (75 inch)</t>
  </si>
  <si>
    <t>Monagebeugel om pilaar, 1 scherm (55 inch)</t>
  </si>
  <si>
    <t>Monagebeugel om pilaar, 1 scherm (65 inch)</t>
  </si>
  <si>
    <t>Monagebeugel om pilaar, 1 scherm (75 inch)</t>
  </si>
  <si>
    <t>Monagebeugel om pilaar, 2 schermen (55 inch)</t>
  </si>
  <si>
    <t>Monagebeugel om pilaar, 2 schermen (65 inch)</t>
  </si>
  <si>
    <t>Monagebeugel om pilaar, 2 schermen (75 inch)</t>
  </si>
  <si>
    <t>Monagebeugel om pilaar, 3 schermen (55 inch)</t>
  </si>
  <si>
    <t>Monagebeugel om pilaar, 3 schermen (65 inch)</t>
  </si>
  <si>
    <t>Monagebeugel om pilaar, 3 schermen (75 inch)</t>
  </si>
  <si>
    <t>Monagebeugel om pilaar, 4 schermen (55 inch)</t>
  </si>
  <si>
    <t>Monagebeugel om pilaar, 4 schermen (65 inch)</t>
  </si>
  <si>
    <t>Monagebeugel om pilaar, 4 schermen (75 inch)</t>
  </si>
  <si>
    <t>Koppeling Narrowcasting - Klantvolgsysteem</t>
  </si>
  <si>
    <t>Koppeling Narrowcasting - Vind een Werkplek</t>
  </si>
  <si>
    <t>Koppeling Narrowcasting - Narrowcasting bibliotheek</t>
  </si>
  <si>
    <t>Inrichtingskosten CMS</t>
  </si>
  <si>
    <t>Narrowcasting CMS</t>
  </si>
  <si>
    <t>Roommanagement touch display</t>
  </si>
  <si>
    <t>Montage en kabelmanagement</t>
  </si>
  <si>
    <t>Inrichting backend</t>
  </si>
  <si>
    <t>Licenties backend</t>
  </si>
  <si>
    <t>n.v.t.</t>
  </si>
  <si>
    <t>Koppeling met Topdesk</t>
  </si>
  <si>
    <t>Koppeling met MS365 - agenda's vergaderruimtes</t>
  </si>
  <si>
    <t>Desksensoren (incl. montage)</t>
  </si>
  <si>
    <t>Gateways (incl. montage)</t>
  </si>
  <si>
    <t>Backend inrichting (incl. plattegronden, werkplekprofielen, etc)</t>
  </si>
  <si>
    <t>Licenties backend (incl. rapportages/dashboards)</t>
  </si>
  <si>
    <t xml:space="preserve">Koppeling met dataplatform Dordrecht </t>
  </si>
  <si>
    <t>minimaal 100 Inch Beeldscherm op verrijdbaaronderstel</t>
  </si>
  <si>
    <t>Delayschermen 65 inch (incl. standaard, bevestigingsmateriaal en montage)</t>
  </si>
  <si>
    <t>Mengpaneel (incl. bevestigingsmateriaal en montage)</t>
  </si>
  <si>
    <t>Microfoon Systeem</t>
  </si>
  <si>
    <t>Luidsprekers wand montage</t>
  </si>
  <si>
    <t xml:space="preserve">Bekabeling </t>
  </si>
  <si>
    <t>Zie bijlage  K.8. specifieke eisen en wensen AV-middelen Multifunctionele zaal</t>
  </si>
  <si>
    <t>85 Inch Beeldscherm op verrijdbaaronderstel</t>
  </si>
  <si>
    <t>Handheld microfoon</t>
  </si>
  <si>
    <t>Accu's en Lader</t>
  </si>
  <si>
    <t>Meng/Regel eenheid</t>
  </si>
  <si>
    <t>Luidsprekers gemonteerd met beugels aan pilaren</t>
  </si>
  <si>
    <t>Optioneel versterker bij actieve speakers</t>
  </si>
  <si>
    <t>Zie bijlage K.9. specifieke eisen en wensen Kathedraal</t>
  </si>
  <si>
    <t>Verrijdbaar onderstel (inclusief montage) voor diverse 65 inch schermen uit oude vergaderkamers</t>
  </si>
  <si>
    <t>Diensten</t>
  </si>
  <si>
    <t>Soort Dienst
(min. omschrijving en merk)</t>
  </si>
  <si>
    <t>Voor onderdeel RM, NC,Werkplek,AV</t>
  </si>
  <si>
    <t>Incidentelekosten (excl. BTW)</t>
  </si>
  <si>
    <t>Jaarlijkse kosten (excl BTW)</t>
  </si>
  <si>
    <t>Service en onderhoud contract</t>
  </si>
  <si>
    <t>Servicelevelcontract tijdens kantoor-uren</t>
  </si>
  <si>
    <t>RM,NC,RM,AV</t>
  </si>
  <si>
    <t>Servicelevelcontract buiten kantoor-uren</t>
  </si>
  <si>
    <t>AV</t>
  </si>
  <si>
    <t>Beheer op Afstand</t>
  </si>
  <si>
    <t>&lt;evt.extra diensten&gt;</t>
  </si>
  <si>
    <t>Incidentele Diensten</t>
  </si>
  <si>
    <t>Incidentele beschikbaarheid bij avond en weekend openstelling</t>
  </si>
  <si>
    <t>AV, NC</t>
  </si>
  <si>
    <t>Reparatie kosten bij verstoring</t>
  </si>
  <si>
    <t>Ontwerp digital signage Content</t>
  </si>
  <si>
    <t>NC</t>
  </si>
  <si>
    <t>Training en adoptie</t>
  </si>
  <si>
    <t>Training Contentbeheerders</t>
  </si>
  <si>
    <t>Training Funcionele beheerders</t>
  </si>
  <si>
    <t>RM,NC,Werkplek</t>
  </si>
  <si>
    <t>Adoptie materiaal</t>
  </si>
  <si>
    <t>Project Implementatie</t>
  </si>
  <si>
    <t>Projectleider</t>
  </si>
  <si>
    <t>Arbeidsuren NC</t>
  </si>
  <si>
    <t>Arbeidsuren RM</t>
  </si>
  <si>
    <t>Arbeidsuren Werkplek</t>
  </si>
  <si>
    <t>Arbeidsuren AV</t>
  </si>
  <si>
    <t>Adoptie</t>
  </si>
  <si>
    <r>
      <rPr>
        <b/>
        <sz val="11"/>
        <color theme="1" tint="0.34998626667073579"/>
        <rFont val="Aptos Display"/>
        <family val="2"/>
      </rPr>
      <t xml:space="preserve">Onderdeel 2: Hybride Vergaderen 
</t>
    </r>
    <r>
      <rPr>
        <sz val="11"/>
        <color theme="1" tint="0.34998626667073579"/>
        <rFont val="Aptos Narrow"/>
        <family val="2"/>
      </rPr>
      <t>In dit onderdeel worden de prijzen van de eenmalige aanschaf van de MTR-apparatuur t.b.v. hybride vergaderen opgegeven per opstelling en de jaarlijkse kosten (voor licenties en het service en onderhoud hiervan) ingevuld. Er dient rekening gehouden te worden met de eisen zoals opgegeven in de aanbestedingsdocumenten.</t>
    </r>
  </si>
  <si>
    <t>Totale inschrijfsom t.b.v. prijsbeoordeling bestaande uit eenmalige en jaarlijkse kosten (5 jaar):</t>
  </si>
  <si>
    <r>
      <rPr>
        <b/>
        <sz val="11"/>
        <color rgb="FF586574"/>
        <rFont val="Aptos Narrow"/>
      </rPr>
      <t xml:space="preserve">Onderdeel 9: Diensten en Onderhoud
</t>
    </r>
    <r>
      <rPr>
        <sz val="11"/>
        <color rgb="FF586574"/>
        <rFont val="Aptos Narrow"/>
      </rPr>
      <t xml:space="preserve">In dit onderdeel worden de kosten opgegeven voor de verschillende soorten diensten (niveaus) die de aanbieder additioneel heeft bovenop de standaard licenctie en of hostingskosten die al in de voorgaande onderdelen zijn ondergebracht. Bedenk hierbij aan additionale onderhouds- en servicecontracten, beheer op afstand, training en adoptie. Dit onderdeel geeft de mogelijkheid om complete diensten weer te geven en/of individuele uur tarieven. Implementatie/monrage kosten die al in de andere Tab-bladen zijn benoemd dienen hier niet weer extra opgevoerd te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</si>
</sst>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1"/>
      <color theme="1"/>
      <name val="Aptos Narrow"/>
      <family val="2"/>
      <scheme val="minor"/>
    </font>
    <font>
      <b/>
      <sz val="11"/>
      <color theme="0"/>
      <name val="Aptos Narrow"/>
      <family val="2"/>
      <scheme val="minor"/>
    </font>
    <font>
      <b/>
      <sz val="11"/>
      <color theme="1"/>
      <name val="Aptos Narrow"/>
      <family val="2"/>
      <scheme val="minor"/>
    </font>
    <font>
      <sz val="22"/>
      <color theme="1"/>
      <name val="Aptos Narrow"/>
      <family val="2"/>
      <scheme val="minor"/>
    </font>
    <font>
      <sz val="10"/>
      <name val="Arial"/>
      <family val="2"/>
    </font>
    <font>
      <sz val="11"/>
      <color theme="1"/>
      <name val="Aptos Narrow"/>
      <family val="2"/>
      <scheme val="minor"/>
    </font>
    <font>
      <b/>
      <sz val="11"/>
      <color rgb="FF586574"/>
      <name val="Aptos Display"/>
    </font>
    <font>
      <sz val="11"/>
      <color rgb="FF586574"/>
      <name val="Aptos Display"/>
    </font>
    <font>
      <sz val="11"/>
      <color rgb="FF586574"/>
      <name val="Aptos Narrow"/>
    </font>
    <font>
      <sz val="11"/>
      <color rgb="FF586574"/>
      <name val="Aptos Narrow"/>
      <family val="2"/>
    </font>
    <font>
      <b/>
      <sz val="11"/>
      <color rgb="FF586574"/>
      <name val="Aptos Narrow"/>
    </font>
    <font>
      <sz val="11"/>
      <color theme="0"/>
      <name val="Aptos Narrow"/>
      <family val="2"/>
      <scheme val="minor"/>
    </font>
    <font>
      <i/>
      <sz val="11"/>
      <color rgb="FF586574"/>
      <name val="Aptos Narrow"/>
    </font>
    <font>
      <sz val="11"/>
      <color theme="1" tint="0.34998626667073579"/>
      <name val="Aptos Narrow"/>
      <family val="2"/>
    </font>
    <font>
      <b/>
      <sz val="11"/>
      <color theme="1" tint="0.34998626667073579"/>
      <name val="Aptos Display"/>
      <family val="2"/>
    </font>
  </fonts>
  <fills count="6">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top style="thick">
        <color auto="1"/>
      </top>
      <bottom/>
      <diagonal/>
    </border>
    <border>
      <left/>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rgb="FF586574"/>
      </left>
      <right/>
      <top style="thin">
        <color rgb="FF586574"/>
      </top>
      <bottom style="thin">
        <color rgb="FF586574"/>
      </bottom>
      <diagonal/>
    </border>
    <border>
      <left style="thin">
        <color rgb="FF586574"/>
      </left>
      <right/>
      <top/>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style="thick">
        <color auto="1"/>
      </left>
      <right style="thick">
        <color auto="1"/>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thick">
        <color auto="1"/>
      </top>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ck">
        <color auto="1"/>
      </right>
      <top style="thick">
        <color auto="1"/>
      </top>
      <bottom/>
      <diagonal/>
    </border>
    <border>
      <left/>
      <right style="thick">
        <color auto="1"/>
      </right>
      <top/>
      <bottom/>
      <diagonal/>
    </border>
    <border>
      <left/>
      <right style="thick">
        <color auto="1"/>
      </right>
      <top style="thin">
        <color rgb="FF000000"/>
      </top>
      <bottom/>
      <diagonal/>
    </border>
    <border>
      <left/>
      <right style="thick">
        <color auto="1"/>
      </right>
      <top/>
      <bottom style="thick">
        <color auto="1"/>
      </bottom>
      <diagonal/>
    </border>
    <border>
      <left style="thick">
        <color auto="1"/>
      </left>
      <right style="thick">
        <color auto="1"/>
      </right>
      <top/>
      <bottom style="thin">
        <color indexed="64"/>
      </bottom>
      <diagonal/>
    </border>
    <border>
      <left/>
      <right/>
      <top style="thin">
        <color indexed="64"/>
      </top>
      <bottom style="thin">
        <color indexed="64"/>
      </bottom>
      <diagonal/>
    </border>
    <border>
      <left/>
      <right/>
      <top style="thick">
        <color auto="1"/>
      </top>
      <bottom style="medium">
        <color indexed="64"/>
      </bottom>
      <diagonal/>
    </border>
    <border>
      <left style="thick">
        <color auto="1"/>
      </left>
      <right style="thick">
        <color auto="1"/>
      </right>
      <top/>
      <bottom style="medium">
        <color indexed="64"/>
      </bottom>
      <diagonal/>
    </border>
  </borders>
  <cellStyleXfs count="3">
    <xf numFmtId="0" fontId="0" fillId="0" borderId="0"/>
    <xf numFmtId="0" fontId="4" fillId="0" borderId="0" applyFill="0"/>
    <xf numFmtId="0" fontId="4" fillId="0" borderId="0"/>
  </cellStyleXfs>
  <cellXfs count="97">
    <xf numFmtId="0" fontId="0" fillId="0" borderId="0" xfId="0"/>
    <xf numFmtId="0" fontId="0" fillId="0" borderId="1" xfId="0" applyBorder="1"/>
    <xf numFmtId="0" fontId="0" fillId="0" borderId="2" xfId="0" applyBorder="1"/>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0" xfId="0" applyNumberFormat="1"/>
    <xf numFmtId="0" fontId="1" fillId="2" borderId="0" xfId="0" applyFont="1" applyFill="1" applyAlignment="1">
      <alignment vertical="top"/>
    </xf>
    <xf numFmtId="0" fontId="1" fillId="2" borderId="0" xfId="0" applyFont="1" applyFill="1" applyAlignment="1">
      <alignment vertical="top" wrapText="1"/>
    </xf>
    <xf numFmtId="164" fontId="1" fillId="2" borderId="0" xfId="0" applyNumberFormat="1" applyFont="1" applyFill="1" applyAlignment="1">
      <alignment vertical="top" wrapText="1"/>
    </xf>
    <xf numFmtId="164" fontId="0" fillId="0" borderId="0" xfId="0" applyNumberFormat="1" applyAlignment="1">
      <alignment vertical="center"/>
    </xf>
    <xf numFmtId="0" fontId="1" fillId="3" borderId="6" xfId="1" applyFont="1" applyFill="1" applyBorder="1" applyAlignment="1">
      <alignment horizontal="center" wrapText="1"/>
    </xf>
    <xf numFmtId="0" fontId="0" fillId="4" borderId="1" xfId="0" applyFill="1" applyBorder="1"/>
    <xf numFmtId="0" fontId="0" fillId="4" borderId="3" xfId="0" applyFill="1" applyBorder="1" applyAlignment="1">
      <alignment horizontal="center" vertical="center"/>
    </xf>
    <xf numFmtId="0" fontId="0" fillId="4" borderId="0" xfId="0" applyFill="1"/>
    <xf numFmtId="0" fontId="0" fillId="4" borderId="4" xfId="0" applyFill="1" applyBorder="1" applyAlignment="1">
      <alignment horizontal="center" vertical="center"/>
    </xf>
    <xf numFmtId="164" fontId="0" fillId="4" borderId="3" xfId="0" applyNumberFormat="1" applyFill="1" applyBorder="1" applyAlignment="1">
      <alignment horizontal="center" vertical="center"/>
    </xf>
    <xf numFmtId="164" fontId="0" fillId="4" borderId="4" xfId="0" applyNumberFormat="1" applyFill="1" applyBorder="1" applyAlignment="1">
      <alignment horizontal="center" vertical="center"/>
    </xf>
    <xf numFmtId="164" fontId="0" fillId="4" borderId="5" xfId="0" applyNumberFormat="1" applyFill="1" applyBorder="1" applyAlignment="1">
      <alignment horizontal="center" vertical="center"/>
    </xf>
    <xf numFmtId="0" fontId="2" fillId="4" borderId="0" xfId="0" applyFont="1" applyFill="1"/>
    <xf numFmtId="164" fontId="2" fillId="4" borderId="0" xfId="0" applyNumberFormat="1" applyFont="1" applyFill="1" applyAlignment="1">
      <alignment horizontal="center"/>
    </xf>
    <xf numFmtId="0" fontId="0" fillId="4" borderId="5" xfId="0" applyFill="1" applyBorder="1"/>
    <xf numFmtId="164" fontId="2" fillId="4" borderId="0" xfId="0" applyNumberFormat="1" applyFont="1" applyFill="1" applyAlignment="1">
      <alignment horizontal="center" vertical="center"/>
    </xf>
    <xf numFmtId="0" fontId="0" fillId="4" borderId="8" xfId="0" applyFill="1" applyBorder="1"/>
    <xf numFmtId="0" fontId="0" fillId="4" borderId="9" xfId="0" applyFill="1" applyBorder="1"/>
    <xf numFmtId="0" fontId="0" fillId="4" borderId="10" xfId="0" applyFill="1" applyBorder="1"/>
    <xf numFmtId="0" fontId="0" fillId="4" borderId="3" xfId="0" applyFill="1" applyBorder="1"/>
    <xf numFmtId="0" fontId="0" fillId="0" borderId="3" xfId="0" applyBorder="1"/>
    <xf numFmtId="0" fontId="0" fillId="4" borderId="4" xfId="0" applyFill="1" applyBorder="1"/>
    <xf numFmtId="0" fontId="0" fillId="0" borderId="4" xfId="0" applyBorder="1"/>
    <xf numFmtId="0" fontId="0" fillId="0" borderId="5" xfId="0" applyBorder="1"/>
    <xf numFmtId="0" fontId="2" fillId="0" borderId="0" xfId="0" applyFont="1"/>
    <xf numFmtId="164" fontId="2" fillId="0" borderId="0" xfId="0" applyNumberFormat="1" applyFont="1"/>
    <xf numFmtId="164" fontId="2" fillId="4" borderId="0" xfId="0" applyNumberFormat="1" applyFont="1" applyFill="1"/>
    <xf numFmtId="0" fontId="0" fillId="4" borderId="3" xfId="0"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164" fontId="0" fillId="0" borderId="3" xfId="0" applyNumberFormat="1" applyBorder="1" applyAlignment="1">
      <alignment horizontal="center"/>
    </xf>
    <xf numFmtId="164" fontId="0" fillId="0" borderId="4" xfId="0" applyNumberFormat="1" applyBorder="1" applyAlignment="1">
      <alignment horizontal="center"/>
    </xf>
    <xf numFmtId="164" fontId="0" fillId="0" borderId="5" xfId="0" applyNumberFormat="1" applyBorder="1" applyAlignment="1">
      <alignment horizontal="center"/>
    </xf>
    <xf numFmtId="164" fontId="0" fillId="4" borderId="4" xfId="0" applyNumberForma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wrapText="1"/>
    </xf>
    <xf numFmtId="0" fontId="6" fillId="0" borderId="7" xfId="1" applyFont="1" applyBorder="1" applyAlignment="1">
      <alignment horizontal="left" vertical="top" wrapText="1"/>
    </xf>
    <xf numFmtId="0" fontId="9" fillId="0" borderId="7" xfId="1" applyFont="1" applyBorder="1" applyAlignment="1">
      <alignment horizontal="left" vertical="top" wrapText="1"/>
    </xf>
    <xf numFmtId="0" fontId="8" fillId="0" borderId="7" xfId="2" applyFont="1" applyBorder="1" applyAlignment="1">
      <alignment horizontal="left" vertical="top" wrapText="1"/>
    </xf>
    <xf numFmtId="0" fontId="0" fillId="0" borderId="11" xfId="0" applyBorder="1"/>
    <xf numFmtId="164" fontId="0" fillId="0" borderId="11" xfId="0" applyNumberFormat="1" applyBorder="1" applyAlignment="1">
      <alignment horizontal="center"/>
    </xf>
    <xf numFmtId="164" fontId="0" fillId="4" borderId="11" xfId="0" applyNumberFormat="1" applyFill="1" applyBorder="1" applyAlignment="1">
      <alignment horizontal="center" vertical="center"/>
    </xf>
    <xf numFmtId="0" fontId="0" fillId="4" borderId="0" xfId="0" applyFill="1" applyAlignment="1">
      <alignment wrapText="1"/>
    </xf>
    <xf numFmtId="164" fontId="0" fillId="0" borderId="5" xfId="0" applyNumberFormat="1" applyBorder="1" applyAlignment="1">
      <alignment horizontal="center" vertical="center"/>
    </xf>
    <xf numFmtId="0" fontId="0" fillId="0" borderId="9" xfId="0" applyBorder="1"/>
    <xf numFmtId="0" fontId="0" fillId="0" borderId="4" xfId="0" applyBorder="1" applyAlignment="1">
      <alignment horizontal="center" vertical="center"/>
    </xf>
    <xf numFmtId="0" fontId="0" fillId="0" borderId="5" xfId="0" applyBorder="1" applyAlignment="1">
      <alignment horizontal="center" vertical="center"/>
    </xf>
    <xf numFmtId="0" fontId="1" fillId="2" borderId="12" xfId="0" applyFont="1" applyFill="1" applyBorder="1" applyAlignment="1">
      <alignment vertical="top"/>
    </xf>
    <xf numFmtId="0" fontId="2" fillId="4" borderId="13" xfId="0" applyFont="1" applyFill="1" applyBorder="1"/>
    <xf numFmtId="0" fontId="0" fillId="4" borderId="14" xfId="0" applyFill="1" applyBorder="1"/>
    <xf numFmtId="0" fontId="0" fillId="0" borderId="14" xfId="0" applyBorder="1"/>
    <xf numFmtId="0" fontId="2" fillId="4" borderId="15" xfId="0" applyFont="1" applyFill="1" applyBorder="1"/>
    <xf numFmtId="0" fontId="0" fillId="0" borderId="16" xfId="0" applyBorder="1"/>
    <xf numFmtId="0" fontId="2" fillId="4" borderId="17" xfId="0" applyFont="1" applyFill="1" applyBorder="1"/>
    <xf numFmtId="0" fontId="0" fillId="4" borderId="18" xfId="0" applyFill="1" applyBorder="1"/>
    <xf numFmtId="0" fontId="0" fillId="5" borderId="18" xfId="0" applyFill="1" applyBorder="1"/>
    <xf numFmtId="0" fontId="2" fillId="4" borderId="19" xfId="0" applyFont="1" applyFill="1" applyBorder="1"/>
    <xf numFmtId="0" fontId="0" fillId="0" borderId="20" xfId="0" applyBorder="1"/>
    <xf numFmtId="164" fontId="11" fillId="0" borderId="4" xfId="0" applyNumberFormat="1" applyFont="1" applyBorder="1" applyAlignment="1">
      <alignment horizontal="center"/>
    </xf>
    <xf numFmtId="164" fontId="0" fillId="4" borderId="12" xfId="0" applyNumberFormat="1" applyFill="1" applyBorder="1" applyAlignment="1">
      <alignment horizontal="center" vertical="center"/>
    </xf>
    <xf numFmtId="164" fontId="0" fillId="0" borderId="8" xfId="0" applyNumberFormat="1" applyBorder="1" applyAlignment="1">
      <alignment horizontal="center"/>
    </xf>
    <xf numFmtId="164" fontId="0" fillId="0" borderId="9" xfId="0" applyNumberFormat="1" applyBorder="1" applyAlignment="1">
      <alignment horizontal="center"/>
    </xf>
    <xf numFmtId="164" fontId="11" fillId="0" borderId="9" xfId="0" applyNumberFormat="1" applyFont="1" applyBorder="1" applyAlignment="1">
      <alignment horizontal="center"/>
    </xf>
    <xf numFmtId="164" fontId="0" fillId="4" borderId="17" xfId="0" applyNumberFormat="1" applyFill="1" applyBorder="1" applyAlignment="1">
      <alignment horizontal="center" vertical="center"/>
    </xf>
    <xf numFmtId="164" fontId="0" fillId="4" borderId="18" xfId="0" applyNumberFormat="1" applyFill="1" applyBorder="1" applyAlignment="1">
      <alignment horizontal="center" vertical="center"/>
    </xf>
    <xf numFmtId="164" fontId="0" fillId="0" borderId="18" xfId="0" applyNumberFormat="1" applyBorder="1" applyAlignment="1">
      <alignment horizontal="center" vertical="center"/>
    </xf>
    <xf numFmtId="164" fontId="0" fillId="4" borderId="20" xfId="0" applyNumberFormat="1" applyFill="1" applyBorder="1" applyAlignment="1">
      <alignment horizontal="center" vertical="center"/>
    </xf>
    <xf numFmtId="164" fontId="0" fillId="0" borderId="10" xfId="0" applyNumberFormat="1" applyBorder="1" applyAlignment="1">
      <alignment horizontal="center"/>
    </xf>
    <xf numFmtId="164" fontId="0" fillId="4" borderId="14" xfId="0" applyNumberFormat="1" applyFill="1" applyBorder="1" applyAlignment="1">
      <alignment horizontal="center" vertical="center"/>
    </xf>
    <xf numFmtId="164" fontId="0" fillId="0" borderId="14" xfId="0" applyNumberFormat="1" applyBorder="1" applyAlignment="1">
      <alignment horizontal="center" vertical="center"/>
    </xf>
    <xf numFmtId="164" fontId="0" fillId="4" borderId="16" xfId="0" applyNumberFormat="1" applyFill="1" applyBorder="1" applyAlignment="1">
      <alignment horizontal="center" vertical="center"/>
    </xf>
    <xf numFmtId="164" fontId="0" fillId="0" borderId="0" xfId="0" applyNumberFormat="1" applyAlignment="1">
      <alignment horizontal="center"/>
    </xf>
    <xf numFmtId="164" fontId="0" fillId="4" borderId="21" xfId="0" applyNumberFormat="1" applyFill="1" applyBorder="1" applyAlignment="1">
      <alignment horizontal="center" vertical="center"/>
    </xf>
    <xf numFmtId="164" fontId="0" fillId="0" borderId="22" xfId="0" applyNumberFormat="1" applyBorder="1" applyAlignment="1">
      <alignment horizontal="center" vertical="center"/>
    </xf>
    <xf numFmtId="164" fontId="0" fillId="0" borderId="23" xfId="0" applyNumberFormat="1" applyBorder="1" applyAlignment="1">
      <alignment horizontal="center" vertical="center"/>
    </xf>
    <xf numFmtId="0" fontId="13" fillId="0" borderId="7" xfId="1" applyFont="1" applyFill="1" applyBorder="1" applyAlignment="1">
      <alignment horizontal="left" vertical="top" wrapText="1"/>
    </xf>
    <xf numFmtId="164" fontId="0" fillId="4" borderId="24" xfId="0" applyNumberFormat="1" applyFill="1" applyBorder="1" applyAlignment="1">
      <alignment horizontal="center" vertical="center"/>
    </xf>
    <xf numFmtId="0" fontId="9" fillId="0" borderId="7" xfId="2" applyFont="1" applyBorder="1" applyAlignment="1">
      <alignment horizontal="left" vertical="top" wrapText="1"/>
    </xf>
    <xf numFmtId="164" fontId="0" fillId="4" borderId="3" xfId="0" applyNumberFormat="1" applyFill="1" applyBorder="1" applyAlignment="1">
      <alignment horizontal="center" vertical="center"/>
    </xf>
    <xf numFmtId="164" fontId="0" fillId="4" borderId="4" xfId="0" applyNumberFormat="1" applyFill="1" applyBorder="1" applyAlignment="1">
      <alignment horizontal="center" vertical="center"/>
    </xf>
    <xf numFmtId="164" fontId="0" fillId="4" borderId="5" xfId="0" applyNumberForma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cellXfs>
  <cellStyles count="3">
    <cellStyle name="Standaard" xfId="0" builtinId="0"/>
    <cellStyle name="Standaard 2" xfId="2" xr:uid="{91853285-3375-42CD-BF07-793B9F69EE24}"/>
    <cellStyle name="Standaard_Gemeente Nijmegen-begrotingsmodel" xfId="1" xr:uid="{F422B74F-521E-4A56-9556-7C9666E3C6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71481-2C49-4036-82E3-1941E8AE04DE}">
  <dimension ref="A1:A11"/>
  <sheetViews>
    <sheetView tabSelected="1" workbookViewId="0">
      <selection activeCell="D14" sqref="D14"/>
    </sheetView>
  </sheetViews>
  <sheetFormatPr defaultRowHeight="15" x14ac:dyDescent="0.25"/>
  <cols>
    <col min="1" max="1" width="168.7109375" style="42" customWidth="1"/>
  </cols>
  <sheetData>
    <row r="1" spans="1:1" x14ac:dyDescent="0.25">
      <c r="A1" s="10" t="s">
        <v>0</v>
      </c>
    </row>
    <row r="2" spans="1:1" ht="48" customHeight="1" x14ac:dyDescent="0.25">
      <c r="A2" s="45" t="s">
        <v>1</v>
      </c>
    </row>
    <row r="3" spans="1:1" ht="45" x14ac:dyDescent="0.25">
      <c r="A3" s="43" t="s">
        <v>2</v>
      </c>
    </row>
    <row r="4" spans="1:1" ht="45" x14ac:dyDescent="0.25">
      <c r="A4" s="82" t="s">
        <v>131</v>
      </c>
    </row>
    <row r="5" spans="1:1" ht="60" x14ac:dyDescent="0.25">
      <c r="A5" s="44" t="s">
        <v>3</v>
      </c>
    </row>
    <row r="6" spans="1:1" ht="60" x14ac:dyDescent="0.25">
      <c r="A6" s="44" t="s">
        <v>4</v>
      </c>
    </row>
    <row r="7" spans="1:1" ht="60" x14ac:dyDescent="0.25">
      <c r="A7" s="44" t="s">
        <v>5</v>
      </c>
    </row>
    <row r="8" spans="1:1" ht="60" x14ac:dyDescent="0.25">
      <c r="A8" s="44" t="s">
        <v>6</v>
      </c>
    </row>
    <row r="9" spans="1:1" ht="45" x14ac:dyDescent="0.25">
      <c r="A9" s="44" t="s">
        <v>7</v>
      </c>
    </row>
    <row r="10" spans="1:1" ht="82.5" customHeight="1" x14ac:dyDescent="0.25">
      <c r="A10" s="45" t="s">
        <v>8</v>
      </c>
    </row>
    <row r="11" spans="1:1" ht="75" x14ac:dyDescent="0.25">
      <c r="A11" s="84" t="s">
        <v>133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58A3-2780-4FD8-B1E9-08B93A58F5B7}">
  <dimension ref="A1:H29"/>
  <sheetViews>
    <sheetView workbookViewId="0">
      <selection activeCell="E6" sqref="E6"/>
    </sheetView>
  </sheetViews>
  <sheetFormatPr defaultRowHeight="15" x14ac:dyDescent="0.25"/>
  <cols>
    <col min="1" max="1" width="56.42578125" bestFit="1" customWidth="1"/>
    <col min="2" max="2" width="9.5703125" customWidth="1"/>
    <col min="3" max="3" width="43.28515625" customWidth="1"/>
    <col min="4" max="4" width="34.42578125" bestFit="1" customWidth="1"/>
    <col min="5" max="5" width="28.140625" bestFit="1" customWidth="1"/>
    <col min="6" max="6" width="26.140625" bestFit="1" customWidth="1"/>
    <col min="7" max="7" width="24" customWidth="1"/>
    <col min="8" max="8" width="23" customWidth="1"/>
  </cols>
  <sheetData>
    <row r="1" spans="1:8" ht="30.75" thickBot="1" x14ac:dyDescent="0.3">
      <c r="A1" s="54" t="s">
        <v>101</v>
      </c>
      <c r="B1" s="6" t="s">
        <v>23</v>
      </c>
      <c r="C1" s="7" t="s">
        <v>102</v>
      </c>
      <c r="D1" s="7" t="s">
        <v>103</v>
      </c>
      <c r="E1" s="8" t="s">
        <v>104</v>
      </c>
      <c r="F1" s="8" t="s">
        <v>105</v>
      </c>
      <c r="G1" s="8" t="s">
        <v>27</v>
      </c>
      <c r="H1" s="8" t="s">
        <v>28</v>
      </c>
    </row>
    <row r="2" spans="1:8" ht="15.75" thickTop="1" x14ac:dyDescent="0.25">
      <c r="A2" s="55" t="s">
        <v>106</v>
      </c>
      <c r="B2" s="60"/>
      <c r="C2" s="26"/>
      <c r="D2" s="26"/>
      <c r="E2" s="36"/>
      <c r="F2" s="36"/>
      <c r="G2" s="16" t="str">
        <f t="shared" ref="G2:H27" si="0">IF($B2&lt;&gt;"",E2*$B2,"")</f>
        <v/>
      </c>
      <c r="H2" s="16" t="str">
        <f t="shared" si="0"/>
        <v/>
      </c>
    </row>
    <row r="3" spans="1:8" x14ac:dyDescent="0.25">
      <c r="A3" s="56" t="s">
        <v>107</v>
      </c>
      <c r="B3" s="61">
        <v>1</v>
      </c>
      <c r="C3" s="28"/>
      <c r="D3" s="28" t="s">
        <v>108</v>
      </c>
      <c r="E3" s="37"/>
      <c r="F3" s="37"/>
      <c r="G3" s="16">
        <f t="shared" si="0"/>
        <v>0</v>
      </c>
      <c r="H3" s="16">
        <f t="shared" si="0"/>
        <v>0</v>
      </c>
    </row>
    <row r="4" spans="1:8" x14ac:dyDescent="0.25">
      <c r="A4" s="56" t="s">
        <v>109</v>
      </c>
      <c r="B4" s="61">
        <v>1</v>
      </c>
      <c r="C4" s="28"/>
      <c r="D4" s="28" t="s">
        <v>110</v>
      </c>
      <c r="E4" s="37"/>
      <c r="F4" s="37"/>
      <c r="G4" s="16">
        <f t="shared" si="0"/>
        <v>0</v>
      </c>
      <c r="H4" s="16">
        <f t="shared" si="0"/>
        <v>0</v>
      </c>
    </row>
    <row r="5" spans="1:8" x14ac:dyDescent="0.25">
      <c r="A5" s="56" t="s">
        <v>111</v>
      </c>
      <c r="B5" s="61">
        <v>81</v>
      </c>
      <c r="C5" s="28"/>
      <c r="D5" s="28" t="s">
        <v>110</v>
      </c>
      <c r="E5" s="37"/>
      <c r="F5" s="37"/>
      <c r="G5" s="16">
        <f t="shared" si="0"/>
        <v>0</v>
      </c>
      <c r="H5" s="16">
        <f t="shared" si="0"/>
        <v>0</v>
      </c>
    </row>
    <row r="6" spans="1:8" x14ac:dyDescent="0.25">
      <c r="A6" s="57" t="s">
        <v>112</v>
      </c>
      <c r="B6" s="62"/>
      <c r="C6" s="28"/>
      <c r="D6" s="28"/>
      <c r="E6" s="37"/>
      <c r="F6" s="37"/>
      <c r="G6" s="16" t="str">
        <f t="shared" si="0"/>
        <v/>
      </c>
      <c r="H6" s="16" t="str">
        <f t="shared" si="0"/>
        <v/>
      </c>
    </row>
    <row r="7" spans="1:8" x14ac:dyDescent="0.25">
      <c r="A7" s="57"/>
      <c r="B7" s="62"/>
      <c r="C7" s="28"/>
      <c r="D7" s="28"/>
      <c r="E7" s="37"/>
      <c r="F7" s="37"/>
      <c r="G7" s="16" t="str">
        <f t="shared" si="0"/>
        <v/>
      </c>
      <c r="H7" s="79"/>
    </row>
    <row r="8" spans="1:8" x14ac:dyDescent="0.25">
      <c r="A8" s="58" t="s">
        <v>113</v>
      </c>
      <c r="B8" s="63"/>
      <c r="C8" s="46"/>
      <c r="D8" s="46"/>
      <c r="E8" s="47"/>
      <c r="F8" s="47"/>
      <c r="G8" s="48" t="str">
        <f t="shared" si="0"/>
        <v/>
      </c>
      <c r="H8" s="16" t="str">
        <f t="shared" si="0"/>
        <v/>
      </c>
    </row>
    <row r="9" spans="1:8" x14ac:dyDescent="0.25">
      <c r="A9" s="56" t="s">
        <v>114</v>
      </c>
      <c r="B9" s="61">
        <v>20</v>
      </c>
      <c r="C9" s="28"/>
      <c r="D9" s="28" t="s">
        <v>115</v>
      </c>
      <c r="E9" s="37"/>
      <c r="F9" s="37"/>
      <c r="G9" s="16">
        <f t="shared" si="0"/>
        <v>0</v>
      </c>
      <c r="H9" s="16">
        <f t="shared" si="0"/>
        <v>0</v>
      </c>
    </row>
    <row r="10" spans="1:8" x14ac:dyDescent="0.25">
      <c r="A10" s="56" t="s">
        <v>116</v>
      </c>
      <c r="B10" s="61">
        <v>10</v>
      </c>
      <c r="C10" s="28"/>
      <c r="D10" s="28" t="s">
        <v>108</v>
      </c>
      <c r="E10" s="37"/>
      <c r="F10" s="37"/>
      <c r="G10" s="16">
        <f t="shared" si="0"/>
        <v>0</v>
      </c>
      <c r="H10" s="16">
        <f t="shared" si="0"/>
        <v>0</v>
      </c>
    </row>
    <row r="11" spans="1:8" x14ac:dyDescent="0.25">
      <c r="A11" s="56" t="s">
        <v>117</v>
      </c>
      <c r="B11" s="61">
        <v>1</v>
      </c>
      <c r="C11" s="28"/>
      <c r="D11" s="28" t="s">
        <v>118</v>
      </c>
      <c r="E11" s="37"/>
      <c r="F11" s="37"/>
      <c r="G11" s="16">
        <f t="shared" si="0"/>
        <v>0</v>
      </c>
      <c r="H11" s="16">
        <f t="shared" si="0"/>
        <v>0</v>
      </c>
    </row>
    <row r="12" spans="1:8" x14ac:dyDescent="0.25">
      <c r="A12" s="57" t="s">
        <v>112</v>
      </c>
      <c r="B12" s="62"/>
      <c r="C12" s="28"/>
      <c r="D12" s="28"/>
      <c r="E12" s="37"/>
      <c r="F12" s="37"/>
      <c r="G12" s="16" t="str">
        <f t="shared" si="0"/>
        <v/>
      </c>
      <c r="H12" s="16" t="str">
        <f t="shared" si="0"/>
        <v/>
      </c>
    </row>
    <row r="13" spans="1:8" x14ac:dyDescent="0.25">
      <c r="A13" s="57"/>
      <c r="B13" s="62"/>
      <c r="C13" s="28"/>
      <c r="D13" s="28"/>
      <c r="E13" s="37"/>
      <c r="F13" s="37"/>
      <c r="G13" s="79" t="str">
        <f t="shared" si="0"/>
        <v/>
      </c>
      <c r="H13" s="79" t="str">
        <f t="shared" si="0"/>
        <v/>
      </c>
    </row>
    <row r="14" spans="1:8" x14ac:dyDescent="0.25">
      <c r="A14" s="58" t="s">
        <v>119</v>
      </c>
      <c r="B14" s="63"/>
      <c r="C14" s="46"/>
      <c r="D14" s="46"/>
      <c r="E14" s="47"/>
      <c r="F14" s="47"/>
      <c r="G14" s="16" t="str">
        <f t="shared" si="0"/>
        <v/>
      </c>
      <c r="H14" s="16" t="str">
        <f t="shared" si="0"/>
        <v/>
      </c>
    </row>
    <row r="15" spans="1:8" x14ac:dyDescent="0.25">
      <c r="A15" s="56" t="s">
        <v>120</v>
      </c>
      <c r="B15" s="61">
        <v>1</v>
      </c>
      <c r="C15" s="28"/>
      <c r="D15" s="28" t="s">
        <v>118</v>
      </c>
      <c r="E15" s="37"/>
      <c r="F15" s="37"/>
      <c r="G15" s="16">
        <f t="shared" si="0"/>
        <v>0</v>
      </c>
      <c r="H15" s="16">
        <f t="shared" si="0"/>
        <v>0</v>
      </c>
    </row>
    <row r="16" spans="1:8" x14ac:dyDescent="0.25">
      <c r="A16" s="56" t="s">
        <v>121</v>
      </c>
      <c r="B16" s="61">
        <v>1</v>
      </c>
      <c r="C16" s="28"/>
      <c r="D16" s="28" t="s">
        <v>122</v>
      </c>
      <c r="E16" s="37"/>
      <c r="F16" s="37"/>
      <c r="G16" s="16">
        <f t="shared" si="0"/>
        <v>0</v>
      </c>
      <c r="H16" s="16">
        <f t="shared" si="0"/>
        <v>0</v>
      </c>
    </row>
    <row r="17" spans="1:8" x14ac:dyDescent="0.25">
      <c r="A17" s="56" t="s">
        <v>123</v>
      </c>
      <c r="B17" s="61">
        <v>1</v>
      </c>
      <c r="C17" s="28"/>
      <c r="D17" s="28" t="s">
        <v>108</v>
      </c>
      <c r="E17" s="37"/>
      <c r="F17" s="37"/>
      <c r="G17" s="16">
        <f t="shared" si="0"/>
        <v>0</v>
      </c>
      <c r="H17" s="16">
        <f t="shared" si="0"/>
        <v>0</v>
      </c>
    </row>
    <row r="18" spans="1:8" ht="15.75" thickBot="1" x14ac:dyDescent="0.3">
      <c r="A18" s="59" t="s">
        <v>112</v>
      </c>
      <c r="B18" s="64"/>
      <c r="C18" s="29"/>
      <c r="D18" s="29"/>
      <c r="E18" s="38"/>
      <c r="F18" s="38"/>
      <c r="G18" s="79" t="str">
        <f t="shared" si="0"/>
        <v/>
      </c>
      <c r="H18" s="16" t="str">
        <f t="shared" si="0"/>
        <v/>
      </c>
    </row>
    <row r="19" spans="1:8" ht="16.5" thickTop="1" thickBot="1" x14ac:dyDescent="0.3">
      <c r="E19" s="78"/>
      <c r="F19" s="78"/>
      <c r="G19" s="80"/>
      <c r="H19" s="81"/>
    </row>
    <row r="20" spans="1:8" x14ac:dyDescent="0.25">
      <c r="A20" s="58" t="s">
        <v>124</v>
      </c>
      <c r="B20" s="63"/>
      <c r="C20" s="46"/>
      <c r="D20" s="46"/>
      <c r="E20" s="47"/>
      <c r="F20" s="47"/>
      <c r="G20" s="16" t="str">
        <f t="shared" si="0"/>
        <v/>
      </c>
      <c r="H20" s="16" t="str">
        <f t="shared" ref="H20:H27" si="1">IF($B20&lt;&gt;"",F20*$B20,"")</f>
        <v/>
      </c>
    </row>
    <row r="21" spans="1:8" x14ac:dyDescent="0.25">
      <c r="A21" s="56" t="s">
        <v>125</v>
      </c>
      <c r="B21" s="62"/>
      <c r="C21" s="28"/>
      <c r="D21" s="28" t="s">
        <v>108</v>
      </c>
      <c r="E21" s="37"/>
      <c r="F21" s="37"/>
      <c r="G21" s="16" t="str">
        <f t="shared" si="0"/>
        <v/>
      </c>
      <c r="H21" s="16" t="str">
        <f t="shared" si="1"/>
        <v/>
      </c>
    </row>
    <row r="22" spans="1:8" x14ac:dyDescent="0.25">
      <c r="A22" s="56" t="s">
        <v>126</v>
      </c>
      <c r="B22" s="62"/>
      <c r="C22" s="28"/>
      <c r="D22" s="28"/>
      <c r="E22" s="37"/>
      <c r="F22" s="37"/>
      <c r="G22" s="16" t="str">
        <f t="shared" si="0"/>
        <v/>
      </c>
      <c r="H22" s="16"/>
    </row>
    <row r="23" spans="1:8" x14ac:dyDescent="0.25">
      <c r="A23" s="56" t="s">
        <v>127</v>
      </c>
      <c r="B23" s="62"/>
      <c r="C23" s="28"/>
      <c r="D23" s="28"/>
      <c r="E23" s="37"/>
      <c r="F23" s="37"/>
      <c r="G23" s="16" t="str">
        <f t="shared" si="0"/>
        <v/>
      </c>
      <c r="H23" s="16"/>
    </row>
    <row r="24" spans="1:8" x14ac:dyDescent="0.25">
      <c r="A24" s="56" t="s">
        <v>128</v>
      </c>
      <c r="B24" s="62"/>
      <c r="C24" s="28"/>
      <c r="D24" s="28"/>
      <c r="E24" s="37"/>
      <c r="F24" s="37"/>
      <c r="G24" s="16" t="str">
        <f t="shared" si="0"/>
        <v/>
      </c>
      <c r="H24" s="16"/>
    </row>
    <row r="25" spans="1:8" x14ac:dyDescent="0.25">
      <c r="A25" s="56" t="s">
        <v>129</v>
      </c>
      <c r="B25" s="62"/>
      <c r="C25" s="28"/>
      <c r="D25" s="28"/>
      <c r="E25" s="37"/>
      <c r="F25" s="37"/>
      <c r="G25" s="16" t="str">
        <f t="shared" si="0"/>
        <v/>
      </c>
      <c r="H25" s="16" t="str">
        <f t="shared" si="1"/>
        <v/>
      </c>
    </row>
    <row r="26" spans="1:8" x14ac:dyDescent="0.25">
      <c r="A26" s="56" t="s">
        <v>130</v>
      </c>
      <c r="B26" s="62"/>
      <c r="C26" s="28"/>
      <c r="D26" s="28"/>
      <c r="E26" s="37"/>
      <c r="F26" s="37"/>
      <c r="G26" s="16" t="str">
        <f t="shared" si="0"/>
        <v/>
      </c>
      <c r="H26" s="16" t="str">
        <f t="shared" si="1"/>
        <v/>
      </c>
    </row>
    <row r="27" spans="1:8" ht="15.75" thickBot="1" x14ac:dyDescent="0.3">
      <c r="A27" s="59" t="s">
        <v>112</v>
      </c>
      <c r="B27" s="64"/>
      <c r="C27" s="29"/>
      <c r="D27" s="29"/>
      <c r="E27" s="38"/>
      <c r="F27" s="38"/>
      <c r="G27" s="79" t="str">
        <f t="shared" si="0"/>
        <v/>
      </c>
      <c r="H27" s="83" t="str">
        <f t="shared" si="1"/>
        <v/>
      </c>
    </row>
    <row r="28" spans="1:8" x14ac:dyDescent="0.25">
      <c r="E28" s="5"/>
      <c r="F28" s="5"/>
      <c r="G28" s="9"/>
      <c r="H28" s="9"/>
    </row>
    <row r="29" spans="1:8" x14ac:dyDescent="0.25">
      <c r="E29" s="18" t="s">
        <v>20</v>
      </c>
      <c r="F29" s="18"/>
      <c r="G29" s="21">
        <f>SUM(G2:G27)</f>
        <v>0</v>
      </c>
      <c r="H29" s="21">
        <f>SUM(H2:H27)</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64CC-951F-4A7F-B310-88FA7636B589}">
  <dimension ref="A1:C13"/>
  <sheetViews>
    <sheetView zoomScale="130" zoomScaleNormal="130" workbookViewId="0">
      <selection activeCell="C13" sqref="C13"/>
    </sheetView>
  </sheetViews>
  <sheetFormatPr defaultRowHeight="15" x14ac:dyDescent="0.25"/>
  <cols>
    <col min="1" max="1" width="66.42578125" customWidth="1"/>
    <col min="2" max="3" width="17.42578125" style="5" bestFit="1" customWidth="1"/>
  </cols>
  <sheetData>
    <row r="1" spans="1:3" ht="30" x14ac:dyDescent="0.25">
      <c r="A1" s="6" t="s">
        <v>9</v>
      </c>
      <c r="B1" s="8" t="s">
        <v>10</v>
      </c>
      <c r="C1" s="8" t="s">
        <v>11</v>
      </c>
    </row>
    <row r="2" spans="1:3" x14ac:dyDescent="0.25">
      <c r="A2" s="18" t="s">
        <v>12</v>
      </c>
      <c r="B2" s="32">
        <f>+'2. Hybride vergaderen'!G56</f>
        <v>0</v>
      </c>
      <c r="C2" s="32">
        <f>+'2. Hybride vergaderen'!H56</f>
        <v>0</v>
      </c>
    </row>
    <row r="3" spans="1:3" x14ac:dyDescent="0.25">
      <c r="A3" s="18" t="s">
        <v>13</v>
      </c>
      <c r="B3" s="32">
        <f>+'3. Narrowcasting'!F38</f>
        <v>0</v>
      </c>
      <c r="C3" s="32">
        <f>+'3. Narrowcasting'!G38</f>
        <v>0</v>
      </c>
    </row>
    <row r="4" spans="1:3" x14ac:dyDescent="0.25">
      <c r="A4" s="18" t="s">
        <v>14</v>
      </c>
      <c r="B4" s="32">
        <f>+'4. Roommanagement'!F27</f>
        <v>0</v>
      </c>
      <c r="C4" s="32">
        <f>+'4. Roommanagement'!G27</f>
        <v>0</v>
      </c>
    </row>
    <row r="5" spans="1:3" x14ac:dyDescent="0.25">
      <c r="A5" s="18" t="s">
        <v>15</v>
      </c>
      <c r="B5" s="32">
        <f>+'5. Vind een Werkplek'!F25</f>
        <v>0</v>
      </c>
      <c r="C5" s="32">
        <f>+'5. Vind een Werkplek'!G25</f>
        <v>0</v>
      </c>
    </row>
    <row r="6" spans="1:3" x14ac:dyDescent="0.25">
      <c r="A6" s="18" t="s">
        <v>16</v>
      </c>
      <c r="B6" s="32">
        <f>+'6. AV-voozieningen MFZ'!F26</f>
        <v>0</v>
      </c>
      <c r="C6" s="32">
        <f>+'6. AV-voozieningen MFZ'!G26</f>
        <v>0</v>
      </c>
    </row>
    <row r="7" spans="1:3" x14ac:dyDescent="0.25">
      <c r="A7" s="18" t="s">
        <v>17</v>
      </c>
      <c r="B7" s="32">
        <f>+'7. AV-voorzieningen Kathedraal'!F27</f>
        <v>0</v>
      </c>
      <c r="C7" s="32">
        <f>+'7. AV-voorzieningen Kathedraal'!G27</f>
        <v>0</v>
      </c>
    </row>
    <row r="8" spans="1:3" x14ac:dyDescent="0.25">
      <c r="A8" s="18" t="s">
        <v>18</v>
      </c>
      <c r="B8" s="32">
        <f>+'8. Opties'!F25</f>
        <v>0</v>
      </c>
      <c r="C8" s="32">
        <f>+'8. Opties'!G25</f>
        <v>0</v>
      </c>
    </row>
    <row r="9" spans="1:3" x14ac:dyDescent="0.25">
      <c r="A9" s="18" t="s">
        <v>19</v>
      </c>
      <c r="B9" s="32">
        <f>+'9. Diensten en Onderhoud'!F29</f>
        <v>0</v>
      </c>
      <c r="C9" s="32">
        <f>+'9. Diensten en Onderhoud'!G29</f>
        <v>0</v>
      </c>
    </row>
    <row r="10" spans="1:3" x14ac:dyDescent="0.25">
      <c r="A10" s="30"/>
      <c r="B10" s="31"/>
      <c r="C10" s="31"/>
    </row>
    <row r="11" spans="1:3" x14ac:dyDescent="0.25">
      <c r="A11" s="18" t="s">
        <v>20</v>
      </c>
      <c r="B11" s="32">
        <f>SUM(B2:B10)</f>
        <v>0</v>
      </c>
      <c r="C11" s="32">
        <f>SUM(C2:C10)</f>
        <v>0</v>
      </c>
    </row>
    <row r="13" spans="1:3" x14ac:dyDescent="0.25">
      <c r="A13" s="30" t="s">
        <v>132</v>
      </c>
      <c r="C13" s="5">
        <f>B11+(5*C11)</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1B38-E860-4650-A9A9-0FFC3D9BA5E9}">
  <dimension ref="A1:H56"/>
  <sheetViews>
    <sheetView topLeftCell="A17" zoomScale="90" zoomScaleNormal="90" workbookViewId="0">
      <selection activeCell="C2" sqref="C2:C54"/>
    </sheetView>
  </sheetViews>
  <sheetFormatPr defaultRowHeight="15" x14ac:dyDescent="0.25"/>
  <cols>
    <col min="1" max="1" width="17.42578125" customWidth="1"/>
    <col min="2" max="2" width="53.85546875" bestFit="1" customWidth="1"/>
    <col min="4" max="4" width="54.85546875" bestFit="1" customWidth="1"/>
    <col min="5" max="5" width="23.140625" bestFit="1" customWidth="1"/>
    <col min="6" max="6" width="24.85546875" customWidth="1"/>
    <col min="7" max="7" width="20.140625" customWidth="1"/>
    <col min="8" max="8" width="21.42578125" customWidth="1"/>
  </cols>
  <sheetData>
    <row r="1" spans="1:8" ht="45" x14ac:dyDescent="0.25">
      <c r="A1" s="6" t="s">
        <v>21</v>
      </c>
      <c r="B1" s="6" t="s">
        <v>22</v>
      </c>
      <c r="C1" s="6" t="s">
        <v>23</v>
      </c>
      <c r="D1" s="7" t="s">
        <v>24</v>
      </c>
      <c r="E1" s="7" t="s">
        <v>25</v>
      </c>
      <c r="F1" s="8" t="s">
        <v>26</v>
      </c>
      <c r="G1" s="7" t="s">
        <v>27</v>
      </c>
      <c r="H1" s="8" t="s">
        <v>28</v>
      </c>
    </row>
    <row r="2" spans="1:8" x14ac:dyDescent="0.25">
      <c r="A2" s="88" t="s">
        <v>29</v>
      </c>
      <c r="B2" s="11" t="s">
        <v>30</v>
      </c>
      <c r="C2" s="91">
        <v>20</v>
      </c>
      <c r="D2" s="1"/>
      <c r="E2" s="94">
        <v>0</v>
      </c>
      <c r="F2" s="94">
        <v>0</v>
      </c>
      <c r="G2" s="85">
        <f>+C2*E2</f>
        <v>0</v>
      </c>
      <c r="H2" s="85">
        <f>+C2*F2</f>
        <v>0</v>
      </c>
    </row>
    <row r="3" spans="1:8" x14ac:dyDescent="0.25">
      <c r="A3" s="89"/>
      <c r="B3" s="13" t="s">
        <v>31</v>
      </c>
      <c r="C3" s="92"/>
      <c r="E3" s="95"/>
      <c r="F3" s="95"/>
      <c r="G3" s="86"/>
      <c r="H3" s="86"/>
    </row>
    <row r="4" spans="1:8" x14ac:dyDescent="0.25">
      <c r="A4" s="89"/>
      <c r="B4" s="13" t="s">
        <v>32</v>
      </c>
      <c r="C4" s="92"/>
      <c r="E4" s="95"/>
      <c r="F4" s="95"/>
      <c r="G4" s="86"/>
      <c r="H4" s="86"/>
    </row>
    <row r="5" spans="1:8" x14ac:dyDescent="0.25">
      <c r="A5" s="89"/>
      <c r="B5" s="13" t="s">
        <v>33</v>
      </c>
      <c r="C5" s="92"/>
      <c r="E5" s="95"/>
      <c r="F5" s="95"/>
      <c r="G5" s="86"/>
      <c r="H5" s="86"/>
    </row>
    <row r="6" spans="1:8" x14ac:dyDescent="0.25">
      <c r="A6" s="89"/>
      <c r="B6" s="13" t="s">
        <v>34</v>
      </c>
      <c r="C6" s="92"/>
      <c r="E6" s="95"/>
      <c r="F6" s="95"/>
      <c r="G6" s="86"/>
      <c r="H6" s="86"/>
    </row>
    <row r="7" spans="1:8" x14ac:dyDescent="0.25">
      <c r="A7" s="89"/>
      <c r="B7" s="13" t="s">
        <v>35</v>
      </c>
      <c r="C7" s="92"/>
      <c r="E7" s="95"/>
      <c r="F7" s="95"/>
      <c r="G7" s="86"/>
      <c r="H7" s="86"/>
    </row>
    <row r="8" spans="1:8" x14ac:dyDescent="0.25">
      <c r="A8" s="89"/>
      <c r="B8" t="s">
        <v>36</v>
      </c>
      <c r="C8" s="92"/>
      <c r="E8" s="95"/>
      <c r="F8" s="95"/>
      <c r="G8" s="86"/>
      <c r="H8" s="86"/>
    </row>
    <row r="9" spans="1:8" x14ac:dyDescent="0.25">
      <c r="A9" s="89"/>
      <c r="B9" t="s">
        <v>36</v>
      </c>
      <c r="C9" s="92"/>
      <c r="E9" s="95"/>
      <c r="F9" s="95"/>
      <c r="G9" s="86"/>
      <c r="H9" s="86"/>
    </row>
    <row r="10" spans="1:8" x14ac:dyDescent="0.25">
      <c r="A10" s="89"/>
      <c r="B10" t="s">
        <v>36</v>
      </c>
      <c r="C10" s="92"/>
      <c r="E10" s="95"/>
      <c r="F10" s="95"/>
      <c r="G10" s="86"/>
      <c r="H10" s="86"/>
    </row>
    <row r="11" spans="1:8" x14ac:dyDescent="0.25">
      <c r="A11" s="90"/>
      <c r="B11" t="s">
        <v>36</v>
      </c>
      <c r="C11" s="93"/>
      <c r="D11" s="2"/>
      <c r="E11" s="96"/>
      <c r="F11" s="96"/>
      <c r="G11" s="87"/>
      <c r="H11" s="87"/>
    </row>
    <row r="12" spans="1:8" x14ac:dyDescent="0.25">
      <c r="A12" s="88" t="s">
        <v>37</v>
      </c>
      <c r="B12" s="11" t="s">
        <v>38</v>
      </c>
      <c r="C12" s="91">
        <v>20</v>
      </c>
      <c r="D12" s="1"/>
      <c r="E12" s="94">
        <v>0</v>
      </c>
      <c r="F12" s="94">
        <v>0</v>
      </c>
      <c r="G12" s="85">
        <f t="shared" ref="G12" si="0">+C12*E12</f>
        <v>0</v>
      </c>
      <c r="H12" s="85">
        <f>+C12*F12</f>
        <v>0</v>
      </c>
    </row>
    <row r="13" spans="1:8" x14ac:dyDescent="0.25">
      <c r="A13" s="89"/>
      <c r="B13" s="13" t="s">
        <v>31</v>
      </c>
      <c r="C13" s="92"/>
      <c r="E13" s="95"/>
      <c r="F13" s="95"/>
      <c r="G13" s="86"/>
      <c r="H13" s="86"/>
    </row>
    <row r="14" spans="1:8" x14ac:dyDescent="0.25">
      <c r="A14" s="89"/>
      <c r="B14" s="13" t="s">
        <v>32</v>
      </c>
      <c r="C14" s="92"/>
      <c r="E14" s="95"/>
      <c r="F14" s="95"/>
      <c r="G14" s="86"/>
      <c r="H14" s="86"/>
    </row>
    <row r="15" spans="1:8" x14ac:dyDescent="0.25">
      <c r="A15" s="89"/>
      <c r="B15" s="13" t="s">
        <v>33</v>
      </c>
      <c r="C15" s="92"/>
      <c r="E15" s="95"/>
      <c r="F15" s="95"/>
      <c r="G15" s="86"/>
      <c r="H15" s="86"/>
    </row>
    <row r="16" spans="1:8" x14ac:dyDescent="0.25">
      <c r="A16" s="89"/>
      <c r="B16" s="13" t="s">
        <v>34</v>
      </c>
      <c r="C16" s="92"/>
      <c r="E16" s="95"/>
      <c r="F16" s="95"/>
      <c r="G16" s="86"/>
      <c r="H16" s="86"/>
    </row>
    <row r="17" spans="1:8" x14ac:dyDescent="0.25">
      <c r="A17" s="89"/>
      <c r="B17" s="13" t="s">
        <v>35</v>
      </c>
      <c r="C17" s="92"/>
      <c r="E17" s="95"/>
      <c r="F17" s="95"/>
      <c r="G17" s="86"/>
      <c r="H17" s="86"/>
    </row>
    <row r="18" spans="1:8" x14ac:dyDescent="0.25">
      <c r="A18" s="89"/>
      <c r="B18" t="s">
        <v>36</v>
      </c>
      <c r="C18" s="92"/>
      <c r="E18" s="95"/>
      <c r="F18" s="95"/>
      <c r="G18" s="86"/>
      <c r="H18" s="86"/>
    </row>
    <row r="19" spans="1:8" x14ac:dyDescent="0.25">
      <c r="A19" s="89"/>
      <c r="B19" t="s">
        <v>36</v>
      </c>
      <c r="C19" s="92"/>
      <c r="E19" s="95"/>
      <c r="F19" s="95"/>
      <c r="G19" s="86"/>
      <c r="H19" s="86"/>
    </row>
    <row r="20" spans="1:8" x14ac:dyDescent="0.25">
      <c r="A20" s="89"/>
      <c r="B20" t="s">
        <v>36</v>
      </c>
      <c r="C20" s="92"/>
      <c r="E20" s="95"/>
      <c r="F20" s="95"/>
      <c r="G20" s="86"/>
      <c r="H20" s="86"/>
    </row>
    <row r="21" spans="1:8" x14ac:dyDescent="0.25">
      <c r="A21" s="90"/>
      <c r="B21" t="s">
        <v>36</v>
      </c>
      <c r="C21" s="93"/>
      <c r="D21" s="2"/>
      <c r="E21" s="96"/>
      <c r="F21" s="96"/>
      <c r="G21" s="87"/>
      <c r="H21" s="87"/>
    </row>
    <row r="22" spans="1:8" x14ac:dyDescent="0.25">
      <c r="A22" s="88" t="s">
        <v>39</v>
      </c>
      <c r="B22" s="11" t="s">
        <v>40</v>
      </c>
      <c r="C22" s="91">
        <v>20</v>
      </c>
      <c r="D22" s="1"/>
      <c r="E22" s="94">
        <v>0</v>
      </c>
      <c r="F22" s="94">
        <v>0</v>
      </c>
      <c r="G22" s="85">
        <f t="shared" ref="G22" si="1">+C22*E22</f>
        <v>0</v>
      </c>
      <c r="H22" s="85">
        <f>+C22*F22</f>
        <v>0</v>
      </c>
    </row>
    <row r="23" spans="1:8" x14ac:dyDescent="0.25">
      <c r="A23" s="89"/>
      <c r="B23" s="13" t="s">
        <v>31</v>
      </c>
      <c r="C23" s="92"/>
      <c r="E23" s="95"/>
      <c r="F23" s="95"/>
      <c r="G23" s="86"/>
      <c r="H23" s="86"/>
    </row>
    <row r="24" spans="1:8" x14ac:dyDescent="0.25">
      <c r="A24" s="89"/>
      <c r="B24" s="13" t="s">
        <v>32</v>
      </c>
      <c r="C24" s="92"/>
      <c r="E24" s="95"/>
      <c r="F24" s="95"/>
      <c r="G24" s="86"/>
      <c r="H24" s="86"/>
    </row>
    <row r="25" spans="1:8" x14ac:dyDescent="0.25">
      <c r="A25" s="89"/>
      <c r="B25" s="13" t="s">
        <v>33</v>
      </c>
      <c r="C25" s="92"/>
      <c r="E25" s="95"/>
      <c r="F25" s="95"/>
      <c r="G25" s="86"/>
      <c r="H25" s="86"/>
    </row>
    <row r="26" spans="1:8" x14ac:dyDescent="0.25">
      <c r="A26" s="89"/>
      <c r="B26" s="13" t="s">
        <v>34</v>
      </c>
      <c r="C26" s="92"/>
      <c r="E26" s="95"/>
      <c r="F26" s="95"/>
      <c r="G26" s="86"/>
      <c r="H26" s="86"/>
    </row>
    <row r="27" spans="1:8" x14ac:dyDescent="0.25">
      <c r="A27" s="89"/>
      <c r="B27" s="13" t="s">
        <v>35</v>
      </c>
      <c r="C27" s="92"/>
      <c r="E27" s="95"/>
      <c r="F27" s="95"/>
      <c r="G27" s="86"/>
      <c r="H27" s="86"/>
    </row>
    <row r="28" spans="1:8" x14ac:dyDescent="0.25">
      <c r="A28" s="89"/>
      <c r="B28" t="s">
        <v>36</v>
      </c>
      <c r="C28" s="92"/>
      <c r="E28" s="95"/>
      <c r="F28" s="95"/>
      <c r="G28" s="86"/>
      <c r="H28" s="86"/>
    </row>
    <row r="29" spans="1:8" x14ac:dyDescent="0.25">
      <c r="A29" s="89"/>
      <c r="B29" t="s">
        <v>36</v>
      </c>
      <c r="C29" s="92"/>
      <c r="E29" s="95"/>
      <c r="F29" s="95"/>
      <c r="G29" s="86"/>
      <c r="H29" s="86"/>
    </row>
    <row r="30" spans="1:8" x14ac:dyDescent="0.25">
      <c r="A30" s="89"/>
      <c r="B30" t="s">
        <v>36</v>
      </c>
      <c r="C30" s="92"/>
      <c r="E30" s="95"/>
      <c r="F30" s="95"/>
      <c r="G30" s="86"/>
      <c r="H30" s="86"/>
    </row>
    <row r="31" spans="1:8" ht="15.75" customHeight="1" x14ac:dyDescent="0.25">
      <c r="A31" s="90"/>
      <c r="B31" t="s">
        <v>36</v>
      </c>
      <c r="C31" s="93"/>
      <c r="D31" s="2"/>
      <c r="E31" s="96"/>
      <c r="F31" s="96"/>
      <c r="G31" s="87"/>
      <c r="H31" s="87"/>
    </row>
    <row r="32" spans="1:8" ht="15.75" customHeight="1" x14ac:dyDescent="0.25">
      <c r="A32" s="88" t="s">
        <v>41</v>
      </c>
      <c r="B32" s="11" t="s">
        <v>42</v>
      </c>
      <c r="C32" s="91">
        <v>20</v>
      </c>
      <c r="D32" s="1"/>
      <c r="E32" s="94">
        <v>0</v>
      </c>
      <c r="F32" s="94">
        <v>0</v>
      </c>
      <c r="G32" s="85">
        <f t="shared" ref="G32" si="2">+C32*E32</f>
        <v>0</v>
      </c>
      <c r="H32" s="85">
        <f>+C32*F32</f>
        <v>0</v>
      </c>
    </row>
    <row r="33" spans="1:8" x14ac:dyDescent="0.25">
      <c r="A33" s="89"/>
      <c r="B33" s="13" t="s">
        <v>31</v>
      </c>
      <c r="C33" s="92"/>
      <c r="E33" s="95"/>
      <c r="F33" s="95"/>
      <c r="G33" s="86"/>
      <c r="H33" s="86"/>
    </row>
    <row r="34" spans="1:8" x14ac:dyDescent="0.25">
      <c r="A34" s="89"/>
      <c r="B34" s="13" t="s">
        <v>43</v>
      </c>
      <c r="C34" s="92"/>
      <c r="E34" s="95"/>
      <c r="F34" s="95"/>
      <c r="G34" s="86"/>
      <c r="H34" s="86"/>
    </row>
    <row r="35" spans="1:8" x14ac:dyDescent="0.25">
      <c r="A35" s="89"/>
      <c r="B35" s="13" t="s">
        <v>33</v>
      </c>
      <c r="C35" s="92"/>
      <c r="E35" s="95"/>
      <c r="F35" s="95"/>
      <c r="G35" s="86"/>
      <c r="H35" s="86"/>
    </row>
    <row r="36" spans="1:8" x14ac:dyDescent="0.25">
      <c r="A36" s="89"/>
      <c r="B36" s="13" t="s">
        <v>34</v>
      </c>
      <c r="C36" s="92"/>
      <c r="E36" s="95"/>
      <c r="F36" s="95"/>
      <c r="G36" s="86"/>
      <c r="H36" s="86"/>
    </row>
    <row r="37" spans="1:8" x14ac:dyDescent="0.25">
      <c r="A37" s="89"/>
      <c r="B37" s="13" t="s">
        <v>35</v>
      </c>
      <c r="C37" s="92"/>
      <c r="E37" s="95"/>
      <c r="F37" s="95"/>
      <c r="G37" s="86"/>
      <c r="H37" s="86"/>
    </row>
    <row r="38" spans="1:8" x14ac:dyDescent="0.25">
      <c r="A38" s="89"/>
      <c r="B38" t="s">
        <v>36</v>
      </c>
      <c r="C38" s="92"/>
      <c r="E38" s="95"/>
      <c r="F38" s="95"/>
      <c r="G38" s="86"/>
      <c r="H38" s="86"/>
    </row>
    <row r="39" spans="1:8" x14ac:dyDescent="0.25">
      <c r="A39" s="89"/>
      <c r="B39" t="s">
        <v>36</v>
      </c>
      <c r="C39" s="92"/>
      <c r="E39" s="95"/>
      <c r="F39" s="95"/>
      <c r="G39" s="86"/>
      <c r="H39" s="86"/>
    </row>
    <row r="40" spans="1:8" x14ac:dyDescent="0.25">
      <c r="A40" s="89"/>
      <c r="B40" t="s">
        <v>36</v>
      </c>
      <c r="C40" s="92"/>
      <c r="E40" s="95"/>
      <c r="F40" s="95"/>
      <c r="G40" s="86"/>
      <c r="H40" s="86"/>
    </row>
    <row r="41" spans="1:8" x14ac:dyDescent="0.25">
      <c r="A41" s="90"/>
      <c r="B41" s="2" t="s">
        <v>36</v>
      </c>
      <c r="C41" s="93"/>
      <c r="D41" s="2"/>
      <c r="E41" s="96"/>
      <c r="F41" s="96"/>
      <c r="G41" s="87"/>
      <c r="H41" s="87"/>
    </row>
    <row r="43" spans="1:8" x14ac:dyDescent="0.25">
      <c r="A43" s="88" t="s">
        <v>44</v>
      </c>
      <c r="B43" s="11" t="s">
        <v>45</v>
      </c>
      <c r="C43" s="91">
        <v>1</v>
      </c>
      <c r="D43" s="1"/>
      <c r="E43" s="94">
        <v>0</v>
      </c>
      <c r="F43" s="94">
        <v>0</v>
      </c>
      <c r="G43" s="85">
        <f>+C43*E43</f>
        <v>0</v>
      </c>
      <c r="H43" s="85">
        <v>0</v>
      </c>
    </row>
    <row r="44" spans="1:8" ht="30" x14ac:dyDescent="0.25">
      <c r="A44" s="89"/>
      <c r="B44" s="49" t="s">
        <v>46</v>
      </c>
      <c r="C44" s="92"/>
      <c r="E44" s="95"/>
      <c r="F44" s="95"/>
      <c r="G44" s="86"/>
      <c r="H44" s="86"/>
    </row>
    <row r="45" spans="1:8" ht="15" customHeight="1" x14ac:dyDescent="0.25">
      <c r="A45" s="89"/>
      <c r="B45" s="13" t="s">
        <v>47</v>
      </c>
      <c r="C45" s="92"/>
      <c r="E45" s="95"/>
      <c r="F45" s="95"/>
      <c r="G45" s="86"/>
      <c r="H45" s="86"/>
    </row>
    <row r="46" spans="1:8" ht="15" customHeight="1" x14ac:dyDescent="0.25">
      <c r="A46" s="89"/>
      <c r="B46" s="13" t="s">
        <v>48</v>
      </c>
      <c r="C46" s="92"/>
      <c r="E46" s="95"/>
      <c r="F46" s="95"/>
      <c r="G46" s="86"/>
      <c r="H46" s="86"/>
    </row>
    <row r="47" spans="1:8" ht="15" customHeight="1" x14ac:dyDescent="0.25">
      <c r="A47" s="89"/>
      <c r="B47" s="13" t="s">
        <v>43</v>
      </c>
      <c r="C47" s="92"/>
      <c r="E47" s="95"/>
      <c r="F47" s="95"/>
      <c r="G47" s="86"/>
      <c r="H47" s="86"/>
    </row>
    <row r="48" spans="1:8" ht="15" customHeight="1" x14ac:dyDescent="0.25">
      <c r="A48" s="89"/>
      <c r="B48" s="13" t="s">
        <v>33</v>
      </c>
      <c r="C48" s="92"/>
      <c r="E48" s="95"/>
      <c r="F48" s="95"/>
      <c r="G48" s="86"/>
      <c r="H48" s="86"/>
    </row>
    <row r="49" spans="1:8" ht="15" customHeight="1" x14ac:dyDescent="0.25">
      <c r="A49" s="89"/>
      <c r="B49" s="13" t="s">
        <v>34</v>
      </c>
      <c r="C49" s="92"/>
      <c r="E49" s="95"/>
      <c r="F49" s="95"/>
      <c r="G49" s="86"/>
      <c r="H49" s="86"/>
    </row>
    <row r="50" spans="1:8" ht="15" customHeight="1" x14ac:dyDescent="0.25">
      <c r="A50" s="89"/>
      <c r="B50" s="13" t="s">
        <v>35</v>
      </c>
      <c r="C50" s="92"/>
      <c r="E50" s="95"/>
      <c r="F50" s="95"/>
      <c r="G50" s="86"/>
      <c r="H50" s="86"/>
    </row>
    <row r="51" spans="1:8" ht="15" customHeight="1" x14ac:dyDescent="0.25">
      <c r="A51" s="89"/>
      <c r="B51" t="s">
        <v>36</v>
      </c>
      <c r="C51" s="92"/>
      <c r="E51" s="95"/>
      <c r="F51" s="95"/>
      <c r="G51" s="86"/>
      <c r="H51" s="86"/>
    </row>
    <row r="52" spans="1:8" ht="15" customHeight="1" x14ac:dyDescent="0.25">
      <c r="A52" s="89"/>
      <c r="B52" t="s">
        <v>36</v>
      </c>
      <c r="C52" s="92"/>
      <c r="E52" s="95"/>
      <c r="F52" s="95"/>
      <c r="G52" s="86"/>
      <c r="H52" s="86"/>
    </row>
    <row r="53" spans="1:8" ht="15" customHeight="1" x14ac:dyDescent="0.25">
      <c r="A53" s="89"/>
      <c r="B53" t="s">
        <v>36</v>
      </c>
      <c r="C53" s="92"/>
      <c r="E53" s="95"/>
      <c r="F53" s="95"/>
      <c r="G53" s="86"/>
      <c r="H53" s="86"/>
    </row>
    <row r="54" spans="1:8" ht="15" customHeight="1" x14ac:dyDescent="0.25">
      <c r="A54" s="90"/>
      <c r="B54" s="2" t="s">
        <v>36</v>
      </c>
      <c r="C54" s="93"/>
      <c r="D54" s="2"/>
      <c r="E54" s="96"/>
      <c r="F54" s="96"/>
      <c r="G54" s="87"/>
      <c r="H54" s="87"/>
    </row>
    <row r="56" spans="1:8" ht="15" customHeight="1" x14ac:dyDescent="0.25">
      <c r="E56" s="18" t="s">
        <v>20</v>
      </c>
      <c r="F56" s="18"/>
      <c r="G56" s="19">
        <f>SUM(G2:G54)</f>
        <v>0</v>
      </c>
      <c r="H56" s="19">
        <f>SUM(H2:H43)</f>
        <v>0</v>
      </c>
    </row>
  </sheetData>
  <mergeCells count="30">
    <mergeCell ref="G12:G21"/>
    <mergeCell ref="H12:H21"/>
    <mergeCell ref="H32:H41"/>
    <mergeCell ref="A32:A41"/>
    <mergeCell ref="C32:C41"/>
    <mergeCell ref="E32:E41"/>
    <mergeCell ref="F32:F41"/>
    <mergeCell ref="G32:G41"/>
    <mergeCell ref="G2:G11"/>
    <mergeCell ref="H2:H11"/>
    <mergeCell ref="A22:A31"/>
    <mergeCell ref="C22:C31"/>
    <mergeCell ref="E22:E31"/>
    <mergeCell ref="F22:F31"/>
    <mergeCell ref="G22:G31"/>
    <mergeCell ref="H22:H31"/>
    <mergeCell ref="A2:A11"/>
    <mergeCell ref="C2:C11"/>
    <mergeCell ref="E2:E11"/>
    <mergeCell ref="F2:F11"/>
    <mergeCell ref="A12:A21"/>
    <mergeCell ref="C12:C21"/>
    <mergeCell ref="E12:E21"/>
    <mergeCell ref="F12:F21"/>
    <mergeCell ref="H43:H54"/>
    <mergeCell ref="A43:A54"/>
    <mergeCell ref="C43:C54"/>
    <mergeCell ref="E43:E54"/>
    <mergeCell ref="F43:F54"/>
    <mergeCell ref="G43:G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37E51-D954-4C84-B2A0-FBEC15D9A9D4}">
  <dimension ref="A1:G38"/>
  <sheetViews>
    <sheetView topLeftCell="A7" zoomScaleNormal="100" workbookViewId="0">
      <selection activeCell="G38" sqref="G38"/>
    </sheetView>
  </sheetViews>
  <sheetFormatPr defaultRowHeight="15" x14ac:dyDescent="0.25"/>
  <cols>
    <col min="1" max="1" width="50.85546875" customWidth="1"/>
    <col min="3" max="3" width="54.85546875" bestFit="1" customWidth="1"/>
    <col min="4" max="4" width="23.140625" style="5" bestFit="1" customWidth="1"/>
    <col min="5" max="5" width="25.57031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x14ac:dyDescent="0.25">
      <c r="A2" s="22" t="s">
        <v>51</v>
      </c>
      <c r="B2" s="33">
        <v>35</v>
      </c>
      <c r="C2" s="26"/>
      <c r="D2" s="36"/>
      <c r="E2" s="36"/>
      <c r="F2" s="15">
        <f>IF($B2&lt;&gt;"",D2*$B2,"")</f>
        <v>0</v>
      </c>
      <c r="G2" s="15">
        <f>IF($B2&lt;&gt;"",E2*$B2,"")</f>
        <v>0</v>
      </c>
    </row>
    <row r="3" spans="1:7" x14ac:dyDescent="0.25">
      <c r="A3" s="23" t="s">
        <v>52</v>
      </c>
      <c r="B3" s="34">
        <v>35</v>
      </c>
      <c r="C3" s="28"/>
      <c r="D3" s="37"/>
      <c r="E3" s="37"/>
      <c r="F3" s="16">
        <f t="shared" ref="F3:F33" si="0">IF($B3&lt;&gt;"",D3*$B3,"")</f>
        <v>0</v>
      </c>
      <c r="G3" s="16">
        <f t="shared" ref="G3:G33" si="1">IF($B3&lt;&gt;"",E3*$B3,"")</f>
        <v>0</v>
      </c>
    </row>
    <row r="4" spans="1:7" x14ac:dyDescent="0.25">
      <c r="A4" s="23" t="s">
        <v>53</v>
      </c>
      <c r="B4" s="34">
        <v>35</v>
      </c>
      <c r="C4" s="28"/>
      <c r="D4" s="37"/>
      <c r="E4" s="37"/>
      <c r="F4" s="16">
        <f t="shared" si="0"/>
        <v>0</v>
      </c>
      <c r="G4" s="16">
        <f t="shared" si="1"/>
        <v>0</v>
      </c>
    </row>
    <row r="5" spans="1:7" x14ac:dyDescent="0.25">
      <c r="A5" s="24"/>
      <c r="B5" s="35"/>
      <c r="C5" s="29"/>
      <c r="D5" s="38"/>
      <c r="E5" s="38"/>
      <c r="F5" s="17" t="str">
        <f t="shared" si="0"/>
        <v/>
      </c>
      <c r="G5" s="17" t="str">
        <f t="shared" si="1"/>
        <v/>
      </c>
    </row>
    <row r="6" spans="1:7" x14ac:dyDescent="0.25">
      <c r="A6" s="22" t="s">
        <v>54</v>
      </c>
      <c r="B6" s="33">
        <v>28</v>
      </c>
      <c r="C6" s="26"/>
      <c r="D6" s="36"/>
      <c r="E6" s="36"/>
      <c r="F6" s="15">
        <f t="shared" si="0"/>
        <v>0</v>
      </c>
      <c r="G6" s="15">
        <f t="shared" si="1"/>
        <v>0</v>
      </c>
    </row>
    <row r="7" spans="1:7" x14ac:dyDescent="0.25">
      <c r="A7" s="23" t="s">
        <v>55</v>
      </c>
      <c r="B7" s="34">
        <v>28</v>
      </c>
      <c r="C7" s="28"/>
      <c r="D7" s="37"/>
      <c r="E7" s="37"/>
      <c r="F7" s="16">
        <f t="shared" si="0"/>
        <v>0</v>
      </c>
      <c r="G7" s="16">
        <f t="shared" si="1"/>
        <v>0</v>
      </c>
    </row>
    <row r="8" spans="1:7" x14ac:dyDescent="0.25">
      <c r="A8" s="23" t="s">
        <v>56</v>
      </c>
      <c r="B8" s="34">
        <v>28</v>
      </c>
      <c r="C8" s="28"/>
      <c r="D8" s="37"/>
      <c r="E8" s="37"/>
      <c r="F8" s="16">
        <f t="shared" si="0"/>
        <v>0</v>
      </c>
      <c r="G8" s="16">
        <f t="shared" si="1"/>
        <v>0</v>
      </c>
    </row>
    <row r="9" spans="1:7" x14ac:dyDescent="0.25">
      <c r="A9" s="24"/>
      <c r="B9" s="35"/>
      <c r="C9" s="29"/>
      <c r="D9" s="38"/>
      <c r="E9" s="38"/>
      <c r="F9" s="17" t="str">
        <f t="shared" si="0"/>
        <v/>
      </c>
      <c r="G9" s="17" t="str">
        <f t="shared" si="1"/>
        <v/>
      </c>
    </row>
    <row r="10" spans="1:7" x14ac:dyDescent="0.25">
      <c r="A10" s="22" t="s">
        <v>57</v>
      </c>
      <c r="B10" s="33">
        <v>12</v>
      </c>
      <c r="C10" s="26"/>
      <c r="D10" s="36"/>
      <c r="E10" s="36"/>
      <c r="F10" s="15">
        <f t="shared" si="0"/>
        <v>0</v>
      </c>
      <c r="G10" s="15">
        <f t="shared" si="1"/>
        <v>0</v>
      </c>
    </row>
    <row r="11" spans="1:7" x14ac:dyDescent="0.25">
      <c r="A11" s="23" t="s">
        <v>58</v>
      </c>
      <c r="B11" s="34"/>
      <c r="C11" s="28"/>
      <c r="D11" s="37"/>
      <c r="E11" s="37"/>
      <c r="F11" s="16" t="str">
        <f t="shared" si="0"/>
        <v/>
      </c>
      <c r="G11" s="16" t="str">
        <f t="shared" si="1"/>
        <v/>
      </c>
    </row>
    <row r="12" spans="1:7" x14ac:dyDescent="0.25">
      <c r="A12" s="23" t="s">
        <v>59</v>
      </c>
      <c r="B12" s="34">
        <v>7</v>
      </c>
      <c r="C12" s="28"/>
      <c r="D12" s="37"/>
      <c r="E12" s="37"/>
      <c r="F12" s="16">
        <f t="shared" si="0"/>
        <v>0</v>
      </c>
      <c r="G12" s="16">
        <f t="shared" si="1"/>
        <v>0</v>
      </c>
    </row>
    <row r="13" spans="1:7" x14ac:dyDescent="0.25">
      <c r="A13" s="23"/>
      <c r="B13" s="34"/>
      <c r="C13" s="28"/>
      <c r="D13" s="37"/>
      <c r="E13" s="37"/>
      <c r="F13" s="16" t="str">
        <f t="shared" si="0"/>
        <v/>
      </c>
      <c r="G13" s="16" t="str">
        <f t="shared" si="1"/>
        <v/>
      </c>
    </row>
    <row r="14" spans="1:7" x14ac:dyDescent="0.25">
      <c r="A14" s="23" t="s">
        <v>60</v>
      </c>
      <c r="B14" s="34"/>
      <c r="C14" s="28"/>
      <c r="D14" s="37"/>
      <c r="E14" s="37"/>
      <c r="F14" s="16" t="str">
        <f t="shared" si="0"/>
        <v/>
      </c>
      <c r="G14" s="16" t="str">
        <f t="shared" si="1"/>
        <v/>
      </c>
    </row>
    <row r="15" spans="1:7" x14ac:dyDescent="0.25">
      <c r="A15" s="23" t="s">
        <v>61</v>
      </c>
      <c r="B15" s="34"/>
      <c r="C15" s="28"/>
      <c r="D15" s="37"/>
      <c r="E15" s="37"/>
      <c r="F15" s="16" t="str">
        <f t="shared" si="0"/>
        <v/>
      </c>
      <c r="G15" s="16" t="str">
        <f t="shared" si="1"/>
        <v/>
      </c>
    </row>
    <row r="16" spans="1:7" x14ac:dyDescent="0.25">
      <c r="A16" s="23" t="s">
        <v>62</v>
      </c>
      <c r="B16" s="34"/>
      <c r="C16" s="28"/>
      <c r="D16" s="37"/>
      <c r="E16" s="37"/>
      <c r="F16" s="16" t="str">
        <f t="shared" si="0"/>
        <v/>
      </c>
      <c r="G16" s="16" t="str">
        <f t="shared" si="1"/>
        <v/>
      </c>
    </row>
    <row r="17" spans="1:7" x14ac:dyDescent="0.25">
      <c r="A17" s="23"/>
      <c r="B17" s="34"/>
      <c r="C17" s="28"/>
      <c r="D17" s="37"/>
      <c r="E17" s="37"/>
      <c r="F17" s="16" t="str">
        <f t="shared" si="0"/>
        <v/>
      </c>
      <c r="G17" s="16" t="str">
        <f t="shared" si="1"/>
        <v/>
      </c>
    </row>
    <row r="18" spans="1:7" x14ac:dyDescent="0.25">
      <c r="A18" s="23" t="s">
        <v>63</v>
      </c>
      <c r="B18" s="34"/>
      <c r="C18" s="28"/>
      <c r="D18" s="37"/>
      <c r="E18" s="37"/>
      <c r="F18" s="16" t="str">
        <f t="shared" si="0"/>
        <v/>
      </c>
      <c r="G18" s="16" t="str">
        <f t="shared" si="1"/>
        <v/>
      </c>
    </row>
    <row r="19" spans="1:7" x14ac:dyDescent="0.25">
      <c r="A19" s="23" t="s">
        <v>64</v>
      </c>
      <c r="B19" s="34"/>
      <c r="C19" s="28"/>
      <c r="D19" s="37"/>
      <c r="E19" s="37"/>
      <c r="F19" s="16" t="str">
        <f t="shared" si="0"/>
        <v/>
      </c>
      <c r="G19" s="16" t="str">
        <f t="shared" si="1"/>
        <v/>
      </c>
    </row>
    <row r="20" spans="1:7" x14ac:dyDescent="0.25">
      <c r="A20" s="23" t="s">
        <v>65</v>
      </c>
      <c r="B20" s="34"/>
      <c r="C20" s="28"/>
      <c r="D20" s="37"/>
      <c r="E20" s="37"/>
      <c r="F20" s="16" t="str">
        <f t="shared" si="0"/>
        <v/>
      </c>
      <c r="G20" s="16" t="str">
        <f t="shared" si="1"/>
        <v/>
      </c>
    </row>
    <row r="21" spans="1:7" x14ac:dyDescent="0.25">
      <c r="A21" s="23"/>
      <c r="B21" s="34"/>
      <c r="C21" s="28"/>
      <c r="D21" s="37"/>
      <c r="E21" s="37"/>
      <c r="F21" s="16" t="str">
        <f t="shared" si="0"/>
        <v/>
      </c>
      <c r="G21" s="16" t="str">
        <f t="shared" si="1"/>
        <v/>
      </c>
    </row>
    <row r="22" spans="1:7" x14ac:dyDescent="0.25">
      <c r="A22" s="23" t="s">
        <v>66</v>
      </c>
      <c r="B22" s="34"/>
      <c r="C22" s="28"/>
      <c r="D22" s="37"/>
      <c r="E22" s="37"/>
      <c r="F22" s="16" t="str">
        <f t="shared" si="0"/>
        <v/>
      </c>
      <c r="G22" s="16" t="str">
        <f t="shared" si="1"/>
        <v/>
      </c>
    </row>
    <row r="23" spans="1:7" x14ac:dyDescent="0.25">
      <c r="A23" s="23" t="s">
        <v>67</v>
      </c>
      <c r="B23" s="34">
        <v>2</v>
      </c>
      <c r="C23" s="28"/>
      <c r="D23" s="37"/>
      <c r="E23" s="37"/>
      <c r="F23" s="16">
        <f t="shared" si="0"/>
        <v>0</v>
      </c>
      <c r="G23" s="16">
        <f t="shared" si="1"/>
        <v>0</v>
      </c>
    </row>
    <row r="24" spans="1:7" x14ac:dyDescent="0.25">
      <c r="A24" s="23" t="s">
        <v>68</v>
      </c>
      <c r="B24" s="34"/>
      <c r="C24" s="28"/>
      <c r="D24" s="37"/>
      <c r="E24" s="37"/>
      <c r="F24" s="16" t="str">
        <f t="shared" si="0"/>
        <v/>
      </c>
      <c r="G24" s="16" t="str">
        <f t="shared" si="1"/>
        <v/>
      </c>
    </row>
    <row r="25" spans="1:7" x14ac:dyDescent="0.25">
      <c r="A25" s="24"/>
      <c r="B25" s="35"/>
      <c r="C25" s="29"/>
      <c r="D25" s="38"/>
      <c r="E25" s="38"/>
      <c r="F25" s="16" t="str">
        <f t="shared" si="0"/>
        <v/>
      </c>
      <c r="G25" s="17" t="str">
        <f t="shared" si="1"/>
        <v/>
      </c>
    </row>
    <row r="26" spans="1:7" x14ac:dyDescent="0.25">
      <c r="A26" s="22" t="s">
        <v>35</v>
      </c>
      <c r="B26" s="33">
        <v>105</v>
      </c>
      <c r="C26" s="26"/>
      <c r="D26" s="36"/>
      <c r="E26" s="67"/>
      <c r="F26" s="66">
        <f t="shared" si="0"/>
        <v>0</v>
      </c>
      <c r="G26" s="70">
        <f t="shared" si="1"/>
        <v>0</v>
      </c>
    </row>
    <row r="27" spans="1:7" x14ac:dyDescent="0.25">
      <c r="A27" s="23" t="s">
        <v>69</v>
      </c>
      <c r="B27" s="34">
        <v>1</v>
      </c>
      <c r="C27" s="28"/>
      <c r="D27" s="37"/>
      <c r="E27" s="68"/>
      <c r="F27" s="75">
        <f t="shared" si="0"/>
        <v>0</v>
      </c>
      <c r="G27" s="71">
        <f t="shared" si="1"/>
        <v>0</v>
      </c>
    </row>
    <row r="28" spans="1:7" x14ac:dyDescent="0.25">
      <c r="A28" s="23" t="s">
        <v>70</v>
      </c>
      <c r="B28" s="34">
        <v>1</v>
      </c>
      <c r="C28" s="28"/>
      <c r="D28" s="37"/>
      <c r="E28" s="68"/>
      <c r="F28" s="75">
        <f t="shared" si="0"/>
        <v>0</v>
      </c>
      <c r="G28" s="71">
        <f t="shared" si="1"/>
        <v>0</v>
      </c>
    </row>
    <row r="29" spans="1:7" x14ac:dyDescent="0.25">
      <c r="A29" s="23" t="s">
        <v>71</v>
      </c>
      <c r="B29" s="34">
        <v>1</v>
      </c>
      <c r="C29" s="28"/>
      <c r="D29" s="37"/>
      <c r="E29" s="68"/>
      <c r="F29" s="75">
        <f t="shared" si="0"/>
        <v>0</v>
      </c>
      <c r="G29" s="71">
        <f t="shared" si="1"/>
        <v>0</v>
      </c>
    </row>
    <row r="30" spans="1:7" x14ac:dyDescent="0.25">
      <c r="A30" s="23"/>
      <c r="B30" s="34"/>
      <c r="C30" s="28"/>
      <c r="D30" s="37"/>
      <c r="E30" s="68"/>
      <c r="F30" s="75" t="str">
        <f t="shared" si="0"/>
        <v/>
      </c>
      <c r="G30" s="71" t="str">
        <f t="shared" si="1"/>
        <v/>
      </c>
    </row>
    <row r="31" spans="1:7" x14ac:dyDescent="0.25">
      <c r="A31" s="51"/>
      <c r="B31" s="40"/>
      <c r="C31" s="28"/>
      <c r="D31" s="37"/>
      <c r="E31" s="68"/>
      <c r="F31" s="76" t="str">
        <f t="shared" si="0"/>
        <v/>
      </c>
      <c r="G31" s="72" t="str">
        <f t="shared" si="1"/>
        <v/>
      </c>
    </row>
    <row r="32" spans="1:7" x14ac:dyDescent="0.25">
      <c r="A32" s="23" t="s">
        <v>72</v>
      </c>
      <c r="B32" s="34">
        <v>1</v>
      </c>
      <c r="C32" s="28"/>
      <c r="D32" s="65"/>
      <c r="E32" s="69"/>
      <c r="F32" s="75">
        <f t="shared" si="0"/>
        <v>0</v>
      </c>
      <c r="G32" s="71">
        <f t="shared" si="1"/>
        <v>0</v>
      </c>
    </row>
    <row r="33" spans="1:7" x14ac:dyDescent="0.25">
      <c r="A33" s="24" t="s">
        <v>73</v>
      </c>
      <c r="B33" s="35">
        <v>105</v>
      </c>
      <c r="C33" s="29"/>
      <c r="D33" s="38"/>
      <c r="E33" s="74"/>
      <c r="F33" s="77">
        <f t="shared" si="0"/>
        <v>0</v>
      </c>
      <c r="G33" s="73">
        <f t="shared" si="1"/>
        <v>0</v>
      </c>
    </row>
    <row r="34" spans="1:7" x14ac:dyDescent="0.25">
      <c r="F34" s="9"/>
      <c r="G34" s="9"/>
    </row>
    <row r="35" spans="1:7" x14ac:dyDescent="0.25">
      <c r="F35" s="9"/>
      <c r="G35" s="9"/>
    </row>
    <row r="36" spans="1:7" x14ac:dyDescent="0.25">
      <c r="F36" s="9"/>
      <c r="G36" s="9"/>
    </row>
    <row r="37" spans="1:7" x14ac:dyDescent="0.25">
      <c r="F37" s="9"/>
      <c r="G37" s="9"/>
    </row>
    <row r="38" spans="1:7" x14ac:dyDescent="0.25">
      <c r="D38" s="18" t="s">
        <v>20</v>
      </c>
      <c r="E38" s="18"/>
      <c r="F38" s="21">
        <f>SUM(F2:F36)</f>
        <v>0</v>
      </c>
      <c r="G38" s="21">
        <f>SUM(G2:G36)</f>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E9FF-23ED-4342-BFD1-C678FEB35513}">
  <dimension ref="A1:G27"/>
  <sheetViews>
    <sheetView zoomScaleNormal="100" workbookViewId="0">
      <selection activeCell="B3" sqref="B3"/>
    </sheetView>
  </sheetViews>
  <sheetFormatPr defaultRowHeight="15" x14ac:dyDescent="0.25"/>
  <cols>
    <col min="1" max="1" width="46.140625" customWidth="1"/>
    <col min="3" max="3" width="54.85546875" bestFit="1" customWidth="1"/>
    <col min="4" max="4" width="23.140625" style="5" bestFit="1" customWidth="1"/>
    <col min="5" max="5" width="25.425781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ht="15.75" thickTop="1" x14ac:dyDescent="0.25">
      <c r="A2" s="25" t="s">
        <v>74</v>
      </c>
      <c r="B2" s="12">
        <v>80</v>
      </c>
      <c r="C2" s="26"/>
      <c r="D2" s="3"/>
      <c r="E2" s="3"/>
      <c r="F2" s="15">
        <f>IF($B2&lt;&gt;"",D2*$B2,"")</f>
        <v>0</v>
      </c>
      <c r="G2" s="15">
        <f>IF($B2&lt;&gt;"",E2*$B2,"")</f>
        <v>0</v>
      </c>
    </row>
    <row r="3" spans="1:7" x14ac:dyDescent="0.25">
      <c r="A3" s="27" t="s">
        <v>75</v>
      </c>
      <c r="B3" s="14">
        <v>80</v>
      </c>
      <c r="C3" s="28"/>
      <c r="D3" s="4"/>
      <c r="E3" s="4"/>
      <c r="F3" s="16">
        <f t="shared" ref="F3:F22" si="0">IF($B3&lt;&gt;"",D3*$B3,"")</f>
        <v>0</v>
      </c>
      <c r="G3" s="16">
        <f t="shared" ref="G3:G22" si="1">IF($B3&lt;&gt;"",E3*$B3,"")</f>
        <v>0</v>
      </c>
    </row>
    <row r="4" spans="1:7" x14ac:dyDescent="0.25">
      <c r="A4" s="27" t="s">
        <v>76</v>
      </c>
      <c r="B4" s="14">
        <v>1</v>
      </c>
      <c r="C4" s="28"/>
      <c r="D4" s="4"/>
      <c r="E4" s="4"/>
      <c r="F4" s="16">
        <f t="shared" si="0"/>
        <v>0</v>
      </c>
      <c r="G4" s="16">
        <f t="shared" si="1"/>
        <v>0</v>
      </c>
    </row>
    <row r="5" spans="1:7" x14ac:dyDescent="0.25">
      <c r="A5" s="27" t="s">
        <v>77</v>
      </c>
      <c r="B5" s="14">
        <v>1</v>
      </c>
      <c r="C5" s="28"/>
      <c r="D5" s="4"/>
      <c r="E5" s="4"/>
      <c r="F5" s="16">
        <f t="shared" si="0"/>
        <v>0</v>
      </c>
      <c r="G5" s="16">
        <f t="shared" si="1"/>
        <v>0</v>
      </c>
    </row>
    <row r="6" spans="1:7" x14ac:dyDescent="0.25">
      <c r="A6" s="27" t="s">
        <v>79</v>
      </c>
      <c r="B6" s="14">
        <v>1</v>
      </c>
      <c r="C6" s="28"/>
      <c r="D6" s="4"/>
      <c r="E6" s="4"/>
      <c r="F6" s="16">
        <f t="shared" si="0"/>
        <v>0</v>
      </c>
      <c r="G6" s="16">
        <f t="shared" si="1"/>
        <v>0</v>
      </c>
    </row>
    <row r="7" spans="1:7" x14ac:dyDescent="0.25">
      <c r="A7" s="27" t="s">
        <v>80</v>
      </c>
      <c r="B7" s="14">
        <v>1</v>
      </c>
      <c r="C7" s="28"/>
      <c r="D7" s="4"/>
      <c r="E7" s="4"/>
      <c r="F7" s="16">
        <f t="shared" si="0"/>
        <v>0</v>
      </c>
      <c r="G7" s="16">
        <f t="shared" si="1"/>
        <v>0</v>
      </c>
    </row>
    <row r="8" spans="1:7" x14ac:dyDescent="0.25">
      <c r="A8" s="27"/>
      <c r="B8" s="14"/>
      <c r="C8" s="28"/>
      <c r="D8" s="4"/>
      <c r="E8" s="4"/>
      <c r="F8" s="16" t="str">
        <f t="shared" si="0"/>
        <v/>
      </c>
      <c r="G8" s="16" t="str">
        <f t="shared" si="1"/>
        <v/>
      </c>
    </row>
    <row r="9" spans="1:7" x14ac:dyDescent="0.25">
      <c r="A9" s="28"/>
      <c r="B9" s="52"/>
      <c r="C9" s="28"/>
      <c r="D9" s="4"/>
      <c r="E9" s="4"/>
      <c r="F9" s="4" t="str">
        <f t="shared" si="0"/>
        <v/>
      </c>
      <c r="G9" s="4" t="str">
        <f t="shared" si="1"/>
        <v/>
      </c>
    </row>
    <row r="10" spans="1:7" x14ac:dyDescent="0.25">
      <c r="A10" s="28"/>
      <c r="B10" s="52"/>
      <c r="C10" s="28"/>
      <c r="D10" s="4"/>
      <c r="E10" s="4"/>
      <c r="F10" s="4" t="str">
        <f t="shared" si="0"/>
        <v/>
      </c>
      <c r="G10" s="4" t="str">
        <f t="shared" si="1"/>
        <v/>
      </c>
    </row>
    <row r="11" spans="1:7" x14ac:dyDescent="0.25">
      <c r="A11" s="28"/>
      <c r="B11" s="52"/>
      <c r="C11" s="28"/>
      <c r="D11" s="4"/>
      <c r="E11" s="4"/>
      <c r="F11" s="4" t="str">
        <f t="shared" si="0"/>
        <v/>
      </c>
      <c r="G11" s="4" t="str">
        <f t="shared" si="1"/>
        <v/>
      </c>
    </row>
    <row r="12" spans="1:7" x14ac:dyDescent="0.25">
      <c r="A12" s="28"/>
      <c r="B12" s="52"/>
      <c r="C12" s="28"/>
      <c r="D12" s="4"/>
      <c r="E12" s="4"/>
      <c r="F12" s="4" t="str">
        <f t="shared" si="0"/>
        <v/>
      </c>
      <c r="G12" s="4" t="str">
        <f t="shared" si="1"/>
        <v/>
      </c>
    </row>
    <row r="13" spans="1:7" x14ac:dyDescent="0.25">
      <c r="A13" s="28"/>
      <c r="B13" s="52"/>
      <c r="C13" s="28"/>
      <c r="D13" s="4"/>
      <c r="E13" s="4"/>
      <c r="F13" s="4" t="str">
        <f t="shared" si="0"/>
        <v/>
      </c>
      <c r="G13" s="4" t="str">
        <f t="shared" si="1"/>
        <v/>
      </c>
    </row>
    <row r="14" spans="1:7" x14ac:dyDescent="0.25">
      <c r="A14" s="28"/>
      <c r="B14" s="52"/>
      <c r="C14" s="28"/>
      <c r="D14" s="4"/>
      <c r="E14" s="4"/>
      <c r="F14" s="4" t="str">
        <f t="shared" si="0"/>
        <v/>
      </c>
      <c r="G14" s="4" t="str">
        <f t="shared" si="1"/>
        <v/>
      </c>
    </row>
    <row r="15" spans="1:7" x14ac:dyDescent="0.25">
      <c r="A15" s="28"/>
      <c r="B15" s="52"/>
      <c r="C15" s="28"/>
      <c r="D15" s="4"/>
      <c r="E15" s="4"/>
      <c r="F15" s="4" t="str">
        <f t="shared" si="0"/>
        <v/>
      </c>
      <c r="G15" s="4" t="str">
        <f t="shared" si="1"/>
        <v/>
      </c>
    </row>
    <row r="16" spans="1:7" x14ac:dyDescent="0.25">
      <c r="A16" s="28"/>
      <c r="B16" s="52"/>
      <c r="C16" s="28"/>
      <c r="D16" s="4"/>
      <c r="E16" s="4"/>
      <c r="F16" s="4" t="str">
        <f t="shared" si="0"/>
        <v/>
      </c>
      <c r="G16" s="4" t="str">
        <f t="shared" si="1"/>
        <v/>
      </c>
    </row>
    <row r="17" spans="1:7" x14ac:dyDescent="0.25">
      <c r="A17" s="28"/>
      <c r="B17" s="52"/>
      <c r="C17" s="28"/>
      <c r="D17" s="4"/>
      <c r="E17" s="4"/>
      <c r="F17" s="4" t="str">
        <f t="shared" si="0"/>
        <v/>
      </c>
      <c r="G17" s="4" t="str">
        <f t="shared" si="1"/>
        <v/>
      </c>
    </row>
    <row r="18" spans="1:7" x14ac:dyDescent="0.25">
      <c r="A18" s="28"/>
      <c r="B18" s="52"/>
      <c r="C18" s="28"/>
      <c r="D18" s="4"/>
      <c r="E18" s="4"/>
      <c r="F18" s="4" t="str">
        <f t="shared" si="0"/>
        <v/>
      </c>
      <c r="G18" s="4" t="str">
        <f t="shared" si="1"/>
        <v/>
      </c>
    </row>
    <row r="19" spans="1:7" x14ac:dyDescent="0.25">
      <c r="A19" s="28"/>
      <c r="B19" s="52"/>
      <c r="C19" s="28"/>
      <c r="D19" s="4"/>
      <c r="E19" s="4"/>
      <c r="F19" s="4" t="str">
        <f t="shared" si="0"/>
        <v/>
      </c>
      <c r="G19" s="4" t="str">
        <f t="shared" si="1"/>
        <v/>
      </c>
    </row>
    <row r="20" spans="1:7" x14ac:dyDescent="0.25">
      <c r="A20" s="28"/>
      <c r="B20" s="52"/>
      <c r="C20" s="28"/>
      <c r="D20" s="4"/>
      <c r="E20" s="4"/>
      <c r="F20" s="4" t="str">
        <f t="shared" si="0"/>
        <v/>
      </c>
      <c r="G20" s="4" t="str">
        <f t="shared" si="1"/>
        <v/>
      </c>
    </row>
    <row r="21" spans="1:7" x14ac:dyDescent="0.25">
      <c r="A21" s="28"/>
      <c r="B21" s="52"/>
      <c r="C21" s="28"/>
      <c r="D21" s="4"/>
      <c r="E21" s="4"/>
      <c r="F21" s="4" t="str">
        <f t="shared" si="0"/>
        <v/>
      </c>
      <c r="G21" s="4" t="str">
        <f t="shared" si="1"/>
        <v/>
      </c>
    </row>
    <row r="22" spans="1:7" ht="15.75" thickBot="1" x14ac:dyDescent="0.3">
      <c r="A22" s="29"/>
      <c r="B22" s="53"/>
      <c r="C22" s="29"/>
      <c r="D22" s="50"/>
      <c r="E22" s="50"/>
      <c r="F22" s="50" t="str">
        <f t="shared" si="0"/>
        <v/>
      </c>
      <c r="G22" s="50" t="str">
        <f t="shared" si="1"/>
        <v/>
      </c>
    </row>
    <row r="23" spans="1:7" ht="15.75" thickTop="1" x14ac:dyDescent="0.25">
      <c r="F23" s="9"/>
      <c r="G23" s="9"/>
    </row>
    <row r="24" spans="1:7" x14ac:dyDescent="0.25">
      <c r="F24" s="9"/>
      <c r="G24" s="9"/>
    </row>
    <row r="25" spans="1:7" x14ac:dyDescent="0.25">
      <c r="F25" s="9"/>
      <c r="G25" s="9"/>
    </row>
    <row r="26" spans="1:7" x14ac:dyDescent="0.25">
      <c r="F26" s="9"/>
      <c r="G26" s="9"/>
    </row>
    <row r="27" spans="1:7" x14ac:dyDescent="0.25">
      <c r="D27" s="18" t="s">
        <v>20</v>
      </c>
      <c r="E27" s="18"/>
      <c r="F27" s="21">
        <f>SUM(F2:F25)</f>
        <v>0</v>
      </c>
      <c r="G27" s="21">
        <f>SUM(G2:G25)</f>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B40CD-178B-4F56-8280-E4E21D145C64}">
  <dimension ref="A1:G25"/>
  <sheetViews>
    <sheetView zoomScaleNormal="100" workbookViewId="0">
      <selection activeCell="G3" sqref="G3"/>
    </sheetView>
  </sheetViews>
  <sheetFormatPr defaultRowHeight="15" x14ac:dyDescent="0.25"/>
  <cols>
    <col min="1" max="1" width="57.7109375" bestFit="1" customWidth="1"/>
    <col min="3" max="3" width="54.85546875" bestFit="1" customWidth="1"/>
    <col min="4" max="4" width="23.140625" style="5" bestFit="1" customWidth="1"/>
    <col min="5" max="5" width="22.285156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ht="15.75" thickTop="1" x14ac:dyDescent="0.25">
      <c r="A2" s="25" t="s">
        <v>81</v>
      </c>
      <c r="B2" s="33">
        <v>1020</v>
      </c>
      <c r="C2" s="26"/>
      <c r="D2" s="36"/>
      <c r="E2" s="36"/>
      <c r="F2" s="15">
        <f>IF($B2&lt;&gt;"",D2*$B2,"")</f>
        <v>0</v>
      </c>
      <c r="G2" s="15">
        <f>IF($B2&lt;&gt;"",E2*$B2,"")</f>
        <v>0</v>
      </c>
    </row>
    <row r="3" spans="1:7" x14ac:dyDescent="0.25">
      <c r="A3" s="27" t="s">
        <v>82</v>
      </c>
      <c r="B3" s="40"/>
      <c r="C3" s="28"/>
      <c r="D3" s="37"/>
      <c r="E3" s="37"/>
      <c r="F3" s="16" t="str">
        <f t="shared" ref="F3:F20" si="0">IF($B3&lt;&gt;"",D3*$B3,"")</f>
        <v/>
      </c>
      <c r="G3" s="16" t="str">
        <f t="shared" ref="G3:G20" si="1">IF($B3&lt;&gt;"",E3*$B3,"")</f>
        <v/>
      </c>
    </row>
    <row r="4" spans="1:7" x14ac:dyDescent="0.25">
      <c r="A4" s="27" t="s">
        <v>83</v>
      </c>
      <c r="B4" s="34">
        <v>1</v>
      </c>
      <c r="C4" s="28"/>
      <c r="D4" s="37"/>
      <c r="E4" s="37"/>
      <c r="F4" s="16">
        <f t="shared" si="0"/>
        <v>0</v>
      </c>
      <c r="G4" s="16">
        <f t="shared" si="1"/>
        <v>0</v>
      </c>
    </row>
    <row r="5" spans="1:7" x14ac:dyDescent="0.25">
      <c r="A5" s="27" t="s">
        <v>84</v>
      </c>
      <c r="B5" s="34">
        <v>1</v>
      </c>
      <c r="C5" s="28"/>
      <c r="D5" s="39" t="s">
        <v>78</v>
      </c>
      <c r="E5" s="37"/>
      <c r="F5" s="39" t="s">
        <v>78</v>
      </c>
      <c r="G5" s="16">
        <f t="shared" si="1"/>
        <v>0</v>
      </c>
    </row>
    <row r="6" spans="1:7" x14ac:dyDescent="0.25">
      <c r="A6" s="27" t="s">
        <v>85</v>
      </c>
      <c r="B6" s="34">
        <v>1</v>
      </c>
      <c r="C6" s="28"/>
      <c r="D6" s="37"/>
      <c r="E6" s="37"/>
      <c r="F6" s="16">
        <f t="shared" si="0"/>
        <v>0</v>
      </c>
      <c r="G6" s="16">
        <f t="shared" si="1"/>
        <v>0</v>
      </c>
    </row>
    <row r="7" spans="1:7" x14ac:dyDescent="0.25">
      <c r="A7" s="27"/>
      <c r="B7" s="34"/>
      <c r="C7" s="28"/>
      <c r="D7" s="37"/>
      <c r="E7" s="37"/>
      <c r="F7" s="16" t="str">
        <f t="shared" si="0"/>
        <v/>
      </c>
      <c r="G7" s="16" t="str">
        <f t="shared" si="1"/>
        <v/>
      </c>
    </row>
    <row r="8" spans="1:7" x14ac:dyDescent="0.25">
      <c r="A8" s="27"/>
      <c r="B8" s="34"/>
      <c r="C8" s="28"/>
      <c r="D8" s="37"/>
      <c r="E8" s="37"/>
      <c r="F8" s="16" t="str">
        <f t="shared" si="0"/>
        <v/>
      </c>
      <c r="G8" s="16" t="str">
        <f t="shared" si="1"/>
        <v/>
      </c>
    </row>
    <row r="9" spans="1:7" x14ac:dyDescent="0.25">
      <c r="A9" s="27"/>
      <c r="B9" s="34"/>
      <c r="C9" s="28"/>
      <c r="D9" s="37"/>
      <c r="E9" s="37"/>
      <c r="F9" s="16" t="str">
        <f t="shared" si="0"/>
        <v/>
      </c>
      <c r="G9" s="16" t="str">
        <f t="shared" si="1"/>
        <v/>
      </c>
    </row>
    <row r="10" spans="1:7" x14ac:dyDescent="0.25">
      <c r="A10" s="27"/>
      <c r="B10" s="34"/>
      <c r="C10" s="28"/>
      <c r="D10" s="37"/>
      <c r="E10" s="37"/>
      <c r="F10" s="16" t="str">
        <f t="shared" si="0"/>
        <v/>
      </c>
      <c r="G10" s="16" t="str">
        <f t="shared" si="1"/>
        <v/>
      </c>
    </row>
    <row r="11" spans="1:7" x14ac:dyDescent="0.25">
      <c r="A11" s="27"/>
      <c r="B11" s="34"/>
      <c r="C11" s="28"/>
      <c r="D11" s="37"/>
      <c r="E11" s="37"/>
      <c r="F11" s="16" t="str">
        <f t="shared" si="0"/>
        <v/>
      </c>
      <c r="G11" s="16" t="str">
        <f t="shared" si="1"/>
        <v/>
      </c>
    </row>
    <row r="12" spans="1:7" x14ac:dyDescent="0.25">
      <c r="A12" s="27"/>
      <c r="B12" s="34"/>
      <c r="C12" s="28"/>
      <c r="D12" s="37"/>
      <c r="E12" s="37"/>
      <c r="F12" s="16" t="str">
        <f t="shared" si="0"/>
        <v/>
      </c>
      <c r="G12" s="16" t="str">
        <f t="shared" si="1"/>
        <v/>
      </c>
    </row>
    <row r="13" spans="1:7" x14ac:dyDescent="0.25">
      <c r="A13" s="27"/>
      <c r="B13" s="34"/>
      <c r="C13" s="28"/>
      <c r="D13" s="37"/>
      <c r="E13" s="37"/>
      <c r="F13" s="16" t="str">
        <f t="shared" si="0"/>
        <v/>
      </c>
      <c r="G13" s="16" t="str">
        <f t="shared" si="1"/>
        <v/>
      </c>
    </row>
    <row r="14" spans="1:7" x14ac:dyDescent="0.25">
      <c r="A14" s="27"/>
      <c r="B14" s="34"/>
      <c r="C14" s="28"/>
      <c r="D14" s="37"/>
      <c r="E14" s="37"/>
      <c r="F14" s="16" t="str">
        <f t="shared" si="0"/>
        <v/>
      </c>
      <c r="G14" s="16" t="str">
        <f t="shared" si="1"/>
        <v/>
      </c>
    </row>
    <row r="15" spans="1:7" x14ac:dyDescent="0.25">
      <c r="A15" s="27"/>
      <c r="B15" s="34"/>
      <c r="C15" s="28"/>
      <c r="D15" s="37"/>
      <c r="E15" s="37"/>
      <c r="F15" s="16" t="str">
        <f t="shared" si="0"/>
        <v/>
      </c>
      <c r="G15" s="16" t="str">
        <f t="shared" si="1"/>
        <v/>
      </c>
    </row>
    <row r="16" spans="1:7" x14ac:dyDescent="0.25">
      <c r="A16" s="27"/>
      <c r="B16" s="34"/>
      <c r="C16" s="28"/>
      <c r="D16" s="37"/>
      <c r="E16" s="37"/>
      <c r="F16" s="16" t="str">
        <f t="shared" si="0"/>
        <v/>
      </c>
      <c r="G16" s="16" t="str">
        <f t="shared" si="1"/>
        <v/>
      </c>
    </row>
    <row r="17" spans="1:7" x14ac:dyDescent="0.25">
      <c r="A17" s="27"/>
      <c r="B17" s="34"/>
      <c r="C17" s="28"/>
      <c r="D17" s="37"/>
      <c r="E17" s="37"/>
      <c r="F17" s="16" t="str">
        <f t="shared" si="0"/>
        <v/>
      </c>
      <c r="G17" s="16" t="str">
        <f t="shared" si="1"/>
        <v/>
      </c>
    </row>
    <row r="18" spans="1:7" x14ac:dyDescent="0.25">
      <c r="A18" s="27"/>
      <c r="B18" s="34"/>
      <c r="C18" s="28"/>
      <c r="D18" s="37"/>
      <c r="E18" s="37"/>
      <c r="F18" s="16" t="str">
        <f t="shared" si="0"/>
        <v/>
      </c>
      <c r="G18" s="16" t="str">
        <f t="shared" si="1"/>
        <v/>
      </c>
    </row>
    <row r="19" spans="1:7" x14ac:dyDescent="0.25">
      <c r="A19" s="27"/>
      <c r="B19" s="34"/>
      <c r="C19" s="28"/>
      <c r="D19" s="37"/>
      <c r="E19" s="37"/>
      <c r="F19" s="16" t="str">
        <f t="shared" si="0"/>
        <v/>
      </c>
      <c r="G19" s="16" t="str">
        <f t="shared" si="1"/>
        <v/>
      </c>
    </row>
    <row r="20" spans="1:7" ht="15.75" thickBot="1" x14ac:dyDescent="0.3">
      <c r="A20" s="20"/>
      <c r="B20" s="35"/>
      <c r="C20" s="29"/>
      <c r="D20" s="38"/>
      <c r="E20" s="38"/>
      <c r="F20" s="17" t="str">
        <f t="shared" si="0"/>
        <v/>
      </c>
      <c r="G20" s="17" t="str">
        <f t="shared" si="1"/>
        <v/>
      </c>
    </row>
    <row r="21" spans="1:7" ht="15.75" thickTop="1" x14ac:dyDescent="0.25">
      <c r="F21" s="9"/>
      <c r="G21" s="9"/>
    </row>
    <row r="22" spans="1:7" x14ac:dyDescent="0.25">
      <c r="F22" s="9"/>
      <c r="G22" s="9"/>
    </row>
    <row r="23" spans="1:7" x14ac:dyDescent="0.25">
      <c r="F23" s="9"/>
      <c r="G23" s="9"/>
    </row>
    <row r="24" spans="1:7" x14ac:dyDescent="0.25">
      <c r="F24" s="9"/>
      <c r="G24" s="9"/>
    </row>
    <row r="25" spans="1:7" x14ac:dyDescent="0.25">
      <c r="D25" s="18" t="s">
        <v>20</v>
      </c>
      <c r="E25" s="18"/>
      <c r="F25" s="21">
        <f>SUM(F2:F23)</f>
        <v>0</v>
      </c>
      <c r="G25" s="21">
        <f>SUM(G2:G23)</f>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9081-8BBF-4745-B934-135E3F6530B3}">
  <dimension ref="A1:G26"/>
  <sheetViews>
    <sheetView zoomScaleNormal="100" workbookViewId="0">
      <selection activeCell="F26" sqref="F26"/>
    </sheetView>
  </sheetViews>
  <sheetFormatPr defaultRowHeight="15" x14ac:dyDescent="0.25"/>
  <cols>
    <col min="1" max="1" width="53.42578125" customWidth="1"/>
    <col min="3" max="3" width="54.85546875" bestFit="1" customWidth="1"/>
    <col min="4" max="4" width="23.140625" style="5" bestFit="1" customWidth="1"/>
    <col min="5" max="5" width="24.285156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ht="15.75" thickTop="1" x14ac:dyDescent="0.25">
      <c r="A2" s="25" t="s">
        <v>86</v>
      </c>
      <c r="B2" s="33">
        <v>1</v>
      </c>
      <c r="C2" s="26"/>
      <c r="D2" s="36"/>
      <c r="E2" s="36"/>
      <c r="F2" s="15">
        <f>IF($B2&lt;&gt;"",D2*$B2,"")</f>
        <v>0</v>
      </c>
      <c r="G2" s="15">
        <f>IF($B2&lt;&gt;"",E2*$B2,"")</f>
        <v>0</v>
      </c>
    </row>
    <row r="3" spans="1:7" x14ac:dyDescent="0.25">
      <c r="A3" s="27" t="s">
        <v>87</v>
      </c>
      <c r="B3" s="34">
        <v>4</v>
      </c>
      <c r="C3" s="28"/>
      <c r="D3" s="37"/>
      <c r="E3" s="37"/>
      <c r="F3" s="16">
        <f t="shared" ref="F3:F21" si="0">IF($B3&lt;&gt;"",D3*$B3,"")</f>
        <v>0</v>
      </c>
      <c r="G3" s="16">
        <f t="shared" ref="G3:G21" si="1">IF($B3&lt;&gt;"",E3*$B3,"")</f>
        <v>0</v>
      </c>
    </row>
    <row r="4" spans="1:7" x14ac:dyDescent="0.25">
      <c r="A4" s="27" t="s">
        <v>88</v>
      </c>
      <c r="B4" s="34"/>
      <c r="C4" s="28"/>
      <c r="D4" s="37"/>
      <c r="E4" s="37"/>
      <c r="F4" s="16" t="str">
        <f t="shared" si="0"/>
        <v/>
      </c>
      <c r="G4" s="16" t="str">
        <f t="shared" si="1"/>
        <v/>
      </c>
    </row>
    <row r="5" spans="1:7" x14ac:dyDescent="0.25">
      <c r="A5" s="27" t="s">
        <v>89</v>
      </c>
      <c r="B5" s="34"/>
      <c r="C5" s="28"/>
      <c r="D5" s="37"/>
      <c r="E5" s="37"/>
      <c r="F5" s="16" t="str">
        <f t="shared" si="0"/>
        <v/>
      </c>
      <c r="G5" s="16" t="str">
        <f t="shared" si="1"/>
        <v/>
      </c>
    </row>
    <row r="6" spans="1:7" x14ac:dyDescent="0.25">
      <c r="A6" s="27" t="s">
        <v>90</v>
      </c>
      <c r="B6" s="34">
        <v>4</v>
      </c>
      <c r="C6" s="28"/>
      <c r="D6" s="37"/>
      <c r="E6" s="37"/>
      <c r="F6" s="16">
        <f t="shared" si="0"/>
        <v>0</v>
      </c>
      <c r="G6" s="16">
        <f t="shared" si="1"/>
        <v>0</v>
      </c>
    </row>
    <row r="7" spans="1:7" x14ac:dyDescent="0.25">
      <c r="A7" s="27" t="s">
        <v>91</v>
      </c>
      <c r="B7" s="34"/>
      <c r="C7" s="28"/>
      <c r="D7" s="37"/>
      <c r="E7" s="37"/>
      <c r="F7" s="16" t="str">
        <f t="shared" si="0"/>
        <v/>
      </c>
      <c r="G7" s="16" t="str">
        <f t="shared" si="1"/>
        <v/>
      </c>
    </row>
    <row r="8" spans="1:7" x14ac:dyDescent="0.25">
      <c r="A8" s="27"/>
      <c r="B8" s="34"/>
      <c r="C8" s="28"/>
      <c r="D8" s="37"/>
      <c r="E8" s="37"/>
      <c r="F8" s="16" t="str">
        <f t="shared" si="0"/>
        <v/>
      </c>
      <c r="G8" s="16" t="str">
        <f t="shared" si="1"/>
        <v/>
      </c>
    </row>
    <row r="9" spans="1:7" x14ac:dyDescent="0.25">
      <c r="A9" s="27"/>
      <c r="B9" s="34"/>
      <c r="C9" s="28"/>
      <c r="D9" s="37"/>
      <c r="E9" s="37"/>
      <c r="F9" s="16" t="str">
        <f t="shared" si="0"/>
        <v/>
      </c>
      <c r="G9" s="16" t="str">
        <f t="shared" si="1"/>
        <v/>
      </c>
    </row>
    <row r="10" spans="1:7" x14ac:dyDescent="0.25">
      <c r="A10" s="27"/>
      <c r="B10" s="34"/>
      <c r="C10" s="28"/>
      <c r="D10" s="37"/>
      <c r="E10" s="37"/>
      <c r="F10" s="16" t="str">
        <f t="shared" si="0"/>
        <v/>
      </c>
      <c r="G10" s="16" t="str">
        <f t="shared" si="1"/>
        <v/>
      </c>
    </row>
    <row r="11" spans="1:7" x14ac:dyDescent="0.25">
      <c r="A11" s="27"/>
      <c r="B11" s="34"/>
      <c r="C11" s="28"/>
      <c r="D11" s="37"/>
      <c r="E11" s="37"/>
      <c r="F11" s="16" t="str">
        <f t="shared" si="0"/>
        <v/>
      </c>
      <c r="G11" s="16" t="str">
        <f t="shared" si="1"/>
        <v/>
      </c>
    </row>
    <row r="12" spans="1:7" x14ac:dyDescent="0.25">
      <c r="A12" s="27"/>
      <c r="B12" s="34"/>
      <c r="C12" s="28"/>
      <c r="D12" s="37"/>
      <c r="E12" s="37"/>
      <c r="F12" s="16" t="str">
        <f t="shared" si="0"/>
        <v/>
      </c>
      <c r="G12" s="16" t="str">
        <f t="shared" si="1"/>
        <v/>
      </c>
    </row>
    <row r="13" spans="1:7" x14ac:dyDescent="0.25">
      <c r="A13" s="27"/>
      <c r="B13" s="34"/>
      <c r="C13" s="28"/>
      <c r="D13" s="37"/>
      <c r="E13" s="37"/>
      <c r="F13" s="16" t="str">
        <f t="shared" si="0"/>
        <v/>
      </c>
      <c r="G13" s="16" t="str">
        <f t="shared" si="1"/>
        <v/>
      </c>
    </row>
    <row r="14" spans="1:7" x14ac:dyDescent="0.25">
      <c r="A14" s="27"/>
      <c r="B14" s="34"/>
      <c r="C14" s="28"/>
      <c r="D14" s="37"/>
      <c r="E14" s="37"/>
      <c r="F14" s="16" t="str">
        <f t="shared" si="0"/>
        <v/>
      </c>
      <c r="G14" s="16" t="str">
        <f t="shared" si="1"/>
        <v/>
      </c>
    </row>
    <row r="15" spans="1:7" x14ac:dyDescent="0.25">
      <c r="A15" s="27"/>
      <c r="B15" s="34"/>
      <c r="C15" s="28"/>
      <c r="D15" s="37"/>
      <c r="E15" s="37"/>
      <c r="F15" s="16" t="str">
        <f t="shared" si="0"/>
        <v/>
      </c>
      <c r="G15" s="16" t="str">
        <f t="shared" si="1"/>
        <v/>
      </c>
    </row>
    <row r="16" spans="1:7" x14ac:dyDescent="0.25">
      <c r="A16" s="27"/>
      <c r="B16" s="34"/>
      <c r="C16" s="28"/>
      <c r="D16" s="37"/>
      <c r="E16" s="37"/>
      <c r="F16" s="16" t="str">
        <f t="shared" si="0"/>
        <v/>
      </c>
      <c r="G16" s="16" t="str">
        <f t="shared" si="1"/>
        <v/>
      </c>
    </row>
    <row r="17" spans="1:7" x14ac:dyDescent="0.25">
      <c r="A17" s="27"/>
      <c r="B17" s="34"/>
      <c r="C17" s="28"/>
      <c r="D17" s="37"/>
      <c r="E17" s="37"/>
      <c r="F17" s="16" t="str">
        <f t="shared" si="0"/>
        <v/>
      </c>
      <c r="G17" s="16" t="str">
        <f t="shared" si="1"/>
        <v/>
      </c>
    </row>
    <row r="18" spans="1:7" x14ac:dyDescent="0.25">
      <c r="A18" s="27"/>
      <c r="B18" s="34"/>
      <c r="C18" s="28"/>
      <c r="D18" s="37"/>
      <c r="E18" s="37"/>
      <c r="F18" s="16" t="str">
        <f t="shared" si="0"/>
        <v/>
      </c>
      <c r="G18" s="16" t="str">
        <f t="shared" si="1"/>
        <v/>
      </c>
    </row>
    <row r="19" spans="1:7" x14ac:dyDescent="0.25">
      <c r="A19" s="27"/>
      <c r="B19" s="34"/>
      <c r="C19" s="28"/>
      <c r="D19" s="37"/>
      <c r="E19" s="37"/>
      <c r="F19" s="16" t="str">
        <f t="shared" si="0"/>
        <v/>
      </c>
      <c r="G19" s="16" t="str">
        <f t="shared" si="1"/>
        <v/>
      </c>
    </row>
    <row r="20" spans="1:7" x14ac:dyDescent="0.25">
      <c r="A20" s="27"/>
      <c r="B20" s="34"/>
      <c r="C20" s="28"/>
      <c r="D20" s="37"/>
      <c r="E20" s="37"/>
      <c r="F20" s="16" t="str">
        <f t="shared" si="0"/>
        <v/>
      </c>
      <c r="G20" s="16" t="str">
        <f t="shared" si="1"/>
        <v/>
      </c>
    </row>
    <row r="21" spans="1:7" ht="15.75" thickBot="1" x14ac:dyDescent="0.3">
      <c r="A21" s="20"/>
      <c r="B21" s="35"/>
      <c r="C21" s="29"/>
      <c r="D21" s="38"/>
      <c r="E21" s="38"/>
      <c r="F21" s="17" t="str">
        <f t="shared" si="0"/>
        <v/>
      </c>
      <c r="G21" s="17" t="str">
        <f t="shared" si="1"/>
        <v/>
      </c>
    </row>
    <row r="22" spans="1:7" ht="15.75" thickTop="1" x14ac:dyDescent="0.25">
      <c r="F22" s="9"/>
      <c r="G22" s="9"/>
    </row>
    <row r="23" spans="1:7" x14ac:dyDescent="0.25">
      <c r="A23" s="30" t="s">
        <v>92</v>
      </c>
      <c r="B23" s="30"/>
      <c r="C23" s="30"/>
      <c r="F23" s="9"/>
      <c r="G23" s="9"/>
    </row>
    <row r="24" spans="1:7" x14ac:dyDescent="0.25">
      <c r="F24" s="9"/>
      <c r="G24" s="9"/>
    </row>
    <row r="25" spans="1:7" x14ac:dyDescent="0.25">
      <c r="F25" s="9"/>
      <c r="G25" s="9"/>
    </row>
    <row r="26" spans="1:7" x14ac:dyDescent="0.25">
      <c r="D26" s="18" t="s">
        <v>20</v>
      </c>
      <c r="E26" s="18"/>
      <c r="F26" s="21">
        <f>SUM(F2:F24)</f>
        <v>0</v>
      </c>
      <c r="G26" s="21">
        <f>SUM(G2:G24)</f>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A2EC4-8C18-4812-A714-116A3B4A085C}">
  <dimension ref="A1:G27"/>
  <sheetViews>
    <sheetView zoomScaleNormal="100" workbookViewId="0">
      <selection activeCell="C6" sqref="C6"/>
    </sheetView>
  </sheetViews>
  <sheetFormatPr defaultRowHeight="15" x14ac:dyDescent="0.25"/>
  <cols>
    <col min="1" max="1" width="46.140625" customWidth="1"/>
    <col min="3" max="3" width="54.85546875" bestFit="1" customWidth="1"/>
    <col min="4" max="4" width="23.140625" style="5" bestFit="1" customWidth="1"/>
    <col min="5" max="5" width="22.425781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ht="15.75" thickTop="1" x14ac:dyDescent="0.25">
      <c r="A2" s="25" t="s">
        <v>93</v>
      </c>
      <c r="B2" s="33">
        <v>1</v>
      </c>
      <c r="C2" s="26"/>
      <c r="D2" s="36"/>
      <c r="E2" s="36"/>
      <c r="F2" s="15">
        <f>IF($B2&lt;&gt;"",D2*$B2,"")</f>
        <v>0</v>
      </c>
      <c r="G2" s="15">
        <f>IF($B2&lt;&gt;"",E2*$B2,"")</f>
        <v>0</v>
      </c>
    </row>
    <row r="3" spans="1:7" x14ac:dyDescent="0.25">
      <c r="A3" s="27" t="s">
        <v>94</v>
      </c>
      <c r="B3" s="34">
        <v>2</v>
      </c>
      <c r="C3" s="28"/>
      <c r="D3" s="37"/>
      <c r="E3" s="37"/>
      <c r="F3" s="16">
        <f t="shared" ref="F3:F22" si="0">IF($B3&lt;&gt;"",D3*$B3,"")</f>
        <v>0</v>
      </c>
      <c r="G3" s="16">
        <f t="shared" ref="G3:G22" si="1">IF($B3&lt;&gt;"",E3*$B3,"")</f>
        <v>0</v>
      </c>
    </row>
    <row r="4" spans="1:7" x14ac:dyDescent="0.25">
      <c r="A4" s="27" t="s">
        <v>95</v>
      </c>
      <c r="B4" s="34"/>
      <c r="C4" s="28"/>
      <c r="D4" s="37"/>
      <c r="E4" s="37"/>
      <c r="F4" s="16" t="str">
        <f t="shared" si="0"/>
        <v/>
      </c>
      <c r="G4" s="16" t="str">
        <f t="shared" si="1"/>
        <v/>
      </c>
    </row>
    <row r="5" spans="1:7" x14ac:dyDescent="0.25">
      <c r="A5" s="27" t="s">
        <v>96</v>
      </c>
      <c r="B5" s="34"/>
      <c r="C5" s="28"/>
      <c r="D5" s="37"/>
      <c r="E5" s="37"/>
      <c r="F5" s="16" t="str">
        <f t="shared" si="0"/>
        <v/>
      </c>
      <c r="G5" s="16" t="str">
        <f t="shared" si="1"/>
        <v/>
      </c>
    </row>
    <row r="6" spans="1:7" x14ac:dyDescent="0.25">
      <c r="A6" s="27" t="s">
        <v>97</v>
      </c>
      <c r="B6" s="34">
        <v>6</v>
      </c>
      <c r="C6" s="28"/>
      <c r="D6" s="37"/>
      <c r="E6" s="37"/>
      <c r="F6" s="16">
        <f t="shared" si="0"/>
        <v>0</v>
      </c>
      <c r="G6" s="16">
        <f t="shared" si="1"/>
        <v>0</v>
      </c>
    </row>
    <row r="7" spans="1:7" x14ac:dyDescent="0.25">
      <c r="A7" s="27" t="s">
        <v>98</v>
      </c>
      <c r="B7" s="34"/>
      <c r="C7" s="28"/>
      <c r="D7" s="37"/>
      <c r="E7" s="37"/>
      <c r="F7" s="16" t="str">
        <f t="shared" si="0"/>
        <v/>
      </c>
      <c r="G7" s="16" t="str">
        <f t="shared" si="1"/>
        <v/>
      </c>
    </row>
    <row r="8" spans="1:7" x14ac:dyDescent="0.25">
      <c r="A8" s="27"/>
      <c r="B8" s="34"/>
      <c r="C8" s="28"/>
      <c r="D8" s="37"/>
      <c r="E8" s="37"/>
      <c r="F8" s="16" t="str">
        <f t="shared" si="0"/>
        <v/>
      </c>
      <c r="G8" s="16" t="str">
        <f t="shared" si="1"/>
        <v/>
      </c>
    </row>
    <row r="9" spans="1:7" x14ac:dyDescent="0.25">
      <c r="A9" s="27"/>
      <c r="B9" s="34"/>
      <c r="C9" s="28"/>
      <c r="D9" s="37"/>
      <c r="E9" s="37"/>
      <c r="F9" s="16" t="str">
        <f t="shared" si="0"/>
        <v/>
      </c>
      <c r="G9" s="16" t="str">
        <f t="shared" si="1"/>
        <v/>
      </c>
    </row>
    <row r="10" spans="1:7" x14ac:dyDescent="0.25">
      <c r="A10" s="27"/>
      <c r="B10" s="34"/>
      <c r="C10" s="28"/>
      <c r="D10" s="37"/>
      <c r="E10" s="37"/>
      <c r="F10" s="16" t="str">
        <f t="shared" si="0"/>
        <v/>
      </c>
      <c r="G10" s="16" t="str">
        <f t="shared" si="1"/>
        <v/>
      </c>
    </row>
    <row r="11" spans="1:7" x14ac:dyDescent="0.25">
      <c r="A11" s="27"/>
      <c r="B11" s="34"/>
      <c r="C11" s="28"/>
      <c r="D11" s="37"/>
      <c r="E11" s="37"/>
      <c r="F11" s="16" t="str">
        <f t="shared" si="0"/>
        <v/>
      </c>
      <c r="G11" s="16" t="str">
        <f t="shared" si="1"/>
        <v/>
      </c>
    </row>
    <row r="12" spans="1:7" x14ac:dyDescent="0.25">
      <c r="A12" s="27"/>
      <c r="B12" s="34"/>
      <c r="C12" s="28"/>
      <c r="D12" s="37"/>
      <c r="E12" s="37"/>
      <c r="F12" s="16" t="str">
        <f t="shared" si="0"/>
        <v/>
      </c>
      <c r="G12" s="16" t="str">
        <f t="shared" si="1"/>
        <v/>
      </c>
    </row>
    <row r="13" spans="1:7" x14ac:dyDescent="0.25">
      <c r="A13" s="27"/>
      <c r="B13" s="34"/>
      <c r="C13" s="28"/>
      <c r="D13" s="37"/>
      <c r="E13" s="37"/>
      <c r="F13" s="16" t="str">
        <f t="shared" si="0"/>
        <v/>
      </c>
      <c r="G13" s="16" t="str">
        <f t="shared" si="1"/>
        <v/>
      </c>
    </row>
    <row r="14" spans="1:7" x14ac:dyDescent="0.25">
      <c r="A14" s="27"/>
      <c r="B14" s="34"/>
      <c r="C14" s="28"/>
      <c r="D14" s="37"/>
      <c r="E14" s="37"/>
      <c r="F14" s="16" t="str">
        <f t="shared" si="0"/>
        <v/>
      </c>
      <c r="G14" s="16" t="str">
        <f t="shared" si="1"/>
        <v/>
      </c>
    </row>
    <row r="15" spans="1:7" x14ac:dyDescent="0.25">
      <c r="A15" s="27"/>
      <c r="B15" s="34"/>
      <c r="C15" s="28"/>
      <c r="D15" s="37"/>
      <c r="E15" s="37"/>
      <c r="F15" s="16" t="str">
        <f t="shared" si="0"/>
        <v/>
      </c>
      <c r="G15" s="16" t="str">
        <f t="shared" si="1"/>
        <v/>
      </c>
    </row>
    <row r="16" spans="1:7" x14ac:dyDescent="0.25">
      <c r="A16" s="27"/>
      <c r="B16" s="34"/>
      <c r="C16" s="28"/>
      <c r="D16" s="37"/>
      <c r="E16" s="37"/>
      <c r="F16" s="16" t="str">
        <f t="shared" si="0"/>
        <v/>
      </c>
      <c r="G16" s="16" t="str">
        <f t="shared" si="1"/>
        <v/>
      </c>
    </row>
    <row r="17" spans="1:7" x14ac:dyDescent="0.25">
      <c r="A17" s="27"/>
      <c r="B17" s="34"/>
      <c r="C17" s="28"/>
      <c r="D17" s="37"/>
      <c r="E17" s="37"/>
      <c r="F17" s="16" t="str">
        <f t="shared" si="0"/>
        <v/>
      </c>
      <c r="G17" s="16" t="str">
        <f t="shared" si="1"/>
        <v/>
      </c>
    </row>
    <row r="18" spans="1:7" x14ac:dyDescent="0.25">
      <c r="A18" s="27"/>
      <c r="B18" s="34"/>
      <c r="C18" s="28"/>
      <c r="D18" s="37"/>
      <c r="E18" s="37"/>
      <c r="F18" s="16" t="str">
        <f t="shared" si="0"/>
        <v/>
      </c>
      <c r="G18" s="16" t="str">
        <f t="shared" si="1"/>
        <v/>
      </c>
    </row>
    <row r="19" spans="1:7" x14ac:dyDescent="0.25">
      <c r="A19" s="27"/>
      <c r="B19" s="34"/>
      <c r="C19" s="28"/>
      <c r="D19" s="37"/>
      <c r="E19" s="37"/>
      <c r="F19" s="16" t="str">
        <f t="shared" si="0"/>
        <v/>
      </c>
      <c r="G19" s="16" t="str">
        <f t="shared" si="1"/>
        <v/>
      </c>
    </row>
    <row r="20" spans="1:7" x14ac:dyDescent="0.25">
      <c r="A20" s="27"/>
      <c r="B20" s="34"/>
      <c r="C20" s="28"/>
      <c r="D20" s="37"/>
      <c r="E20" s="37"/>
      <c r="F20" s="16" t="str">
        <f t="shared" si="0"/>
        <v/>
      </c>
      <c r="G20" s="16" t="str">
        <f t="shared" si="1"/>
        <v/>
      </c>
    </row>
    <row r="21" spans="1:7" x14ac:dyDescent="0.25">
      <c r="A21" s="27"/>
      <c r="B21" s="34"/>
      <c r="C21" s="28"/>
      <c r="D21" s="37"/>
      <c r="E21" s="37"/>
      <c r="F21" s="16" t="str">
        <f t="shared" si="0"/>
        <v/>
      </c>
      <c r="G21" s="16" t="str">
        <f t="shared" si="1"/>
        <v/>
      </c>
    </row>
    <row r="22" spans="1:7" ht="15.75" thickBot="1" x14ac:dyDescent="0.3">
      <c r="A22" s="20"/>
      <c r="B22" s="35"/>
      <c r="C22" s="29"/>
      <c r="D22" s="38"/>
      <c r="E22" s="38"/>
      <c r="F22" s="17" t="str">
        <f t="shared" si="0"/>
        <v/>
      </c>
      <c r="G22" s="17" t="str">
        <f t="shared" si="1"/>
        <v/>
      </c>
    </row>
    <row r="23" spans="1:7" ht="15.75" thickTop="1" x14ac:dyDescent="0.25">
      <c r="F23" s="9"/>
      <c r="G23" s="9"/>
    </row>
    <row r="24" spans="1:7" x14ac:dyDescent="0.25">
      <c r="F24" s="9"/>
      <c r="G24" s="9"/>
    </row>
    <row r="25" spans="1:7" x14ac:dyDescent="0.25">
      <c r="A25" s="30" t="s">
        <v>99</v>
      </c>
      <c r="F25" s="9"/>
      <c r="G25" s="9"/>
    </row>
    <row r="26" spans="1:7" x14ac:dyDescent="0.25">
      <c r="F26" s="9"/>
      <c r="G26" s="9"/>
    </row>
    <row r="27" spans="1:7" x14ac:dyDescent="0.25">
      <c r="D27" s="18" t="s">
        <v>20</v>
      </c>
      <c r="E27" s="18"/>
      <c r="F27" s="21">
        <f>SUM(F2:F25)</f>
        <v>0</v>
      </c>
      <c r="G27" s="21">
        <f>SUM(G2:G25)</f>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9043F-0975-4167-A49C-3A208290EBF2}">
  <dimension ref="A1:G25"/>
  <sheetViews>
    <sheetView zoomScaleNormal="100" workbookViewId="0">
      <selection activeCell="C29" sqref="C29"/>
    </sheetView>
  </sheetViews>
  <sheetFormatPr defaultRowHeight="15" x14ac:dyDescent="0.25"/>
  <cols>
    <col min="1" max="1" width="104.140625" bestFit="1" customWidth="1"/>
    <col min="3" max="3" width="54.85546875" bestFit="1" customWidth="1"/>
    <col min="4" max="4" width="23.140625" style="5" bestFit="1" customWidth="1"/>
    <col min="5" max="5" width="22.42578125" style="5" customWidth="1"/>
    <col min="6" max="6" width="20.140625" style="5" customWidth="1"/>
    <col min="7" max="7" width="21.42578125" style="5" customWidth="1"/>
  </cols>
  <sheetData>
    <row r="1" spans="1:7" ht="45.75" thickBot="1" x14ac:dyDescent="0.3">
      <c r="A1" s="6" t="s">
        <v>22</v>
      </c>
      <c r="B1" s="6" t="s">
        <v>23</v>
      </c>
      <c r="C1" s="7" t="s">
        <v>24</v>
      </c>
      <c r="D1" s="8" t="s">
        <v>49</v>
      </c>
      <c r="E1" s="8" t="s">
        <v>50</v>
      </c>
      <c r="F1" s="8" t="s">
        <v>27</v>
      </c>
      <c r="G1" s="8" t="s">
        <v>28</v>
      </c>
    </row>
    <row r="2" spans="1:7" x14ac:dyDescent="0.25">
      <c r="A2" s="27" t="s">
        <v>100</v>
      </c>
      <c r="B2" s="34">
        <v>20</v>
      </c>
      <c r="C2" s="28"/>
      <c r="D2" s="37"/>
      <c r="E2" s="37"/>
      <c r="F2" s="16">
        <f t="shared" ref="F2:G20" si="0">IF($B2&lt;&gt;"",D2*$B2,"")</f>
        <v>0</v>
      </c>
      <c r="G2" s="16">
        <f t="shared" si="0"/>
        <v>0</v>
      </c>
    </row>
    <row r="3" spans="1:7" x14ac:dyDescent="0.25">
      <c r="A3" s="28"/>
      <c r="B3" s="40"/>
      <c r="C3" s="28"/>
      <c r="D3" s="37"/>
      <c r="E3" s="37"/>
      <c r="F3" s="16"/>
      <c r="G3" s="16" t="str">
        <f t="shared" si="0"/>
        <v/>
      </c>
    </row>
    <row r="4" spans="1:7" x14ac:dyDescent="0.25">
      <c r="A4" s="28"/>
      <c r="B4" s="40"/>
      <c r="C4" s="28"/>
      <c r="D4" s="37"/>
      <c r="E4" s="37"/>
      <c r="F4" s="16" t="str">
        <f t="shared" si="0"/>
        <v/>
      </c>
      <c r="G4" s="16" t="str">
        <f t="shared" si="0"/>
        <v/>
      </c>
    </row>
    <row r="5" spans="1:7" x14ac:dyDescent="0.25">
      <c r="A5" s="28"/>
      <c r="B5" s="40"/>
      <c r="C5" s="28"/>
      <c r="D5" s="37"/>
      <c r="E5" s="37"/>
      <c r="F5" s="16" t="str">
        <f t="shared" si="0"/>
        <v/>
      </c>
      <c r="G5" s="16" t="str">
        <f t="shared" si="0"/>
        <v/>
      </c>
    </row>
    <row r="6" spans="1:7" x14ac:dyDescent="0.25">
      <c r="A6" s="28"/>
      <c r="B6" s="40"/>
      <c r="C6" s="28"/>
      <c r="D6" s="37"/>
      <c r="E6" s="37"/>
      <c r="F6" s="16" t="str">
        <f t="shared" si="0"/>
        <v/>
      </c>
      <c r="G6" s="16" t="str">
        <f t="shared" si="0"/>
        <v/>
      </c>
    </row>
    <row r="7" spans="1:7" x14ac:dyDescent="0.25">
      <c r="A7" s="28"/>
      <c r="B7" s="40"/>
      <c r="C7" s="28"/>
      <c r="D7" s="37"/>
      <c r="E7" s="37"/>
      <c r="F7" s="16" t="str">
        <f t="shared" si="0"/>
        <v/>
      </c>
      <c r="G7" s="16" t="str">
        <f t="shared" si="0"/>
        <v/>
      </c>
    </row>
    <row r="8" spans="1:7" x14ac:dyDescent="0.25">
      <c r="A8" s="28"/>
      <c r="B8" s="40"/>
      <c r="C8" s="28"/>
      <c r="D8" s="37"/>
      <c r="E8" s="37"/>
      <c r="F8" s="16" t="str">
        <f t="shared" si="0"/>
        <v/>
      </c>
      <c r="G8" s="16" t="str">
        <f t="shared" si="0"/>
        <v/>
      </c>
    </row>
    <row r="9" spans="1:7" x14ac:dyDescent="0.25">
      <c r="A9" s="28"/>
      <c r="B9" s="40"/>
      <c r="C9" s="28"/>
      <c r="D9" s="37"/>
      <c r="E9" s="37"/>
      <c r="F9" s="16" t="str">
        <f t="shared" si="0"/>
        <v/>
      </c>
      <c r="G9" s="16" t="str">
        <f t="shared" si="0"/>
        <v/>
      </c>
    </row>
    <row r="10" spans="1:7" x14ac:dyDescent="0.25">
      <c r="A10" s="28"/>
      <c r="B10" s="40"/>
      <c r="C10" s="28"/>
      <c r="D10" s="37"/>
      <c r="E10" s="37"/>
      <c r="F10" s="16" t="str">
        <f t="shared" si="0"/>
        <v/>
      </c>
      <c r="G10" s="16" t="str">
        <f t="shared" si="0"/>
        <v/>
      </c>
    </row>
    <row r="11" spans="1:7" x14ac:dyDescent="0.25">
      <c r="A11" s="28"/>
      <c r="B11" s="40"/>
      <c r="C11" s="28"/>
      <c r="D11" s="37"/>
      <c r="E11" s="37"/>
      <c r="F11" s="16" t="str">
        <f t="shared" si="0"/>
        <v/>
      </c>
      <c r="G11" s="16" t="str">
        <f t="shared" si="0"/>
        <v/>
      </c>
    </row>
    <row r="12" spans="1:7" x14ac:dyDescent="0.25">
      <c r="A12" s="28"/>
      <c r="B12" s="40"/>
      <c r="C12" s="28"/>
      <c r="D12" s="37"/>
      <c r="E12" s="37"/>
      <c r="F12" s="16" t="str">
        <f t="shared" si="0"/>
        <v/>
      </c>
      <c r="G12" s="16" t="str">
        <f t="shared" si="0"/>
        <v/>
      </c>
    </row>
    <row r="13" spans="1:7" x14ac:dyDescent="0.25">
      <c r="A13" s="28"/>
      <c r="B13" s="40"/>
      <c r="C13" s="28"/>
      <c r="D13" s="37"/>
      <c r="E13" s="37"/>
      <c r="F13" s="16" t="str">
        <f t="shared" si="0"/>
        <v/>
      </c>
      <c r="G13" s="16" t="str">
        <f t="shared" si="0"/>
        <v/>
      </c>
    </row>
    <row r="14" spans="1:7" x14ac:dyDescent="0.25">
      <c r="A14" s="28"/>
      <c r="B14" s="40"/>
      <c r="C14" s="28"/>
      <c r="D14" s="37"/>
      <c r="E14" s="37"/>
      <c r="F14" s="16" t="str">
        <f t="shared" si="0"/>
        <v/>
      </c>
      <c r="G14" s="16" t="str">
        <f t="shared" si="0"/>
        <v/>
      </c>
    </row>
    <row r="15" spans="1:7" x14ac:dyDescent="0.25">
      <c r="A15" s="28"/>
      <c r="B15" s="40"/>
      <c r="C15" s="28"/>
      <c r="D15" s="37"/>
      <c r="E15" s="37"/>
      <c r="F15" s="16" t="str">
        <f t="shared" si="0"/>
        <v/>
      </c>
      <c r="G15" s="16" t="str">
        <f t="shared" si="0"/>
        <v/>
      </c>
    </row>
    <row r="16" spans="1:7" x14ac:dyDescent="0.25">
      <c r="A16" s="28"/>
      <c r="B16" s="40"/>
      <c r="C16" s="28"/>
      <c r="D16" s="37"/>
      <c r="E16" s="37"/>
      <c r="F16" s="16" t="str">
        <f t="shared" si="0"/>
        <v/>
      </c>
      <c r="G16" s="16" t="str">
        <f t="shared" si="0"/>
        <v/>
      </c>
    </row>
    <row r="17" spans="1:7" x14ac:dyDescent="0.25">
      <c r="A17" s="28"/>
      <c r="B17" s="40"/>
      <c r="C17" s="28"/>
      <c r="D17" s="37"/>
      <c r="E17" s="37"/>
      <c r="F17" s="16" t="str">
        <f t="shared" si="0"/>
        <v/>
      </c>
      <c r="G17" s="16" t="str">
        <f t="shared" si="0"/>
        <v/>
      </c>
    </row>
    <row r="18" spans="1:7" x14ac:dyDescent="0.25">
      <c r="A18" s="28"/>
      <c r="B18" s="40"/>
      <c r="C18" s="28"/>
      <c r="D18" s="37"/>
      <c r="E18" s="37"/>
      <c r="F18" s="16" t="str">
        <f t="shared" si="0"/>
        <v/>
      </c>
      <c r="G18" s="16" t="str">
        <f t="shared" si="0"/>
        <v/>
      </c>
    </row>
    <row r="19" spans="1:7" x14ac:dyDescent="0.25">
      <c r="A19" s="28"/>
      <c r="B19" s="40"/>
      <c r="C19" s="28"/>
      <c r="D19" s="37"/>
      <c r="E19" s="37"/>
      <c r="F19" s="16" t="str">
        <f t="shared" si="0"/>
        <v/>
      </c>
      <c r="G19" s="16" t="str">
        <f t="shared" si="0"/>
        <v/>
      </c>
    </row>
    <row r="20" spans="1:7" ht="15.75" thickBot="1" x14ac:dyDescent="0.3">
      <c r="A20" s="29"/>
      <c r="B20" s="41"/>
      <c r="C20" s="29"/>
      <c r="D20" s="38"/>
      <c r="E20" s="38"/>
      <c r="F20" s="17" t="str">
        <f t="shared" si="0"/>
        <v/>
      </c>
      <c r="G20" s="17" t="str">
        <f t="shared" si="0"/>
        <v/>
      </c>
    </row>
    <row r="21" spans="1:7" ht="15.75" thickTop="1" x14ac:dyDescent="0.25">
      <c r="F21" s="9"/>
      <c r="G21" s="9"/>
    </row>
    <row r="22" spans="1:7" x14ac:dyDescent="0.25">
      <c r="F22" s="9"/>
      <c r="G22" s="9"/>
    </row>
    <row r="23" spans="1:7" x14ac:dyDescent="0.25">
      <c r="F23" s="9"/>
      <c r="G23" s="9"/>
    </row>
    <row r="24" spans="1:7" x14ac:dyDescent="0.25">
      <c r="F24" s="9"/>
      <c r="G24" s="9"/>
    </row>
    <row r="25" spans="1:7" x14ac:dyDescent="0.25">
      <c r="D25" s="18" t="s">
        <v>20</v>
      </c>
      <c r="E25" s="18"/>
      <c r="F25" s="21">
        <f>SUM(F2:F23)</f>
        <v>0</v>
      </c>
      <c r="G25" s="21">
        <f>SUM(G2:G23)</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196492-934F-4CC8-8413-B63339E5A53F}">
  <ds:schemaRefs>
    <ds:schemaRef ds:uri="http://schemas.microsoft.com/sharepoint/v3/contenttype/forms"/>
  </ds:schemaRefs>
</ds:datastoreItem>
</file>

<file path=customXml/itemProps2.xml><?xml version="1.0" encoding="utf-8"?>
<ds:datastoreItem xmlns:ds="http://schemas.openxmlformats.org/officeDocument/2006/customXml" ds:itemID="{55D41317-9926-40FD-A4E3-2BDC455E0A03}">
  <ds:schemaRefs>
    <ds:schemaRef ds:uri="http://purl.org/dc/terms/"/>
    <ds:schemaRef ds:uri="525170dd-f211-439f-8553-a6a5fbfa7bfe"/>
    <ds:schemaRef ds:uri="http://schemas.microsoft.com/office/infopath/2007/PartnerControl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2d99f15f-cf07-484e-a6b2-d764e48b776b"/>
    <ds:schemaRef ds:uri="bba25a7a-e915-4276-833c-6575bc1da025"/>
  </ds:schemaRefs>
</ds:datastoreItem>
</file>

<file path=customXml/itemProps3.xml><?xml version="1.0" encoding="utf-8"?>
<ds:datastoreItem xmlns:ds="http://schemas.openxmlformats.org/officeDocument/2006/customXml" ds:itemID="{5AA101EC-D1E5-4CA5-AECC-1FCA96B77C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Invulinstructie</vt:lpstr>
      <vt:lpstr>1. Inschrijfstaat</vt:lpstr>
      <vt:lpstr>2. Hybride vergaderen</vt:lpstr>
      <vt:lpstr>3. Narrowcasting</vt:lpstr>
      <vt:lpstr>4. Roommanagement</vt:lpstr>
      <vt:lpstr>5. Vind een Werkplek</vt:lpstr>
      <vt:lpstr>6. AV-voozieningen MFZ</vt:lpstr>
      <vt:lpstr>7. AV-voorzieningen Kathedraal</vt:lpstr>
      <vt:lpstr>8. Opties</vt:lpstr>
      <vt:lpstr>9. Diensten en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Gijtenbeek</dc:creator>
  <cp:keywords/>
  <dc:description/>
  <cp:lastModifiedBy>Kramp, SJP (Bas-Jan)</cp:lastModifiedBy>
  <cp:revision/>
  <dcterms:created xsi:type="dcterms:W3CDTF">2025-08-26T08:29:29Z</dcterms:created>
  <dcterms:modified xsi:type="dcterms:W3CDTF">2026-01-14T12:36:22Z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