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gemeentehw.sharepoint.com/sites/Aanbestedinghulpmiddelen/Shared Documents/General/Nota van Inlichtingen 1/"/>
    </mc:Choice>
  </mc:AlternateContent>
  <xr:revisionPtr revIDLastSave="534" documentId="8_{8D294BEF-8320-4824-8754-7829A5598330}" xr6:coauthVersionLast="47" xr6:coauthVersionMax="47" xr10:uidLastSave="{2CD5EA85-144E-4B2B-8DCA-EC6A5869CC23}"/>
  <bookViews>
    <workbookView xWindow="-108" yWindow="-108" windowWidth="23256" windowHeight="12456" xr2:uid="{32419A62-78DB-4587-A807-F90389FB4568}"/>
  </bookViews>
  <sheets>
    <sheet name="Inschrijfbiljet" sheetId="1" r:id="rId1"/>
  </sheets>
  <definedNames>
    <definedName name="_Toc213059953" localSheetId="0">Inschrijfbiljet!$H$3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2" i="1" l="1"/>
  <c r="E20" i="1"/>
  <c r="E62" i="1"/>
  <c r="E61" i="1"/>
  <c r="E58" i="1"/>
  <c r="E57" i="1"/>
  <c r="E46" i="1"/>
  <c r="E45" i="1"/>
  <c r="E11" i="1"/>
  <c r="E70" i="1"/>
  <c r="E69" i="1"/>
  <c r="E68" i="1"/>
  <c r="E67" i="1"/>
  <c r="E66" i="1"/>
  <c r="E65" i="1"/>
  <c r="E50" i="1"/>
  <c r="E27" i="1"/>
  <c r="E37" i="1"/>
  <c r="E36" i="1"/>
  <c r="E18" i="1"/>
  <c r="E54" i="1"/>
  <c r="E53" i="1"/>
  <c r="E49" i="1"/>
  <c r="E42" i="1"/>
  <c r="E41" i="1"/>
  <c r="E38" i="1"/>
  <c r="E35" i="1"/>
  <c r="E32" i="1"/>
  <c r="E31" i="1"/>
  <c r="E28" i="1"/>
  <c r="E26" i="1"/>
  <c r="E23" i="1"/>
  <c r="E17" i="1"/>
  <c r="E14" i="1"/>
</calcChain>
</file>

<file path=xl/sharedStrings.xml><?xml version="1.0" encoding="utf-8"?>
<sst xmlns="http://schemas.openxmlformats.org/spreadsheetml/2006/main" count="157" uniqueCount="115">
  <si>
    <t>Tarievenblad inschrijfbiljet Wmo-hulpmiddelen gemeente Hoeksche Waard</t>
  </si>
  <si>
    <t>Kenmerk: K011188</t>
  </si>
  <si>
    <t>- Alle tarieven betreffen een all-in prijs</t>
  </si>
  <si>
    <t>- Alle prijzen exclusief BTW invullen.</t>
  </si>
  <si>
    <t>- U dient de grijze vlakken in te vullen.</t>
  </si>
  <si>
    <t>- Daar waar geen prijzen zijn ingevuld zullen wij dit lezen als prijs is 0,--</t>
  </si>
  <si>
    <t>Let op: tarieven excl. BTW!</t>
  </si>
  <si>
    <t>Cat. 1</t>
  </si>
  <si>
    <t xml:space="preserve">Indicatieve aantallen  </t>
  </si>
  <si>
    <t xml:space="preserve">Tarief per maand </t>
  </si>
  <si>
    <t>Totaalprijs huur per jaar</t>
  </si>
  <si>
    <t>Cat. 2</t>
  </si>
  <si>
    <t>Cat. 3</t>
  </si>
  <si>
    <t>3A</t>
  </si>
  <si>
    <t>3B</t>
  </si>
  <si>
    <t>Cat. 4</t>
  </si>
  <si>
    <t>Cat. 5</t>
  </si>
  <si>
    <t>5A</t>
  </si>
  <si>
    <t>5B</t>
  </si>
  <si>
    <t>Cat. 6</t>
  </si>
  <si>
    <t>6A</t>
  </si>
  <si>
    <t>6B</t>
  </si>
  <si>
    <t>Cat. 8</t>
  </si>
  <si>
    <t>Cat. 9</t>
  </si>
  <si>
    <t>Handbike</t>
  </si>
  <si>
    <t>9A</t>
  </si>
  <si>
    <t>9B</t>
  </si>
  <si>
    <t>Cat. 10</t>
  </si>
  <si>
    <t>10A</t>
  </si>
  <si>
    <t>10B</t>
  </si>
  <si>
    <t>Cat. 11</t>
  </si>
  <si>
    <t>Cat. 12</t>
  </si>
  <si>
    <t>Toiletstoel</t>
  </si>
  <si>
    <t>12A</t>
  </si>
  <si>
    <t>12B</t>
  </si>
  <si>
    <t>Cat. 14</t>
  </si>
  <si>
    <t>Tarief per maand</t>
  </si>
  <si>
    <t>Cat. 15</t>
  </si>
  <si>
    <t>Kooptarief</t>
  </si>
  <si>
    <t>15A</t>
  </si>
  <si>
    <t>15B</t>
  </si>
  <si>
    <t>Badplank</t>
  </si>
  <si>
    <t>TOTAAL</t>
  </si>
  <si>
    <t>(fictieve) totale inschrijfprijs per jaar</t>
  </si>
  <si>
    <t>Door middel van het invullen en ondertekenen van dit inschrijvingsbiljet verklaart de inschrijver het onderstaande:</t>
  </si>
  <si>
    <r>
      <t>1.</t>
    </r>
    <r>
      <rPr>
        <i/>
        <sz val="7"/>
        <color theme="1"/>
        <rFont val="Times New Roman"/>
        <family val="1"/>
      </rPr>
      <t xml:space="preserve">      </t>
    </r>
    <r>
      <rPr>
        <i/>
        <sz val="11"/>
        <color theme="1"/>
        <rFont val="Calibri"/>
        <family val="2"/>
      </rPr>
      <t>Dat de inschrijving voldoet aan alle voorwaarden zoals die zijn gesteld in het beschrijvend document met kenmerk K011188, bijbehorende bijlagen en de bijbehorende Nota(‘s) van inlichtingen.</t>
    </r>
  </si>
  <si>
    <r>
      <t>2.</t>
    </r>
    <r>
      <rPr>
        <i/>
        <sz val="7"/>
        <color theme="1"/>
        <rFont val="Times New Roman"/>
        <family val="1"/>
      </rPr>
      <t xml:space="preserve">      </t>
    </r>
    <r>
      <rPr>
        <i/>
        <sz val="11"/>
        <color theme="1"/>
        <rFont val="Calibri"/>
        <family val="2"/>
      </rPr>
      <t>De opgegeven prijzen dienen all-in tarieven te zijn, hetgeen betekent dat opdrachtnemer wordt geacht de risico’s en bijkomende kosten te verdisconteren in de inschrijfprijs.</t>
    </r>
  </si>
  <si>
    <r>
      <t>3.</t>
    </r>
    <r>
      <rPr>
        <i/>
        <sz val="7"/>
        <color theme="1"/>
        <rFont val="Times New Roman"/>
        <family val="1"/>
      </rPr>
      <t xml:space="preserve">      </t>
    </r>
    <r>
      <rPr>
        <i/>
        <sz val="11"/>
        <color theme="1"/>
        <rFont val="Calibri"/>
        <family val="2"/>
      </rPr>
      <t>Dat hij/zij borg staat voor een correcte uitvoering van de opdracht tegen de aangegeven kosten.</t>
    </r>
  </si>
  <si>
    <t>Handelsnaam</t>
  </si>
  <si>
    <t>&lt;bedrijfsnaam&gt;</t>
  </si>
  <si>
    <t>Datum ingevuld</t>
  </si>
  <si>
    <t>&lt;naam&gt;</t>
  </si>
  <si>
    <t>Naam</t>
  </si>
  <si>
    <t>&lt;datum&gt;</t>
  </si>
  <si>
    <t>Handtekening</t>
  </si>
  <si>
    <t>Handbewogen rolstoel voor incidenteel gebruik</t>
  </si>
  <si>
    <t>Handbewogen rolstoel met kantelfunctie</t>
  </si>
  <si>
    <t>3C</t>
  </si>
  <si>
    <t>Handbewogen rolstoel voor semi- permanent gebruik of actief gebruik eenvoudig</t>
  </si>
  <si>
    <t>Handbewogen rolstoel voor semi- permanent gebruik of actief gebruik complex</t>
  </si>
  <si>
    <t xml:space="preserve">Orthese (koop) </t>
  </si>
  <si>
    <t xml:space="preserve">Elektrische rolstoelen </t>
  </si>
  <si>
    <t>5C</t>
  </si>
  <si>
    <t>Duw- en hoepelondersteuning voor rolstoelen (duw losse voorziening)</t>
  </si>
  <si>
    <t>Duw- en hoepelondersteuning voor rolstoelen (hoepel en joystick)</t>
  </si>
  <si>
    <t>Duwondersteuning geintegreerd</t>
  </si>
  <si>
    <t>Kinderbuggy's</t>
  </si>
  <si>
    <t>Kinderduwwandelwagens</t>
  </si>
  <si>
    <t>8A</t>
  </si>
  <si>
    <t>8B</t>
  </si>
  <si>
    <t>8C</t>
  </si>
  <si>
    <t>8D</t>
  </si>
  <si>
    <t>Scootmobielen</t>
  </si>
  <si>
    <t>Scootmobielen 12-15km</t>
  </si>
  <si>
    <t>Scootmobielen 15 km, zwaar geveerd</t>
  </si>
  <si>
    <t>Scootmobielen 12-15 km normaal met grotere actieradius</t>
  </si>
  <si>
    <t>Scootmobielen 15 km zwaargeveerd met grotere actieradius</t>
  </si>
  <si>
    <t>Driewielfietsen</t>
  </si>
  <si>
    <t>Driewielfietsen met trapondersteuning</t>
  </si>
  <si>
    <t>Driewielfiets</t>
  </si>
  <si>
    <t>Handbike met ondersteuning</t>
  </si>
  <si>
    <t>Duofietsen</t>
  </si>
  <si>
    <t>Duofietsen  met trapondersteuning</t>
  </si>
  <si>
    <t>11A</t>
  </si>
  <si>
    <t>11B</t>
  </si>
  <si>
    <t>Duofiets</t>
  </si>
  <si>
    <t>Autostoeltjes</t>
  </si>
  <si>
    <t>Autofixaties</t>
  </si>
  <si>
    <t>Autostoel</t>
  </si>
  <si>
    <t>14A</t>
  </si>
  <si>
    <t>14B</t>
  </si>
  <si>
    <t>Actieve tillift</t>
  </si>
  <si>
    <t>Passieve tillift</t>
  </si>
  <si>
    <t>Tillift</t>
  </si>
  <si>
    <t>Handbewogen rolstoel voor semi- permanent gebruik of actief gebruik</t>
  </si>
  <si>
    <t>Duw- en hoepelondersteuning</t>
  </si>
  <si>
    <t>Kinder</t>
  </si>
  <si>
    <t xml:space="preserve">Douche- en toiletvoorzieningen verrijdbaar </t>
  </si>
  <si>
    <t xml:space="preserve">Douche- en toiletvoorzieningen complex H/L </t>
  </si>
  <si>
    <t>Douche- en toiletvoorzieningen</t>
  </si>
  <si>
    <t>Cat. 17</t>
  </si>
  <si>
    <t>17A</t>
  </si>
  <si>
    <t>17B</t>
  </si>
  <si>
    <t>17C</t>
  </si>
  <si>
    <t>17D</t>
  </si>
  <si>
    <t>17E</t>
  </si>
  <si>
    <t>17F</t>
  </si>
  <si>
    <t>Koopvoorzieningen &lt; € 500,-</t>
  </si>
  <si>
    <t>Pakpaal</t>
  </si>
  <si>
    <t>Toiletbeugelset</t>
  </si>
  <si>
    <t>Toiletbeugelset met verhoger</t>
  </si>
  <si>
    <t>Transferplank</t>
  </si>
  <si>
    <t>- De indicatieve aantallen zoals weergeven in het inschrijfbiljet, betreffen de helft van het uitstaande bestand van de gemeente Hoeksche Waard. Dit aangezien het totale bestand aan hulpmiddelen verdeeld zal worden over twee leveranciers.</t>
  </si>
  <si>
    <t>Totaalprijs</t>
  </si>
  <si>
    <t>Totaal koopprijs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</si>
</sst>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d\ mmmm\ yyyy"/>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FF0000"/>
      <name val="Aptos Narrow"/>
      <family val="2"/>
      <scheme val="minor"/>
    </font>
    <font>
      <sz val="11"/>
      <name val="Aptos Narrow"/>
      <family val="2"/>
      <scheme val="minor"/>
    </font>
    <font>
      <b/>
      <sz val="14"/>
      <color theme="1"/>
      <name val="Aptos Narrow"/>
      <family val="2"/>
      <scheme val="minor"/>
    </font>
    <font>
      <b/>
      <sz val="10"/>
      <name val="Verdana"/>
      <family val="2"/>
      <charset val="1"/>
    </font>
    <font>
      <sz val="10"/>
      <name val="Verdana"/>
      <family val="2"/>
      <charset val="1"/>
    </font>
    <font>
      <sz val="11"/>
      <color theme="1"/>
      <name val="Calibri"/>
      <family val="2"/>
    </font>
    <font>
      <i/>
      <sz val="11"/>
      <color theme="1"/>
      <name val="Calibri"/>
      <family val="2"/>
    </font>
    <font>
      <i/>
      <sz val="7"/>
      <color theme="1"/>
      <name val="Times New Roman"/>
      <family val="1"/>
    </font>
    <font>
      <sz val="12"/>
      <color theme="1"/>
      <name val="Aptos Narrow"/>
      <family val="2"/>
      <scheme val="minor"/>
    </font>
    <font>
      <b/>
      <sz val="11"/>
      <name val="Aptos Narrow"/>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27"/>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3" fillId="0" borderId="0" xfId="0" applyFont="1"/>
    <xf numFmtId="0" fontId="2" fillId="2" borderId="1" xfId="0" applyFont="1" applyFill="1" applyBorder="1"/>
    <xf numFmtId="0" fontId="2" fillId="2" borderId="1" xfId="0" applyFont="1" applyFill="1" applyBorder="1" applyAlignment="1">
      <alignment vertical="top" wrapText="1"/>
    </xf>
    <xf numFmtId="0" fontId="2" fillId="2" borderId="1" xfId="0" applyFont="1" applyFill="1" applyBorder="1" applyAlignment="1">
      <alignment vertical="top"/>
    </xf>
    <xf numFmtId="0" fontId="0" fillId="0" borderId="1" xfId="0" applyBorder="1"/>
    <xf numFmtId="44" fontId="0" fillId="3" borderId="1" xfId="1" applyFont="1" applyFill="1" applyBorder="1"/>
    <xf numFmtId="44" fontId="0" fillId="0" borderId="1" xfId="1" applyFont="1" applyBorder="1"/>
    <xf numFmtId="0" fontId="0" fillId="0" borderId="3" xfId="0" applyBorder="1"/>
    <xf numFmtId="164" fontId="0" fillId="3" borderId="1" xfId="0" applyNumberFormat="1" applyFill="1" applyBorder="1"/>
    <xf numFmtId="164" fontId="0" fillId="0" borderId="1" xfId="0" applyNumberFormat="1" applyBorder="1"/>
    <xf numFmtId="44" fontId="0" fillId="3" borderId="1" xfId="0" applyNumberFormat="1" applyFill="1" applyBorder="1"/>
    <xf numFmtId="44" fontId="0" fillId="0" borderId="1" xfId="0" applyNumberFormat="1" applyBorder="1"/>
    <xf numFmtId="0" fontId="0" fillId="0" borderId="1" xfId="0" applyBorder="1" applyAlignment="1">
      <alignment wrapText="1"/>
    </xf>
    <xf numFmtId="0" fontId="4" fillId="0" borderId="0" xfId="0" applyFont="1"/>
    <xf numFmtId="44" fontId="0" fillId="0" borderId="3" xfId="1" applyFont="1" applyBorder="1"/>
    <xf numFmtId="0" fontId="5"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indent="3"/>
    </xf>
    <xf numFmtId="0" fontId="11" fillId="0" borderId="0" xfId="0" applyFont="1"/>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7" fillId="5" borderId="5" xfId="0" applyFont="1" applyFill="1" applyBorder="1" applyAlignment="1" applyProtection="1">
      <alignment vertical="center"/>
      <protection locked="0"/>
    </xf>
    <xf numFmtId="0" fontId="7" fillId="5" borderId="6" xfId="0" applyFont="1" applyFill="1" applyBorder="1" applyAlignment="1" applyProtection="1">
      <alignment vertical="center"/>
      <protection locked="0"/>
    </xf>
    <xf numFmtId="165" fontId="7" fillId="5" borderId="6" xfId="0" applyNumberFormat="1" applyFont="1" applyFill="1" applyBorder="1" applyAlignment="1" applyProtection="1">
      <alignment horizontal="left" vertical="center"/>
      <protection locked="0"/>
    </xf>
    <xf numFmtId="0" fontId="7" fillId="0" borderId="0" xfId="0" applyFont="1" applyAlignment="1" applyProtection="1">
      <alignment vertical="center"/>
      <protection locked="0"/>
    </xf>
    <xf numFmtId="165" fontId="7" fillId="0" borderId="0" xfId="0" applyNumberFormat="1" applyFont="1" applyAlignment="1" applyProtection="1">
      <alignment horizontal="left" vertical="center"/>
      <protection locked="0"/>
    </xf>
    <xf numFmtId="0" fontId="0" fillId="6" borderId="4" xfId="0" applyFill="1" applyBorder="1"/>
    <xf numFmtId="0" fontId="12" fillId="2" borderId="1" xfId="0" applyFont="1" applyFill="1" applyBorder="1"/>
    <xf numFmtId="0" fontId="4" fillId="0" borderId="1" xfId="0" applyFont="1" applyBorder="1" applyAlignment="1">
      <alignment horizontal="left"/>
    </xf>
    <xf numFmtId="0" fontId="4" fillId="0" borderId="1" xfId="0" applyFont="1" applyBorder="1"/>
    <xf numFmtId="0" fontId="4" fillId="0" borderId="1" xfId="0" applyFont="1" applyBorder="1" applyAlignment="1">
      <alignment horizontal="left" vertical="top"/>
    </xf>
    <xf numFmtId="0" fontId="2" fillId="2" borderId="2" xfId="0" applyFont="1" applyFill="1" applyBorder="1" applyAlignment="1">
      <alignment vertical="top" wrapText="1"/>
    </xf>
    <xf numFmtId="0" fontId="0" fillId="0" borderId="8" xfId="0" applyBorder="1"/>
    <xf numFmtId="0" fontId="4" fillId="0" borderId="9" xfId="0" applyFont="1" applyBorder="1" applyAlignment="1">
      <alignment horizontal="left"/>
    </xf>
    <xf numFmtId="0" fontId="0" fillId="0" borderId="10" xfId="0" applyBorder="1"/>
    <xf numFmtId="44" fontId="0" fillId="0" borderId="0" xfId="0" applyNumberFormat="1"/>
    <xf numFmtId="44" fontId="0" fillId="0" borderId="10" xfId="0" applyNumberFormat="1" applyBorder="1"/>
    <xf numFmtId="0" fontId="0" fillId="0" borderId="11" xfId="0" applyBorder="1"/>
    <xf numFmtId="0" fontId="0" fillId="0" borderId="12" xfId="0" applyBorder="1"/>
    <xf numFmtId="0" fontId="2" fillId="4" borderId="13" xfId="0" applyFont="1" applyFill="1" applyBorder="1"/>
    <xf numFmtId="0" fontId="2" fillId="4" borderId="14" xfId="0" applyFont="1" applyFill="1" applyBorder="1" applyAlignment="1">
      <alignment wrapText="1"/>
    </xf>
    <xf numFmtId="44" fontId="2" fillId="4" borderId="15" xfId="0" applyNumberFormat="1" applyFont="1" applyFill="1" applyBorder="1"/>
    <xf numFmtId="0" fontId="11" fillId="0" borderId="1" xfId="0" applyFont="1" applyBorder="1"/>
    <xf numFmtId="0" fontId="11" fillId="0" borderId="16" xfId="0" applyFont="1" applyBorder="1"/>
    <xf numFmtId="0" fontId="0" fillId="0" borderId="2" xfId="0" applyBorder="1"/>
    <xf numFmtId="2" fontId="11" fillId="0" borderId="9" xfId="0" quotePrefix="1" applyNumberFormat="1" applyFont="1" applyBorder="1" applyAlignment="1">
      <alignment horizontal="left" wrapText="1"/>
    </xf>
    <xf numFmtId="2" fontId="0" fillId="0" borderId="17" xfId="0" applyNumberFormat="1" applyBorder="1" applyAlignment="1">
      <alignment horizontal="left"/>
    </xf>
    <xf numFmtId="0" fontId="0" fillId="0" borderId="2" xfId="0"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B1E39-9B74-483B-97EB-15C19CE169A2}">
  <dimension ref="A1:H82"/>
  <sheetViews>
    <sheetView tabSelected="1" topLeftCell="A8" zoomScale="110" zoomScaleNormal="110" workbookViewId="0">
      <selection activeCell="B19" sqref="B19"/>
    </sheetView>
  </sheetViews>
  <sheetFormatPr defaultRowHeight="14.4" x14ac:dyDescent="0.3"/>
  <cols>
    <col min="1" max="1" width="21.33203125" customWidth="1"/>
    <col min="2" max="2" width="66.6640625" bestFit="1" customWidth="1"/>
    <col min="3" max="3" width="23.109375" customWidth="1"/>
    <col min="4" max="4" width="21" customWidth="1"/>
    <col min="5" max="5" width="24.88671875" customWidth="1"/>
  </cols>
  <sheetData>
    <row r="1" spans="1:8" ht="18" x14ac:dyDescent="0.35">
      <c r="A1" s="16" t="s">
        <v>0</v>
      </c>
      <c r="B1" s="16"/>
      <c r="C1" s="16"/>
      <c r="D1" s="16"/>
      <c r="E1" s="16"/>
      <c r="F1" s="16"/>
    </row>
    <row r="2" spans="1:8" ht="18" x14ac:dyDescent="0.35">
      <c r="A2" s="20" t="s">
        <v>1</v>
      </c>
      <c r="B2" s="16"/>
      <c r="C2" s="16"/>
      <c r="D2" s="16"/>
      <c r="E2" s="16"/>
      <c r="F2" s="16"/>
    </row>
    <row r="4" spans="1:8" ht="15.6" x14ac:dyDescent="0.3">
      <c r="A4" s="45" t="s">
        <v>2</v>
      </c>
      <c r="B4" s="45"/>
      <c r="C4" s="20"/>
      <c r="D4" s="19"/>
      <c r="E4" s="14"/>
      <c r="F4" s="14"/>
      <c r="G4" s="14"/>
      <c r="H4" s="14"/>
    </row>
    <row r="5" spans="1:8" ht="15.6" x14ac:dyDescent="0.3">
      <c r="A5" s="45" t="s">
        <v>3</v>
      </c>
      <c r="B5" s="45"/>
      <c r="C5" s="20"/>
      <c r="D5" s="19"/>
      <c r="E5" s="17"/>
    </row>
    <row r="6" spans="1:8" ht="15.6" x14ac:dyDescent="0.3">
      <c r="A6" s="45" t="s">
        <v>4</v>
      </c>
      <c r="B6" s="45"/>
      <c r="C6" s="20"/>
      <c r="D6" s="19"/>
      <c r="E6" s="17"/>
    </row>
    <row r="7" spans="1:8" ht="15.6" x14ac:dyDescent="0.3">
      <c r="A7" s="46" t="s">
        <v>5</v>
      </c>
      <c r="B7" s="46"/>
      <c r="C7" s="20"/>
      <c r="D7" s="17"/>
      <c r="E7" s="17"/>
    </row>
    <row r="8" spans="1:8" ht="54" customHeight="1" x14ac:dyDescent="0.3">
      <c r="A8" s="48" t="s">
        <v>112</v>
      </c>
      <c r="B8" s="49"/>
      <c r="C8" s="50"/>
    </row>
    <row r="9" spans="1:8" x14ac:dyDescent="0.3">
      <c r="D9" s="1" t="s">
        <v>6</v>
      </c>
    </row>
    <row r="10" spans="1:8" x14ac:dyDescent="0.3">
      <c r="A10" s="30" t="s">
        <v>7</v>
      </c>
      <c r="B10" s="30" t="s">
        <v>55</v>
      </c>
      <c r="C10" s="3" t="s">
        <v>8</v>
      </c>
      <c r="D10" s="4" t="s">
        <v>9</v>
      </c>
      <c r="E10" s="4" t="s">
        <v>10</v>
      </c>
    </row>
    <row r="11" spans="1:8" x14ac:dyDescent="0.3">
      <c r="A11" s="31">
        <v>1</v>
      </c>
      <c r="B11" s="32" t="s">
        <v>55</v>
      </c>
      <c r="C11" s="5">
        <v>105</v>
      </c>
      <c r="D11" s="6"/>
      <c r="E11" s="7">
        <f>(C11*D11)*12</f>
        <v>0</v>
      </c>
    </row>
    <row r="12" spans="1:8" x14ac:dyDescent="0.3">
      <c r="A12" s="35"/>
      <c r="E12" s="7"/>
    </row>
    <row r="13" spans="1:8" x14ac:dyDescent="0.3">
      <c r="A13" s="30" t="s">
        <v>11</v>
      </c>
      <c r="B13" s="30" t="s">
        <v>56</v>
      </c>
      <c r="C13" s="3" t="s">
        <v>8</v>
      </c>
      <c r="D13" s="4" t="s">
        <v>9</v>
      </c>
      <c r="E13" s="4" t="s">
        <v>10</v>
      </c>
    </row>
    <row r="14" spans="1:8" x14ac:dyDescent="0.3">
      <c r="A14" s="31">
        <v>2</v>
      </c>
      <c r="B14" s="32" t="s">
        <v>56</v>
      </c>
      <c r="C14" s="5">
        <v>20</v>
      </c>
      <c r="D14" s="6"/>
      <c r="E14" s="7">
        <f>(C14*D14)*12</f>
        <v>0</v>
      </c>
    </row>
    <row r="15" spans="1:8" x14ac:dyDescent="0.3">
      <c r="A15" s="35"/>
      <c r="E15" s="7"/>
    </row>
    <row r="16" spans="1:8" x14ac:dyDescent="0.3">
      <c r="A16" s="30" t="s">
        <v>12</v>
      </c>
      <c r="B16" s="30" t="s">
        <v>94</v>
      </c>
      <c r="C16" s="3" t="s">
        <v>8</v>
      </c>
      <c r="D16" s="4" t="s">
        <v>9</v>
      </c>
      <c r="E16" s="4" t="s">
        <v>10</v>
      </c>
    </row>
    <row r="17" spans="1:5" x14ac:dyDescent="0.3">
      <c r="A17" s="32" t="s">
        <v>13</v>
      </c>
      <c r="B17" s="32" t="s">
        <v>58</v>
      </c>
      <c r="C17" s="5">
        <v>105</v>
      </c>
      <c r="D17" s="6"/>
      <c r="E17" s="7">
        <f t="shared" ref="E17:E42" si="0">(C17*D17)*12</f>
        <v>0</v>
      </c>
    </row>
    <row r="18" spans="1:5" x14ac:dyDescent="0.3">
      <c r="A18" s="32" t="s">
        <v>14</v>
      </c>
      <c r="B18" s="32" t="s">
        <v>59</v>
      </c>
      <c r="C18" s="5">
        <v>50</v>
      </c>
      <c r="D18" s="6"/>
      <c r="E18" s="7">
        <f>(C18*D18)*12</f>
        <v>0</v>
      </c>
    </row>
    <row r="19" spans="1:5" x14ac:dyDescent="0.3">
      <c r="A19" s="30"/>
      <c r="B19" s="30"/>
      <c r="C19" s="3" t="s">
        <v>8</v>
      </c>
      <c r="D19" s="2" t="s">
        <v>38</v>
      </c>
      <c r="E19" s="4" t="s">
        <v>113</v>
      </c>
    </row>
    <row r="20" spans="1:5" x14ac:dyDescent="0.3">
      <c r="A20" s="32" t="s">
        <v>57</v>
      </c>
      <c r="B20" s="32" t="s">
        <v>60</v>
      </c>
      <c r="C20" s="5">
        <v>10</v>
      </c>
      <c r="D20" s="6"/>
      <c r="E20" s="7">
        <f>(C20*D20)</f>
        <v>0</v>
      </c>
    </row>
    <row r="21" spans="1:5" x14ac:dyDescent="0.3">
      <c r="A21" s="35"/>
      <c r="E21" s="7"/>
    </row>
    <row r="22" spans="1:5" x14ac:dyDescent="0.3">
      <c r="A22" s="30" t="s">
        <v>15</v>
      </c>
      <c r="B22" s="30" t="s">
        <v>61</v>
      </c>
      <c r="C22" s="3" t="s">
        <v>8</v>
      </c>
      <c r="D22" s="4" t="s">
        <v>9</v>
      </c>
      <c r="E22" s="4" t="s">
        <v>10</v>
      </c>
    </row>
    <row r="23" spans="1:5" x14ac:dyDescent="0.3">
      <c r="A23" s="36">
        <v>4</v>
      </c>
      <c r="B23" s="32" t="s">
        <v>61</v>
      </c>
      <c r="C23" s="47">
        <v>40</v>
      </c>
      <c r="D23" s="6"/>
      <c r="E23" s="7">
        <f t="shared" si="0"/>
        <v>0</v>
      </c>
    </row>
    <row r="24" spans="1:5" x14ac:dyDescent="0.3">
      <c r="A24" s="35"/>
      <c r="E24" s="7"/>
    </row>
    <row r="25" spans="1:5" x14ac:dyDescent="0.3">
      <c r="A25" s="30" t="s">
        <v>16</v>
      </c>
      <c r="B25" s="30" t="s">
        <v>95</v>
      </c>
      <c r="C25" s="3" t="s">
        <v>8</v>
      </c>
      <c r="D25" s="4" t="s">
        <v>9</v>
      </c>
      <c r="E25" s="4" t="s">
        <v>10</v>
      </c>
    </row>
    <row r="26" spans="1:5" x14ac:dyDescent="0.3">
      <c r="A26" s="32" t="s">
        <v>17</v>
      </c>
      <c r="B26" s="32" t="s">
        <v>63</v>
      </c>
      <c r="C26" s="5">
        <v>25</v>
      </c>
      <c r="D26" s="6"/>
      <c r="E26" s="7">
        <f t="shared" si="0"/>
        <v>0</v>
      </c>
    </row>
    <row r="27" spans="1:5" x14ac:dyDescent="0.3">
      <c r="A27" s="32" t="s">
        <v>18</v>
      </c>
      <c r="B27" s="32" t="s">
        <v>64</v>
      </c>
      <c r="C27" s="5">
        <v>25</v>
      </c>
      <c r="D27" s="6"/>
      <c r="E27" s="7">
        <f t="shared" si="0"/>
        <v>0</v>
      </c>
    </row>
    <row r="28" spans="1:5" x14ac:dyDescent="0.3">
      <c r="A28" s="32" t="s">
        <v>62</v>
      </c>
      <c r="B28" s="32" t="s">
        <v>65</v>
      </c>
      <c r="C28" s="5">
        <v>20</v>
      </c>
      <c r="D28" s="6"/>
      <c r="E28" s="7">
        <f>(C28*D28)*12</f>
        <v>0</v>
      </c>
    </row>
    <row r="29" spans="1:5" x14ac:dyDescent="0.3">
      <c r="A29" s="35"/>
      <c r="E29" s="7"/>
    </row>
    <row r="30" spans="1:5" x14ac:dyDescent="0.3">
      <c r="A30" s="30" t="s">
        <v>19</v>
      </c>
      <c r="B30" s="30" t="s">
        <v>96</v>
      </c>
      <c r="C30" s="3" t="s">
        <v>8</v>
      </c>
      <c r="D30" s="4" t="s">
        <v>9</v>
      </c>
      <c r="E30" s="4" t="s">
        <v>10</v>
      </c>
    </row>
    <row r="31" spans="1:5" x14ac:dyDescent="0.3">
      <c r="A31" s="32" t="s">
        <v>20</v>
      </c>
      <c r="B31" s="32" t="s">
        <v>66</v>
      </c>
      <c r="C31" s="32">
        <v>10</v>
      </c>
      <c r="D31" s="6"/>
      <c r="E31" s="7">
        <f t="shared" si="0"/>
        <v>0</v>
      </c>
    </row>
    <row r="32" spans="1:5" x14ac:dyDescent="0.3">
      <c r="A32" s="32" t="s">
        <v>21</v>
      </c>
      <c r="B32" s="32" t="s">
        <v>67</v>
      </c>
      <c r="C32" s="32">
        <v>5</v>
      </c>
      <c r="D32" s="6"/>
      <c r="E32" s="7">
        <f t="shared" si="0"/>
        <v>0</v>
      </c>
    </row>
    <row r="33" spans="1:5" x14ac:dyDescent="0.3">
      <c r="A33" s="35"/>
      <c r="E33" s="7"/>
    </row>
    <row r="34" spans="1:5" x14ac:dyDescent="0.3">
      <c r="A34" s="30" t="s">
        <v>22</v>
      </c>
      <c r="B34" s="30" t="s">
        <v>72</v>
      </c>
      <c r="C34" s="3" t="s">
        <v>8</v>
      </c>
      <c r="D34" s="4" t="s">
        <v>9</v>
      </c>
      <c r="E34" s="4" t="s">
        <v>10</v>
      </c>
    </row>
    <row r="35" spans="1:5" x14ac:dyDescent="0.3">
      <c r="A35" s="32" t="s">
        <v>68</v>
      </c>
      <c r="B35" s="32" t="s">
        <v>73</v>
      </c>
      <c r="C35" s="5">
        <v>120</v>
      </c>
      <c r="D35" s="6"/>
      <c r="E35" s="7">
        <f t="shared" si="0"/>
        <v>0</v>
      </c>
    </row>
    <row r="36" spans="1:5" x14ac:dyDescent="0.3">
      <c r="A36" s="32" t="s">
        <v>69</v>
      </c>
      <c r="B36" s="32" t="s">
        <v>74</v>
      </c>
      <c r="C36" s="5">
        <v>70</v>
      </c>
      <c r="D36" s="6"/>
      <c r="E36" s="7">
        <f t="shared" si="0"/>
        <v>0</v>
      </c>
    </row>
    <row r="37" spans="1:5" x14ac:dyDescent="0.3">
      <c r="A37" s="32" t="s">
        <v>70</v>
      </c>
      <c r="B37" s="32" t="s">
        <v>75</v>
      </c>
      <c r="C37" s="5">
        <v>15</v>
      </c>
      <c r="D37" s="6"/>
      <c r="E37" s="7">
        <f t="shared" si="0"/>
        <v>0</v>
      </c>
    </row>
    <row r="38" spans="1:5" x14ac:dyDescent="0.3">
      <c r="A38" s="32" t="s">
        <v>71</v>
      </c>
      <c r="B38" s="32" t="s">
        <v>76</v>
      </c>
      <c r="C38" s="5">
        <v>10</v>
      </c>
      <c r="D38" s="6"/>
      <c r="E38" s="7">
        <f t="shared" si="0"/>
        <v>0</v>
      </c>
    </row>
    <row r="39" spans="1:5" x14ac:dyDescent="0.3">
      <c r="A39" s="35"/>
      <c r="E39" s="15"/>
    </row>
    <row r="40" spans="1:5" x14ac:dyDescent="0.3">
      <c r="A40" s="30" t="s">
        <v>23</v>
      </c>
      <c r="B40" s="30" t="s">
        <v>79</v>
      </c>
      <c r="C40" s="3" t="s">
        <v>8</v>
      </c>
      <c r="D40" s="4" t="s">
        <v>9</v>
      </c>
      <c r="E40" s="4" t="s">
        <v>10</v>
      </c>
    </row>
    <row r="41" spans="1:5" x14ac:dyDescent="0.3">
      <c r="A41" s="32" t="s">
        <v>25</v>
      </c>
      <c r="B41" s="32" t="s">
        <v>77</v>
      </c>
      <c r="C41" s="5">
        <v>15</v>
      </c>
      <c r="D41" s="6"/>
      <c r="E41" s="7">
        <f t="shared" si="0"/>
        <v>0</v>
      </c>
    </row>
    <row r="42" spans="1:5" x14ac:dyDescent="0.3">
      <c r="A42" s="32" t="s">
        <v>26</v>
      </c>
      <c r="B42" s="32" t="s">
        <v>78</v>
      </c>
      <c r="C42" s="5">
        <v>30</v>
      </c>
      <c r="D42" s="6"/>
      <c r="E42" s="7">
        <f t="shared" si="0"/>
        <v>0</v>
      </c>
    </row>
    <row r="43" spans="1:5" x14ac:dyDescent="0.3">
      <c r="A43" s="35"/>
      <c r="E43" s="5"/>
    </row>
    <row r="44" spans="1:5" x14ac:dyDescent="0.3">
      <c r="A44" s="30" t="s">
        <v>27</v>
      </c>
      <c r="B44" s="30" t="s">
        <v>24</v>
      </c>
      <c r="C44" s="3" t="s">
        <v>8</v>
      </c>
      <c r="D44" s="4" t="s">
        <v>9</v>
      </c>
      <c r="E44" s="4" t="s">
        <v>10</v>
      </c>
    </row>
    <row r="45" spans="1:5" x14ac:dyDescent="0.3">
      <c r="A45" s="32" t="s">
        <v>28</v>
      </c>
      <c r="B45" s="32" t="s">
        <v>24</v>
      </c>
      <c r="C45" s="32">
        <v>5</v>
      </c>
      <c r="D45" s="6"/>
      <c r="E45" s="7">
        <f>C45*D45*12</f>
        <v>0</v>
      </c>
    </row>
    <row r="46" spans="1:5" x14ac:dyDescent="0.3">
      <c r="A46" s="32" t="s">
        <v>29</v>
      </c>
      <c r="B46" s="32" t="s">
        <v>80</v>
      </c>
      <c r="C46" s="32">
        <v>15</v>
      </c>
      <c r="D46" s="6"/>
      <c r="E46" s="7">
        <f>C46*D46*12</f>
        <v>0</v>
      </c>
    </row>
    <row r="47" spans="1:5" x14ac:dyDescent="0.3">
      <c r="A47" s="35"/>
      <c r="E47" s="5"/>
    </row>
    <row r="48" spans="1:5" x14ac:dyDescent="0.3">
      <c r="A48" s="30" t="s">
        <v>30</v>
      </c>
      <c r="B48" s="30" t="s">
        <v>85</v>
      </c>
      <c r="C48" s="3" t="s">
        <v>8</v>
      </c>
      <c r="D48" s="4" t="s">
        <v>9</v>
      </c>
      <c r="E48" s="4" t="s">
        <v>10</v>
      </c>
    </row>
    <row r="49" spans="1:5" x14ac:dyDescent="0.3">
      <c r="A49" s="33" t="s">
        <v>83</v>
      </c>
      <c r="B49" s="32" t="s">
        <v>81</v>
      </c>
      <c r="C49" s="5">
        <v>15</v>
      </c>
      <c r="D49" s="6"/>
      <c r="E49" s="7">
        <f>(C49*D49)*12</f>
        <v>0</v>
      </c>
    </row>
    <row r="50" spans="1:5" x14ac:dyDescent="0.3">
      <c r="A50" s="33" t="s">
        <v>84</v>
      </c>
      <c r="B50" s="32" t="s">
        <v>82</v>
      </c>
      <c r="C50" s="5">
        <v>15</v>
      </c>
      <c r="D50" s="6"/>
      <c r="E50" s="7">
        <f>(C50*D50)*12</f>
        <v>0</v>
      </c>
    </row>
    <row r="51" spans="1:5" x14ac:dyDescent="0.3">
      <c r="A51" s="35"/>
      <c r="E51" s="8"/>
    </row>
    <row r="52" spans="1:5" x14ac:dyDescent="0.3">
      <c r="A52" s="30" t="s">
        <v>31</v>
      </c>
      <c r="B52" s="30" t="s">
        <v>88</v>
      </c>
      <c r="C52" s="3" t="s">
        <v>8</v>
      </c>
      <c r="D52" s="4" t="s">
        <v>9</v>
      </c>
      <c r="E52" s="4" t="s">
        <v>10</v>
      </c>
    </row>
    <row r="53" spans="1:5" x14ac:dyDescent="0.3">
      <c r="A53" s="32" t="s">
        <v>33</v>
      </c>
      <c r="B53" s="32" t="s">
        <v>86</v>
      </c>
      <c r="C53" s="5">
        <v>5</v>
      </c>
      <c r="D53" s="9"/>
      <c r="E53" s="10">
        <f>(C53*D53)*12</f>
        <v>0</v>
      </c>
    </row>
    <row r="54" spans="1:5" x14ac:dyDescent="0.3">
      <c r="A54" s="32" t="s">
        <v>34</v>
      </c>
      <c r="B54" s="32" t="s">
        <v>87</v>
      </c>
      <c r="C54" s="5">
        <v>5</v>
      </c>
      <c r="D54" s="9"/>
      <c r="E54" s="10">
        <f>(C54*D54)*12</f>
        <v>0</v>
      </c>
    </row>
    <row r="55" spans="1:5" x14ac:dyDescent="0.3">
      <c r="A55" s="35"/>
      <c r="E55" s="5"/>
    </row>
    <row r="56" spans="1:5" x14ac:dyDescent="0.3">
      <c r="A56" s="30" t="s">
        <v>35</v>
      </c>
      <c r="B56" s="30" t="s">
        <v>93</v>
      </c>
      <c r="C56" s="34" t="s">
        <v>8</v>
      </c>
      <c r="D56" s="2" t="s">
        <v>36</v>
      </c>
      <c r="E56" s="4" t="s">
        <v>10</v>
      </c>
    </row>
    <row r="57" spans="1:5" x14ac:dyDescent="0.3">
      <c r="A57" s="32" t="s">
        <v>89</v>
      </c>
      <c r="B57" s="32" t="s">
        <v>91</v>
      </c>
      <c r="C57" s="13">
        <v>5</v>
      </c>
      <c r="D57" s="9"/>
      <c r="E57" s="10">
        <f>(C57*D57)*12</f>
        <v>0</v>
      </c>
    </row>
    <row r="58" spans="1:5" x14ac:dyDescent="0.3">
      <c r="A58" s="32" t="s">
        <v>90</v>
      </c>
      <c r="B58" s="32" t="s">
        <v>92</v>
      </c>
      <c r="C58" s="13">
        <v>15</v>
      </c>
      <c r="D58" s="9"/>
      <c r="E58" s="10">
        <f>(C58*D58)*12</f>
        <v>0</v>
      </c>
    </row>
    <row r="59" spans="1:5" x14ac:dyDescent="0.3">
      <c r="A59" s="35"/>
      <c r="E59" s="37"/>
    </row>
    <row r="60" spans="1:5" x14ac:dyDescent="0.3">
      <c r="A60" s="30" t="s">
        <v>37</v>
      </c>
      <c r="B60" s="30" t="s">
        <v>99</v>
      </c>
      <c r="C60" s="3" t="s">
        <v>8</v>
      </c>
      <c r="D60" s="2" t="s">
        <v>36</v>
      </c>
      <c r="E60" s="4" t="s">
        <v>10</v>
      </c>
    </row>
    <row r="61" spans="1:5" x14ac:dyDescent="0.3">
      <c r="A61" s="32" t="s">
        <v>39</v>
      </c>
      <c r="B61" s="32" t="s">
        <v>97</v>
      </c>
      <c r="C61" s="32">
        <v>20</v>
      </c>
      <c r="D61" s="11"/>
      <c r="E61" s="12">
        <f>C61*D61*12</f>
        <v>0</v>
      </c>
    </row>
    <row r="62" spans="1:5" x14ac:dyDescent="0.3">
      <c r="A62" s="32" t="s">
        <v>40</v>
      </c>
      <c r="B62" s="32" t="s">
        <v>98</v>
      </c>
      <c r="C62" s="32">
        <v>5</v>
      </c>
      <c r="D62" s="11"/>
      <c r="E62" s="12">
        <f>C62*D62*12</f>
        <v>0</v>
      </c>
    </row>
    <row r="63" spans="1:5" x14ac:dyDescent="0.3">
      <c r="A63" s="35"/>
      <c r="E63" s="37"/>
    </row>
    <row r="64" spans="1:5" x14ac:dyDescent="0.3">
      <c r="A64" s="30" t="s">
        <v>100</v>
      </c>
      <c r="B64" s="30" t="s">
        <v>107</v>
      </c>
      <c r="C64" s="3" t="s">
        <v>8</v>
      </c>
      <c r="D64" s="2" t="s">
        <v>38</v>
      </c>
      <c r="E64" s="4" t="s">
        <v>114</v>
      </c>
    </row>
    <row r="65" spans="1:5" x14ac:dyDescent="0.3">
      <c r="A65" s="32" t="s">
        <v>101</v>
      </c>
      <c r="B65" s="5" t="s">
        <v>108</v>
      </c>
      <c r="C65" s="32">
        <v>5</v>
      </c>
      <c r="D65" s="11"/>
      <c r="E65" s="12">
        <f t="shared" ref="E65:E70" si="1">C65*D65</f>
        <v>0</v>
      </c>
    </row>
    <row r="66" spans="1:5" x14ac:dyDescent="0.3">
      <c r="A66" s="32" t="s">
        <v>102</v>
      </c>
      <c r="B66" s="5" t="s">
        <v>109</v>
      </c>
      <c r="C66" s="32">
        <v>5</v>
      </c>
      <c r="D66" s="11"/>
      <c r="E66" s="12">
        <f t="shared" si="1"/>
        <v>0</v>
      </c>
    </row>
    <row r="67" spans="1:5" x14ac:dyDescent="0.3">
      <c r="A67" s="32" t="s">
        <v>103</v>
      </c>
      <c r="B67" s="5" t="s">
        <v>110</v>
      </c>
      <c r="C67" s="32">
        <v>5</v>
      </c>
      <c r="D67" s="11"/>
      <c r="E67" s="12">
        <f t="shared" si="1"/>
        <v>0</v>
      </c>
    </row>
    <row r="68" spans="1:5" x14ac:dyDescent="0.3">
      <c r="A68" s="32" t="s">
        <v>104</v>
      </c>
      <c r="B68" s="5" t="s">
        <v>41</v>
      </c>
      <c r="C68" s="32">
        <v>5</v>
      </c>
      <c r="D68" s="11"/>
      <c r="E68" s="12">
        <f t="shared" si="1"/>
        <v>0</v>
      </c>
    </row>
    <row r="69" spans="1:5" x14ac:dyDescent="0.3">
      <c r="A69" s="32" t="s">
        <v>105</v>
      </c>
      <c r="B69" s="5" t="s">
        <v>111</v>
      </c>
      <c r="C69" s="32">
        <v>5</v>
      </c>
      <c r="D69" s="11"/>
      <c r="E69" s="12">
        <f t="shared" si="1"/>
        <v>0</v>
      </c>
    </row>
    <row r="70" spans="1:5" x14ac:dyDescent="0.3">
      <c r="A70" s="32" t="s">
        <v>106</v>
      </c>
      <c r="B70" s="5" t="s">
        <v>32</v>
      </c>
      <c r="C70" s="32">
        <v>5</v>
      </c>
      <c r="D70" s="11"/>
      <c r="E70" s="12">
        <f t="shared" si="1"/>
        <v>0</v>
      </c>
    </row>
    <row r="71" spans="1:5" ht="15" thickBot="1" x14ac:dyDescent="0.35">
      <c r="A71" s="35"/>
      <c r="C71" s="14"/>
      <c r="D71" s="38"/>
      <c r="E71" s="39"/>
    </row>
    <row r="72" spans="1:5" ht="28.8" x14ac:dyDescent="0.3">
      <c r="A72" s="40"/>
      <c r="B72" s="41"/>
      <c r="C72" s="42" t="s">
        <v>42</v>
      </c>
      <c r="D72" s="43" t="s">
        <v>43</v>
      </c>
      <c r="E72" s="44">
        <f>SUM(E11:E70)</f>
        <v>0</v>
      </c>
    </row>
    <row r="74" spans="1:5" x14ac:dyDescent="0.3">
      <c r="A74" s="18" t="s">
        <v>44</v>
      </c>
    </row>
    <row r="75" spans="1:5" x14ac:dyDescent="0.3">
      <c r="A75" s="19" t="s">
        <v>45</v>
      </c>
    </row>
    <row r="76" spans="1:5" x14ac:dyDescent="0.3">
      <c r="A76" s="19" t="s">
        <v>46</v>
      </c>
    </row>
    <row r="77" spans="1:5" x14ac:dyDescent="0.3">
      <c r="A77" s="19" t="s">
        <v>47</v>
      </c>
    </row>
    <row r="78" spans="1:5" ht="15" thickBot="1" x14ac:dyDescent="0.35">
      <c r="A78" s="19"/>
    </row>
    <row r="79" spans="1:5" x14ac:dyDescent="0.3">
      <c r="A79" s="21" t="s">
        <v>48</v>
      </c>
      <c r="B79" s="24" t="s">
        <v>49</v>
      </c>
      <c r="C79" s="27"/>
      <c r="D79" s="27"/>
      <c r="E79" s="27"/>
    </row>
    <row r="80" spans="1:5" x14ac:dyDescent="0.3">
      <c r="A80" s="22" t="s">
        <v>50</v>
      </c>
      <c r="B80" s="25" t="s">
        <v>51</v>
      </c>
      <c r="C80" s="27"/>
      <c r="D80" s="27"/>
      <c r="E80" s="27"/>
    </row>
    <row r="81" spans="1:5" ht="15" thickBot="1" x14ac:dyDescent="0.35">
      <c r="A81" s="23" t="s">
        <v>52</v>
      </c>
      <c r="B81" s="26" t="s">
        <v>53</v>
      </c>
      <c r="C81" s="28"/>
      <c r="D81" s="28"/>
      <c r="E81" s="28"/>
    </row>
    <row r="82" spans="1:5" ht="55.2" customHeight="1" thickBot="1" x14ac:dyDescent="0.35">
      <c r="A82" s="23" t="s">
        <v>54</v>
      </c>
      <c r="B82" s="29"/>
    </row>
  </sheetData>
  <protectedRanges>
    <protectedRange sqref="D11 D17:D18 D23 D26:D28 D14 D31:D32 D35:D38 D41:D42 D45:D46 D49:D50 D53:D54 D65:D70 D61:D63 D20" name="Bereik2"/>
    <protectedRange algorithmName="SHA-512" hashValue="/zWBim5fqLeuXeRffWbJwmG10cRwfSccjAj+5jA3zc6KuIcPpKonXxeNQKNGAKgKT8Du5tQZM1dmFXYJufXJTQ==" saltValue="pmRcPvKYWcGJZESx03yhrw==" spinCount="100000" sqref="C72 B71:C71 A71:A72 A9:C70 E9:E72" name="Bereik1"/>
    <protectedRange sqref="B79:E81" name="Bereik1_2"/>
  </protectedRanges>
  <mergeCells count="1">
    <mergeCell ref="A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22D34AB269804EB410EE3C2BED6C76" ma:contentTypeVersion="3" ma:contentTypeDescription="Create a new document." ma:contentTypeScope="" ma:versionID="c7c9eb3e70d756faae2490f91bd78397">
  <xsd:schema xmlns:xsd="http://www.w3.org/2001/XMLSchema" xmlns:xs="http://www.w3.org/2001/XMLSchema" xmlns:p="http://schemas.microsoft.com/office/2006/metadata/properties" xmlns:ns2="a6c5a6c2-849e-42a8-8bf0-0485ddbe59b2" targetNamespace="http://schemas.microsoft.com/office/2006/metadata/properties" ma:root="true" ma:fieldsID="d4fde571fb4c08294e7b17ba0d2e4515" ns2:_="">
    <xsd:import namespace="a6c5a6c2-849e-42a8-8bf0-0485ddbe59b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c5a6c2-849e-42a8-8bf0-0485ddbe5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98228F-C0E8-4DA8-862E-5E32EBE63511}">
  <ds:schemaRefs>
    <ds:schemaRef ds:uri="http://schemas.microsoft.com/sharepoint/v3/contenttype/forms"/>
  </ds:schemaRefs>
</ds:datastoreItem>
</file>

<file path=customXml/itemProps2.xml><?xml version="1.0" encoding="utf-8"?>
<ds:datastoreItem xmlns:ds="http://schemas.openxmlformats.org/officeDocument/2006/customXml" ds:itemID="{BBFD0577-DE4F-4D2C-9E93-BBB6F00EBA18}">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http://purl.org/dc/terms/"/>
    <ds:schemaRef ds:uri="a6c5a6c2-849e-42a8-8bf0-0485ddbe59b2"/>
    <ds:schemaRef ds:uri="http://schemas.microsoft.com/office/2006/metadata/properties"/>
  </ds:schemaRefs>
</ds:datastoreItem>
</file>

<file path=customXml/itemProps3.xml><?xml version="1.0" encoding="utf-8"?>
<ds:datastoreItem xmlns:ds="http://schemas.openxmlformats.org/officeDocument/2006/customXml" ds:itemID="{93D8E4E3-F8C8-4FAA-8FD9-D99CB76BAC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Inschrijfbiljet!_Toc213059953</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de Raaff</dc:creator>
  <cp:keywords/>
  <dc:description/>
  <cp:lastModifiedBy>Nathalie de Raaff</cp:lastModifiedBy>
  <cp:revision/>
  <dcterms:created xsi:type="dcterms:W3CDTF">2025-11-13T12:21:26Z</dcterms:created>
  <dcterms:modified xsi:type="dcterms:W3CDTF">2026-01-20T08:50:20Z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0x010100CB22D34AB269804EB410EE3C2BED6C76</vt:lpwstr>
  </property>
</Properties>
</file>