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tendercompany.sharepoint.com/sites/OIG-OnderwijsInkoopGroep/Gedeelde documenten/4. (AH) AnnoNu Amersfoort - Meubilair 2025/3. Specificatie/"/>
    </mc:Choice>
  </mc:AlternateContent>
  <xr:revisionPtr revIDLastSave="368" documentId="8_{CF9C8899-C73E-AC4F-8044-EAC1E116FA4A}" xr6:coauthVersionLast="47" xr6:coauthVersionMax="47" xr10:uidLastSave="{AA00021E-FF4A-D948-BF85-6E9461443D35}"/>
  <bookViews>
    <workbookView xWindow="23900" yWindow="500" windowWidth="25640" windowHeight="20960" xr2:uid="{C9D4606D-B337-1C49-953F-D4033C7E74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I21" i="1" s="1"/>
  <c r="I20" i="1"/>
  <c r="G22" i="1" l="1"/>
  <c r="G23" i="1" l="1"/>
  <c r="I22" i="1"/>
  <c r="G24" i="1" l="1"/>
  <c r="I23" i="1"/>
  <c r="G25" i="1" l="1"/>
  <c r="I24" i="1"/>
  <c r="I25" i="1" l="1"/>
  <c r="G26" i="1"/>
  <c r="G27" i="1" l="1"/>
  <c r="I26" i="1"/>
  <c r="G28" i="1" l="1"/>
  <c r="I27" i="1"/>
  <c r="I28" i="1" l="1"/>
  <c r="G29" i="1"/>
  <c r="G30" i="1" l="1"/>
  <c r="I29" i="1"/>
  <c r="G31" i="1" l="1"/>
  <c r="I30" i="1"/>
  <c r="G32" i="1" l="1"/>
  <c r="I31" i="1"/>
  <c r="G33" i="1" l="1"/>
  <c r="I32" i="1"/>
  <c r="I33" i="1" l="1"/>
  <c r="G34" i="1"/>
  <c r="G35" i="1" l="1"/>
  <c r="I34" i="1"/>
  <c r="G36" i="1" l="1"/>
  <c r="I35" i="1"/>
  <c r="I36" i="1" l="1"/>
  <c r="G37" i="1"/>
  <c r="G38" i="1" l="1"/>
  <c r="I38" i="1" s="1"/>
  <c r="I37" i="1"/>
  <c r="G15" i="1"/>
</calcChain>
</file>

<file path=xl/sharedStrings.xml><?xml version="1.0" encoding="utf-8"?>
<sst xmlns="http://schemas.openxmlformats.org/spreadsheetml/2006/main" count="100" uniqueCount="43">
  <si>
    <t>Prijzenblad</t>
  </si>
  <si>
    <t>Er kunnen geen rechten worden ontleend aan de aantallen.</t>
  </si>
  <si>
    <t xml:space="preserve">Nr. </t>
  </si>
  <si>
    <t>Artikel</t>
  </si>
  <si>
    <t>Omschrijving</t>
  </si>
  <si>
    <t>Fictief aantal</t>
  </si>
  <si>
    <t>Leerling stoel maatgroep 2</t>
  </si>
  <si>
    <t>Metalen sledeframe, beuken zitting en rug los</t>
  </si>
  <si>
    <t>Leerling stoel maatgroep 3</t>
  </si>
  <si>
    <t>Leerling stoel maatgroep 4</t>
  </si>
  <si>
    <t>Leerling stoel maatgroep 5</t>
  </si>
  <si>
    <t>Metalen sledeframe, kunststof kuip</t>
  </si>
  <si>
    <t>Hoge leerling stoel</t>
  </si>
  <si>
    <t>Metalen frame vierpoot incl. voetenplank, hoogte voetring: maatgroep 5, berken plydec zitting en rug los</t>
  </si>
  <si>
    <t>Metalen frame vierpoot incl. voetenplank, hoogte voetring: maatgroep 6, berken plydec zitting en rug los</t>
  </si>
  <si>
    <t>Leerling tafel maatgroep 1</t>
  </si>
  <si>
    <t>Metalen frame C vorm, volkern blad beuken</t>
  </si>
  <si>
    <t>Leerling tafel maatgroep 2</t>
  </si>
  <si>
    <t>Leerling tafel maatgroep 3</t>
  </si>
  <si>
    <t>Leerling tafel maatgroep 4</t>
  </si>
  <si>
    <t>Metalen frame T vorm, volkern blad beuken</t>
  </si>
  <si>
    <t>Hoge leerling tafel - 90 cm hoogte</t>
  </si>
  <si>
    <t>Metalen frame T vorm, volkern blad berken</t>
  </si>
  <si>
    <t>Stichting AnnoNu scholengroep voor katholiek onderwijs</t>
  </si>
  <si>
    <t>Naam inschrijver:</t>
  </si>
  <si>
    <t>Handtekening tekenbevoegd bestuurder:</t>
  </si>
  <si>
    <t>Naam bestuurder inschrijver:</t>
  </si>
  <si>
    <t>Europese aanbesteding Meubilair 2026-2030</t>
  </si>
  <si>
    <t>Inschrijver dient enkel de gearceerde cellen in te vullen.</t>
  </si>
  <si>
    <t>Merk</t>
  </si>
  <si>
    <t>Type</t>
  </si>
  <si>
    <t>Door inschrijver ingediend merk en type dienen herleidbaar te zijn naar de bij inschrijving ingediende catalogi.</t>
  </si>
  <si>
    <t>&lt;merk&gt;</t>
  </si>
  <si>
    <t>&lt;typeaanduiding&gt;</t>
  </si>
  <si>
    <t>Kortings-percentage</t>
  </si>
  <si>
    <t xml:space="preserve">De aantallen betreffen een fictieve voorstelling van een gemiddelde over 4 jaar, gerekend naar 1 jaar.. </t>
  </si>
  <si>
    <t>LET OP: Bandbreedte tussen 450.000 en 600.000 euro</t>
  </si>
  <si>
    <t xml:space="preserve">Totale inschrijfprijs excl. btw: </t>
  </si>
  <si>
    <t>Prijs excl. btw</t>
  </si>
  <si>
    <t>Totaal excl. btw</t>
  </si>
  <si>
    <t>In te dienen prijzen zijn exclusief btw.</t>
  </si>
  <si>
    <t>In te dienen prijzen (kolom F) zijn te herleiden naar de algemene catalogusprijzen van Inschrijver danwel fabrikant.</t>
  </si>
  <si>
    <t>Kortingspercentages zijn gedurende de gehele contractperiode over de gehele aangeleverde catalogi geldig. Er kan enkel 1 kortingspercentage (in de eerste regel) worden opgegeven die voor de gehele aanbieding geldt.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</si>
</sst>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2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EAB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44" fontId="0" fillId="0" borderId="0" xfId="1" applyFont="1" applyProtection="1"/>
    <xf numFmtId="0" fontId="0" fillId="2" borderId="1" xfId="0" applyFill="1" applyBorder="1" applyAlignment="1" applyProtection="1">
      <alignment vertical="center" wrapText="1"/>
      <protection locked="0"/>
    </xf>
    <xf numFmtId="44" fontId="0" fillId="2" borderId="1" xfId="1" applyFont="1" applyFill="1" applyBorder="1" applyAlignment="1" applyProtection="1">
      <alignment vertical="center" wrapText="1"/>
      <protection locked="0"/>
    </xf>
    <xf numFmtId="10" fontId="0" fillId="2" borderId="1" xfId="1" applyNumberFormat="1" applyFont="1" applyFill="1" applyBorder="1" applyAlignment="1" applyProtection="1">
      <alignment vertical="center" wrapText="1"/>
      <protection locked="0"/>
    </xf>
    <xf numFmtId="44" fontId="8" fillId="0" borderId="0" xfId="1" applyFont="1" applyFill="1" applyBorder="1" applyAlignment="1" applyProtection="1">
      <alignment horizontal="center"/>
    </xf>
    <xf numFmtId="44" fontId="10" fillId="0" borderId="0" xfId="1" applyFont="1" applyFill="1" applyBorder="1" applyAlignment="1" applyProtection="1">
      <alignment horizontal="right" vertical="center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3" fillId="0" borderId="0" xfId="0" applyFont="1"/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0" fontId="0" fillId="0" borderId="1" xfId="1" applyNumberFormat="1" applyFont="1" applyFill="1" applyBorder="1" applyAlignment="1" applyProtection="1">
      <alignment vertical="center" wrapText="1"/>
    </xf>
    <xf numFmtId="44" fontId="8" fillId="0" borderId="2" xfId="1" applyFont="1" applyFill="1" applyBorder="1" applyAlignment="1" applyProtection="1">
      <alignment horizontal="center"/>
    </xf>
    <xf numFmtId="44" fontId="8" fillId="0" borderId="6" xfId="1" applyFont="1" applyFill="1" applyBorder="1" applyAlignment="1" applyProtection="1">
      <alignment horizontal="center"/>
    </xf>
    <xf numFmtId="44" fontId="8" fillId="0" borderId="3" xfId="1" applyFont="1" applyFill="1" applyBorder="1" applyAlignment="1" applyProtection="1">
      <alignment horizontal="center"/>
    </xf>
    <xf numFmtId="44" fontId="8" fillId="0" borderId="4" xfId="1" applyFont="1" applyFill="1" applyBorder="1" applyAlignment="1" applyProtection="1">
      <alignment horizontal="center"/>
    </xf>
    <xf numFmtId="44" fontId="8" fillId="0" borderId="7" xfId="1" applyFont="1" applyFill="1" applyBorder="1" applyAlignment="1" applyProtection="1">
      <alignment horizontal="center"/>
    </xf>
    <xf numFmtId="44" fontId="8" fillId="0" borderId="5" xfId="1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EAB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D08E-8C94-D44A-B459-B03D5CD6F55F}">
  <sheetPr>
    <pageSetUpPr fitToPage="1"/>
  </sheetPr>
  <dimension ref="A1:J47"/>
  <sheetViews>
    <sheetView showGridLines="0" tabSelected="1" zoomScaleNormal="100" workbookViewId="0">
      <selection activeCell="C7" sqref="C7:E13"/>
    </sheetView>
  </sheetViews>
  <sheetFormatPr baseColWidth="10" defaultColWidth="0" defaultRowHeight="16" zeroHeight="1" x14ac:dyDescent="0.2"/>
  <cols>
    <col min="1" max="1" width="4.33203125" customWidth="1"/>
    <col min="2" max="2" width="29.5" customWidth="1"/>
    <col min="3" max="3" width="38.83203125" customWidth="1"/>
    <col min="4" max="4" width="25.5" customWidth="1"/>
    <col min="5" max="5" width="54.6640625" customWidth="1"/>
    <col min="6" max="6" width="14.5" customWidth="1"/>
    <col min="7" max="7" width="12.5" customWidth="1"/>
    <col min="8" max="8" width="8.1640625" customWidth="1"/>
    <col min="9" max="9" width="18.33203125" customWidth="1"/>
    <col min="10" max="10" width="3.1640625" customWidth="1"/>
    <col min="11" max="16384" width="10.83203125" hidden="1"/>
  </cols>
  <sheetData>
    <row r="1" spans="1:9" ht="22" x14ac:dyDescent="0.3">
      <c r="A1" s="7" t="s">
        <v>23</v>
      </c>
      <c r="B1" s="8"/>
      <c r="F1" s="1"/>
      <c r="G1" s="1"/>
      <c r="H1" s="1"/>
    </row>
    <row r="2" spans="1:9" x14ac:dyDescent="0.2">
      <c r="A2" s="9" t="s">
        <v>27</v>
      </c>
      <c r="B2" s="10"/>
      <c r="F2" s="1"/>
      <c r="G2" s="1"/>
      <c r="H2" s="1"/>
    </row>
    <row r="3" spans="1:9" x14ac:dyDescent="0.2">
      <c r="A3" t="s">
        <v>0</v>
      </c>
      <c r="F3" s="1"/>
      <c r="G3" s="1"/>
      <c r="H3" s="1"/>
    </row>
    <row r="4" spans="1:9" x14ac:dyDescent="0.2">
      <c r="F4" s="1"/>
      <c r="G4" s="1"/>
      <c r="H4" s="1"/>
    </row>
    <row r="5" spans="1:9" x14ac:dyDescent="0.2">
      <c r="F5" s="1"/>
      <c r="G5" s="1"/>
      <c r="H5" s="1"/>
    </row>
    <row r="6" spans="1:9" x14ac:dyDescent="0.2">
      <c r="A6" s="11"/>
      <c r="F6" s="1"/>
      <c r="G6" s="1"/>
      <c r="H6" s="1"/>
    </row>
    <row r="7" spans="1:9" x14ac:dyDescent="0.2">
      <c r="A7" t="s">
        <v>24</v>
      </c>
      <c r="B7" s="12"/>
      <c r="C7" s="28"/>
      <c r="D7" s="28"/>
      <c r="E7" s="28"/>
      <c r="F7" s="1"/>
      <c r="G7" s="1"/>
      <c r="H7" s="1"/>
    </row>
    <row r="8" spans="1:9" x14ac:dyDescent="0.2">
      <c r="A8" t="s">
        <v>26</v>
      </c>
      <c r="C8" s="29"/>
      <c r="D8" s="30"/>
      <c r="E8" s="31"/>
      <c r="F8" s="1"/>
      <c r="G8" s="1"/>
      <c r="H8" s="1"/>
    </row>
    <row r="9" spans="1:9" x14ac:dyDescent="0.2">
      <c r="A9" t="s">
        <v>25</v>
      </c>
      <c r="C9" s="28"/>
      <c r="D9" s="28"/>
      <c r="E9" s="28"/>
      <c r="F9" s="1"/>
      <c r="G9" s="1"/>
      <c r="H9" s="1"/>
    </row>
    <row r="10" spans="1:9" x14ac:dyDescent="0.2">
      <c r="C10" s="28"/>
      <c r="D10" s="28"/>
      <c r="E10" s="28"/>
      <c r="F10" s="1"/>
      <c r="G10" s="1"/>
      <c r="H10" s="1"/>
    </row>
    <row r="11" spans="1:9" x14ac:dyDescent="0.2">
      <c r="C11" s="28"/>
      <c r="D11" s="28"/>
      <c r="E11" s="28"/>
      <c r="F11" s="1"/>
      <c r="G11" s="1"/>
      <c r="H11" s="1"/>
    </row>
    <row r="12" spans="1:9" x14ac:dyDescent="0.2">
      <c r="C12" s="28"/>
      <c r="D12" s="28"/>
      <c r="E12" s="28"/>
      <c r="F12" s="1"/>
      <c r="G12" s="1"/>
      <c r="H12" s="1"/>
    </row>
    <row r="13" spans="1:9" x14ac:dyDescent="0.2">
      <c r="C13" s="28"/>
      <c r="D13" s="28"/>
      <c r="E13" s="28"/>
      <c r="F13" s="1"/>
      <c r="G13" s="1"/>
      <c r="H13" s="1"/>
    </row>
    <row r="14" spans="1:9" ht="17" thickBot="1" x14ac:dyDescent="0.25">
      <c r="F14" s="1"/>
      <c r="G14" s="1"/>
      <c r="H14" s="1"/>
    </row>
    <row r="15" spans="1:9" ht="16" customHeight="1" x14ac:dyDescent="0.2">
      <c r="B15" s="13"/>
      <c r="F15" s="14" t="s">
        <v>37</v>
      </c>
      <c r="G15" s="22">
        <f>SUM(I20:I38)</f>
        <v>0</v>
      </c>
      <c r="H15" s="23"/>
      <c r="I15" s="24"/>
    </row>
    <row r="16" spans="1:9" ht="17" customHeight="1" thickBot="1" x14ac:dyDescent="0.25">
      <c r="B16" s="13"/>
      <c r="G16" s="25"/>
      <c r="H16" s="26"/>
      <c r="I16" s="27"/>
    </row>
    <row r="17" spans="1:9" ht="17" customHeight="1" x14ac:dyDescent="0.4">
      <c r="B17" s="13"/>
      <c r="G17" s="5"/>
      <c r="H17" s="5"/>
      <c r="I17" s="6" t="s">
        <v>36</v>
      </c>
    </row>
    <row r="18" spans="1:9" x14ac:dyDescent="0.2">
      <c r="F18" s="1"/>
      <c r="G18" s="1"/>
      <c r="H18" s="1"/>
    </row>
    <row r="19" spans="1:9" ht="40" x14ac:dyDescent="0.25">
      <c r="A19" s="15" t="s">
        <v>2</v>
      </c>
      <c r="B19" s="15" t="s">
        <v>3</v>
      </c>
      <c r="C19" s="15" t="s">
        <v>4</v>
      </c>
      <c r="D19" s="15" t="s">
        <v>29</v>
      </c>
      <c r="E19" s="15" t="s">
        <v>30</v>
      </c>
      <c r="F19" s="15" t="s">
        <v>38</v>
      </c>
      <c r="G19" s="15" t="s">
        <v>34</v>
      </c>
      <c r="H19" s="15" t="s">
        <v>5</v>
      </c>
      <c r="I19" s="15" t="s">
        <v>39</v>
      </c>
    </row>
    <row r="20" spans="1:9" ht="17" x14ac:dyDescent="0.2">
      <c r="A20" s="16">
        <v>1</v>
      </c>
      <c r="B20" s="17" t="s">
        <v>6</v>
      </c>
      <c r="C20" s="17" t="s">
        <v>7</v>
      </c>
      <c r="D20" s="2" t="s">
        <v>32</v>
      </c>
      <c r="E20" s="2" t="s">
        <v>33</v>
      </c>
      <c r="F20" s="3">
        <v>0</v>
      </c>
      <c r="G20" s="4">
        <v>0</v>
      </c>
      <c r="H20" s="17">
        <v>200</v>
      </c>
      <c r="I20" s="18">
        <f>(F20*(-G20+1))*H20</f>
        <v>0</v>
      </c>
    </row>
    <row r="21" spans="1:9" ht="17" x14ac:dyDescent="0.2">
      <c r="A21" s="16">
        <v>2</v>
      </c>
      <c r="B21" s="17" t="s">
        <v>8</v>
      </c>
      <c r="C21" s="17" t="s">
        <v>7</v>
      </c>
      <c r="D21" s="2" t="s">
        <v>32</v>
      </c>
      <c r="E21" s="2" t="s">
        <v>33</v>
      </c>
      <c r="F21" s="3">
        <v>0</v>
      </c>
      <c r="G21" s="21">
        <f>G20</f>
        <v>0</v>
      </c>
      <c r="H21" s="17">
        <v>200</v>
      </c>
      <c r="I21" s="18">
        <f t="shared" ref="I21:I38" si="0">(F21*(-G21+1))*H21</f>
        <v>0</v>
      </c>
    </row>
    <row r="22" spans="1:9" ht="17" x14ac:dyDescent="0.2">
      <c r="A22" s="16">
        <v>3</v>
      </c>
      <c r="B22" s="17" t="s">
        <v>9</v>
      </c>
      <c r="C22" s="17" t="s">
        <v>7</v>
      </c>
      <c r="D22" s="2" t="s">
        <v>32</v>
      </c>
      <c r="E22" s="2" t="s">
        <v>33</v>
      </c>
      <c r="F22" s="3">
        <v>0</v>
      </c>
      <c r="G22" s="21">
        <f t="shared" ref="G22:G38" si="1">G21</f>
        <v>0</v>
      </c>
      <c r="H22" s="17">
        <v>240</v>
      </c>
      <c r="I22" s="18">
        <f t="shared" si="0"/>
        <v>0</v>
      </c>
    </row>
    <row r="23" spans="1:9" ht="17" x14ac:dyDescent="0.2">
      <c r="A23" s="16">
        <v>4</v>
      </c>
      <c r="B23" s="17" t="s">
        <v>10</v>
      </c>
      <c r="C23" s="17" t="s">
        <v>7</v>
      </c>
      <c r="D23" s="2" t="s">
        <v>32</v>
      </c>
      <c r="E23" s="2" t="s">
        <v>33</v>
      </c>
      <c r="F23" s="3">
        <v>0</v>
      </c>
      <c r="G23" s="21">
        <f t="shared" si="1"/>
        <v>0</v>
      </c>
      <c r="H23" s="17">
        <v>160</v>
      </c>
      <c r="I23" s="18">
        <f t="shared" si="0"/>
        <v>0</v>
      </c>
    </row>
    <row r="24" spans="1:9" ht="17" x14ac:dyDescent="0.2">
      <c r="A24" s="16">
        <v>5</v>
      </c>
      <c r="B24" s="17" t="s">
        <v>6</v>
      </c>
      <c r="C24" s="17" t="s">
        <v>11</v>
      </c>
      <c r="D24" s="2" t="s">
        <v>32</v>
      </c>
      <c r="E24" s="2" t="s">
        <v>33</v>
      </c>
      <c r="F24" s="3">
        <v>0</v>
      </c>
      <c r="G24" s="21">
        <f t="shared" si="1"/>
        <v>0</v>
      </c>
      <c r="H24" s="17">
        <v>200</v>
      </c>
      <c r="I24" s="18">
        <f t="shared" si="0"/>
        <v>0</v>
      </c>
    </row>
    <row r="25" spans="1:9" ht="17" x14ac:dyDescent="0.2">
      <c r="A25" s="16">
        <v>6</v>
      </c>
      <c r="B25" s="17" t="s">
        <v>8</v>
      </c>
      <c r="C25" s="17" t="s">
        <v>11</v>
      </c>
      <c r="D25" s="2" t="s">
        <v>32</v>
      </c>
      <c r="E25" s="2" t="s">
        <v>33</v>
      </c>
      <c r="F25" s="3">
        <v>0</v>
      </c>
      <c r="G25" s="21">
        <f t="shared" si="1"/>
        <v>0</v>
      </c>
      <c r="H25" s="17">
        <v>200</v>
      </c>
      <c r="I25" s="18">
        <f t="shared" si="0"/>
        <v>0</v>
      </c>
    </row>
    <row r="26" spans="1:9" ht="17" x14ac:dyDescent="0.2">
      <c r="A26" s="16">
        <v>7</v>
      </c>
      <c r="B26" s="17" t="s">
        <v>9</v>
      </c>
      <c r="C26" s="17" t="s">
        <v>11</v>
      </c>
      <c r="D26" s="2" t="s">
        <v>32</v>
      </c>
      <c r="E26" s="2" t="s">
        <v>33</v>
      </c>
      <c r="F26" s="3">
        <v>0</v>
      </c>
      <c r="G26" s="21">
        <f t="shared" si="1"/>
        <v>0</v>
      </c>
      <c r="H26" s="17">
        <v>240</v>
      </c>
      <c r="I26" s="18">
        <f t="shared" si="0"/>
        <v>0</v>
      </c>
    </row>
    <row r="27" spans="1:9" ht="17" x14ac:dyDescent="0.2">
      <c r="A27" s="16">
        <v>8</v>
      </c>
      <c r="B27" s="17" t="s">
        <v>10</v>
      </c>
      <c r="C27" s="17" t="s">
        <v>11</v>
      </c>
      <c r="D27" s="2" t="s">
        <v>32</v>
      </c>
      <c r="E27" s="2" t="s">
        <v>33</v>
      </c>
      <c r="F27" s="3">
        <v>0</v>
      </c>
      <c r="G27" s="21">
        <f t="shared" si="1"/>
        <v>0</v>
      </c>
      <c r="H27" s="17">
        <v>160</v>
      </c>
      <c r="I27" s="18">
        <f t="shared" si="0"/>
        <v>0</v>
      </c>
    </row>
    <row r="28" spans="1:9" ht="51" x14ac:dyDescent="0.2">
      <c r="A28" s="16">
        <v>9</v>
      </c>
      <c r="B28" s="17" t="s">
        <v>12</v>
      </c>
      <c r="C28" s="17" t="s">
        <v>13</v>
      </c>
      <c r="D28" s="2" t="s">
        <v>32</v>
      </c>
      <c r="E28" s="2" t="s">
        <v>33</v>
      </c>
      <c r="F28" s="3">
        <v>0</v>
      </c>
      <c r="G28" s="21">
        <f t="shared" si="1"/>
        <v>0</v>
      </c>
      <c r="H28" s="17">
        <v>120</v>
      </c>
      <c r="I28" s="18">
        <f t="shared" si="0"/>
        <v>0</v>
      </c>
    </row>
    <row r="29" spans="1:9" ht="51" x14ac:dyDescent="0.2">
      <c r="A29" s="16">
        <v>10</v>
      </c>
      <c r="B29" s="17" t="s">
        <v>12</v>
      </c>
      <c r="C29" s="17" t="s">
        <v>14</v>
      </c>
      <c r="D29" s="2" t="s">
        <v>32</v>
      </c>
      <c r="E29" s="2" t="s">
        <v>33</v>
      </c>
      <c r="F29" s="3">
        <v>0</v>
      </c>
      <c r="G29" s="21">
        <f t="shared" si="1"/>
        <v>0</v>
      </c>
      <c r="H29" s="17">
        <v>120</v>
      </c>
      <c r="I29" s="18">
        <f t="shared" si="0"/>
        <v>0</v>
      </c>
    </row>
    <row r="30" spans="1:9" ht="17" x14ac:dyDescent="0.2">
      <c r="A30" s="16">
        <v>11</v>
      </c>
      <c r="B30" s="17" t="s">
        <v>15</v>
      </c>
      <c r="C30" s="17" t="s">
        <v>16</v>
      </c>
      <c r="D30" s="2" t="s">
        <v>32</v>
      </c>
      <c r="E30" s="2" t="s">
        <v>33</v>
      </c>
      <c r="F30" s="3">
        <v>0</v>
      </c>
      <c r="G30" s="21">
        <f t="shared" si="1"/>
        <v>0</v>
      </c>
      <c r="H30" s="17">
        <v>200</v>
      </c>
      <c r="I30" s="18">
        <f t="shared" si="0"/>
        <v>0</v>
      </c>
    </row>
    <row r="31" spans="1:9" ht="17" x14ac:dyDescent="0.2">
      <c r="A31" s="16">
        <v>12</v>
      </c>
      <c r="B31" s="17" t="s">
        <v>17</v>
      </c>
      <c r="C31" s="17" t="s">
        <v>16</v>
      </c>
      <c r="D31" s="2" t="s">
        <v>32</v>
      </c>
      <c r="E31" s="2" t="s">
        <v>33</v>
      </c>
      <c r="F31" s="3">
        <v>0</v>
      </c>
      <c r="G31" s="21">
        <f t="shared" si="1"/>
        <v>0</v>
      </c>
      <c r="H31" s="17">
        <v>200</v>
      </c>
      <c r="I31" s="18">
        <f t="shared" si="0"/>
        <v>0</v>
      </c>
    </row>
    <row r="32" spans="1:9" ht="17" x14ac:dyDescent="0.2">
      <c r="A32" s="16">
        <v>13</v>
      </c>
      <c r="B32" s="17" t="s">
        <v>18</v>
      </c>
      <c r="C32" s="17" t="s">
        <v>16</v>
      </c>
      <c r="D32" s="2" t="s">
        <v>32</v>
      </c>
      <c r="E32" s="2" t="s">
        <v>33</v>
      </c>
      <c r="F32" s="3">
        <v>0</v>
      </c>
      <c r="G32" s="21">
        <f t="shared" si="1"/>
        <v>0</v>
      </c>
      <c r="H32" s="17">
        <v>240</v>
      </c>
      <c r="I32" s="18">
        <f t="shared" si="0"/>
        <v>0</v>
      </c>
    </row>
    <row r="33" spans="1:9" ht="17" x14ac:dyDescent="0.2">
      <c r="A33" s="16">
        <v>14</v>
      </c>
      <c r="B33" s="17" t="s">
        <v>19</v>
      </c>
      <c r="C33" s="17" t="s">
        <v>16</v>
      </c>
      <c r="D33" s="2" t="s">
        <v>32</v>
      </c>
      <c r="E33" s="2" t="s">
        <v>33</v>
      </c>
      <c r="F33" s="3">
        <v>0</v>
      </c>
      <c r="G33" s="21">
        <f t="shared" si="1"/>
        <v>0</v>
      </c>
      <c r="H33" s="17">
        <v>160</v>
      </c>
      <c r="I33" s="18">
        <f t="shared" si="0"/>
        <v>0</v>
      </c>
    </row>
    <row r="34" spans="1:9" ht="17" x14ac:dyDescent="0.2">
      <c r="A34" s="16">
        <v>15</v>
      </c>
      <c r="B34" s="17" t="s">
        <v>15</v>
      </c>
      <c r="C34" s="17" t="s">
        <v>20</v>
      </c>
      <c r="D34" s="2" t="s">
        <v>32</v>
      </c>
      <c r="E34" s="2" t="s">
        <v>33</v>
      </c>
      <c r="F34" s="3">
        <v>0</v>
      </c>
      <c r="G34" s="21">
        <f t="shared" si="1"/>
        <v>0</v>
      </c>
      <c r="H34" s="17">
        <v>200</v>
      </c>
      <c r="I34" s="18">
        <f t="shared" si="0"/>
        <v>0</v>
      </c>
    </row>
    <row r="35" spans="1:9" ht="17" x14ac:dyDescent="0.2">
      <c r="A35" s="16">
        <v>16</v>
      </c>
      <c r="B35" s="17" t="s">
        <v>17</v>
      </c>
      <c r="C35" s="17" t="s">
        <v>20</v>
      </c>
      <c r="D35" s="2" t="s">
        <v>32</v>
      </c>
      <c r="E35" s="2" t="s">
        <v>33</v>
      </c>
      <c r="F35" s="3">
        <v>0</v>
      </c>
      <c r="G35" s="21">
        <f t="shared" si="1"/>
        <v>0</v>
      </c>
      <c r="H35" s="17">
        <v>200</v>
      </c>
      <c r="I35" s="18">
        <f t="shared" si="0"/>
        <v>0</v>
      </c>
    </row>
    <row r="36" spans="1:9" ht="17" x14ac:dyDescent="0.2">
      <c r="A36" s="16">
        <v>17</v>
      </c>
      <c r="B36" s="17" t="s">
        <v>18</v>
      </c>
      <c r="C36" s="17" t="s">
        <v>20</v>
      </c>
      <c r="D36" s="2" t="s">
        <v>32</v>
      </c>
      <c r="E36" s="2" t="s">
        <v>33</v>
      </c>
      <c r="F36" s="3">
        <v>0</v>
      </c>
      <c r="G36" s="21">
        <f t="shared" si="1"/>
        <v>0</v>
      </c>
      <c r="H36" s="17">
        <v>240</v>
      </c>
      <c r="I36" s="18">
        <f t="shared" si="0"/>
        <v>0</v>
      </c>
    </row>
    <row r="37" spans="1:9" ht="17" x14ac:dyDescent="0.2">
      <c r="A37" s="16">
        <v>18</v>
      </c>
      <c r="B37" s="17" t="s">
        <v>19</v>
      </c>
      <c r="C37" s="17" t="s">
        <v>20</v>
      </c>
      <c r="D37" s="2" t="s">
        <v>32</v>
      </c>
      <c r="E37" s="2" t="s">
        <v>33</v>
      </c>
      <c r="F37" s="3">
        <v>0</v>
      </c>
      <c r="G37" s="21">
        <f t="shared" si="1"/>
        <v>0</v>
      </c>
      <c r="H37" s="17">
        <v>160</v>
      </c>
      <c r="I37" s="18">
        <f t="shared" si="0"/>
        <v>0</v>
      </c>
    </row>
    <row r="38" spans="1:9" ht="17" x14ac:dyDescent="0.2">
      <c r="A38" s="16">
        <v>19</v>
      </c>
      <c r="B38" s="17" t="s">
        <v>21</v>
      </c>
      <c r="C38" s="17" t="s">
        <v>22</v>
      </c>
      <c r="D38" s="2" t="s">
        <v>32</v>
      </c>
      <c r="E38" s="2" t="s">
        <v>33</v>
      </c>
      <c r="F38" s="3">
        <v>0</v>
      </c>
      <c r="G38" s="21">
        <f t="shared" si="1"/>
        <v>0</v>
      </c>
      <c r="H38" s="17">
        <v>120</v>
      </c>
      <c r="I38" s="18">
        <f t="shared" si="0"/>
        <v>0</v>
      </c>
    </row>
    <row r="39" spans="1:9" x14ac:dyDescent="0.2"/>
    <row r="40" spans="1:9" x14ac:dyDescent="0.2">
      <c r="A40" s="19" t="s">
        <v>28</v>
      </c>
    </row>
    <row r="41" spans="1:9" x14ac:dyDescent="0.2">
      <c r="A41" s="19" t="s">
        <v>35</v>
      </c>
    </row>
    <row r="42" spans="1:9" x14ac:dyDescent="0.2">
      <c r="A42" s="19" t="s">
        <v>1</v>
      </c>
    </row>
    <row r="43" spans="1:9" x14ac:dyDescent="0.2">
      <c r="A43" s="20" t="s">
        <v>40</v>
      </c>
    </row>
    <row r="44" spans="1:9" x14ac:dyDescent="0.2">
      <c r="A44" s="20" t="s">
        <v>41</v>
      </c>
    </row>
    <row r="45" spans="1:9" x14ac:dyDescent="0.2">
      <c r="A45" s="20" t="s">
        <v>31</v>
      </c>
    </row>
    <row r="46" spans="1:9" x14ac:dyDescent="0.2">
      <c r="A46" s="20" t="s">
        <v>42</v>
      </c>
    </row>
    <row r="47" spans="1:9" x14ac:dyDescent="0.2"/>
  </sheetData>
  <sheetProtection algorithmName="SHA-512" hashValue="n+O0gvMjF5dhRbCv438xULG6dZU9qqbuNJvtBRxxlNkHgVKbHLbv4BeefKgVs8FNfUheGkZ4pUUltJQeEDO1Bg==" saltValue="Vo8x7DwtLiiQwCVfo5mb/A==" spinCount="100000" sheet="1" objects="1" scenarios="1"/>
  <mergeCells count="4">
    <mergeCell ref="G15:I16"/>
    <mergeCell ref="C7:E7"/>
    <mergeCell ref="C9:E13"/>
    <mergeCell ref="C8:E8"/>
  </mergeCells>
  <conditionalFormatting sqref="G15:I16">
    <cfRule type="cellIs" dxfId="2" priority="1" operator="greaterThan">
      <formula>600000</formula>
    </cfRule>
    <cfRule type="cellIs" dxfId="1" priority="2" operator="lessThan">
      <formula>450000</formula>
    </cfRule>
    <cfRule type="cellIs" dxfId="0" priority="3" operator="between">
      <formula>450000</formula>
      <formula>600000</formula>
    </cfRule>
  </conditionalFormatting>
  <pageMargins left="0.25" right="0.25" top="0.75" bottom="0.75" header="0.3" footer="0.3"/>
  <pageSetup paperSize="9" scale="63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F33C328BBFE46BA5F14A71D63D202" ma:contentTypeVersion="10" ma:contentTypeDescription="Een nieuw document maken." ma:contentTypeScope="" ma:versionID="a1afd4891fe2146e7fb416c09e3e3cfe">
  <xsd:schema xmlns:xsd="http://www.w3.org/2001/XMLSchema" xmlns:xs="http://www.w3.org/2001/XMLSchema" xmlns:p="http://schemas.microsoft.com/office/2006/metadata/properties" xmlns:ns2="b8a2916b-de43-42af-b7f2-7e2b3989192e" xmlns:ns3="f973fb73-7497-4149-b62f-124b250c9086" targetNamespace="http://schemas.microsoft.com/office/2006/metadata/properties" ma:root="true" ma:fieldsID="589785d4ee0a5a058584a68a6ec63302" ns2:_="" ns3:_="">
    <xsd:import namespace="b8a2916b-de43-42af-b7f2-7e2b3989192e"/>
    <xsd:import namespace="f973fb73-7497-4149-b62f-124b250c9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2916b-de43-42af-b7f2-7e2b39891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4b29d8a-8155-4b7a-8942-471d69dd0a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3fb73-7497-4149-b62f-124b250c90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5ed970-44f0-4017-a4f0-6e42d61dfe2f}" ma:internalName="TaxCatchAll" ma:showField="CatchAllData" ma:web="f973fb73-7497-4149-b62f-124b250c9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2916b-de43-42af-b7f2-7e2b3989192e">
      <Terms xmlns="http://schemas.microsoft.com/office/infopath/2007/PartnerControls"/>
    </lcf76f155ced4ddcb4097134ff3c332f>
    <TaxCatchAll xmlns="f973fb73-7497-4149-b62f-124b250c9086" xsi:nil="true"/>
  </documentManagement>
</p:properties>
</file>

<file path=customXml/itemProps1.xml><?xml version="1.0" encoding="utf-8"?>
<ds:datastoreItem xmlns:ds="http://schemas.openxmlformats.org/officeDocument/2006/customXml" ds:itemID="{9C45398A-CA14-4B74-A6A5-225898977B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C44467-0D75-466B-8BE9-C7A491FAA3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2916b-de43-42af-b7f2-7e2b3989192e"/>
    <ds:schemaRef ds:uri="f973fb73-7497-4149-b62f-124b250c9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BFE201-7DD1-458F-AD80-FBAF9C902E73}">
  <ds:schemaRefs>
    <ds:schemaRef ds:uri="b8a2916b-de43-42af-b7f2-7e2b3989192e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f973fb73-7497-4149-b62f-124b250c90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Holwerda</dc:creator>
  <cp:lastModifiedBy>Arjan Holwerda</cp:lastModifiedBy>
  <dcterms:created xsi:type="dcterms:W3CDTF">2025-09-01T15:15:01Z</dcterms:created>
  <dcterms:modified xsi:type="dcterms:W3CDTF">2025-09-12T11:30:19Z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0x010100BCAF33C328BBFE46BA5F14A71D63D202</vt:lpwstr>
  </property>
  <property fmtid="{D5CDD505-2E9C-101B-9397-08002B2CF9AE}" pid="3" name="MediaServiceImageTags">
    <vt:lpwstr/>
  </property>
</Properties>
</file>