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mc:AlternateContent xmlns:mc="http://schemas.openxmlformats.org/markup-compatibility/2006">
    <mc:Choice Requires="x15">
      <x15ac:absPath xmlns:x15ac="http://schemas.microsoft.com/office/spreadsheetml/2010/11/ac" url="https://vggmnl.sharepoint.com/sites/Project-AanbestedingKantoormeubilair-VGGM/Gedeelde documenten/2. Aanbestedingsdocumenten/Definitief/"/>
    </mc:Choice>
  </mc:AlternateContent>
  <xr:revisionPtr revIDLastSave="1145" documentId="11_99038089B317312406D65640F9B457CD27ED4102" xr6:coauthVersionLast="47" xr6:coauthVersionMax="47" xr10:uidLastSave="{70D4BBE5-11D3-414D-95D9-BC6B39DE7031}"/>
  <bookViews>
    <workbookView xWindow="28680" yWindow="-120" windowWidth="29040" windowHeight="15720" xr2:uid="{00000000-000D-0000-FFFF-FFFF00000000}"/>
  </bookViews>
  <sheets>
    <sheet name="Invulblad C, A, K en O" sheetId="1" r:id="rId1"/>
    <sheet name="Totaal en handtekening"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1" l="1"/>
  <c r="I74" i="1"/>
  <c r="I73" i="1"/>
  <c r="I65" i="1"/>
  <c r="I66" i="1"/>
  <c r="I67" i="1"/>
  <c r="I68" i="1"/>
  <c r="I64" i="1"/>
  <c r="I16" i="1"/>
  <c r="I20" i="1"/>
  <c r="I75" i="1" l="1"/>
  <c r="I18" i="1"/>
  <c r="I34" i="1"/>
  <c r="I21" i="1"/>
  <c r="I25" i="1"/>
  <c r="I26" i="1"/>
  <c r="I27" i="1"/>
  <c r="I23" i="1"/>
  <c r="I22" i="1"/>
  <c r="I51" i="1"/>
  <c r="I52" i="1"/>
  <c r="I53" i="1"/>
  <c r="I54" i="1"/>
  <c r="I55" i="1"/>
  <c r="I56" i="1"/>
  <c r="I57" i="1"/>
  <c r="I62" i="1"/>
  <c r="I49" i="1"/>
  <c r="I50" i="1"/>
  <c r="I45" i="1"/>
  <c r="I46" i="1"/>
  <c r="I61" i="1"/>
  <c r="I63" i="1"/>
  <c r="I19" i="1"/>
  <c r="I60" i="1"/>
  <c r="I35" i="1"/>
  <c r="I36" i="1"/>
  <c r="I37" i="1"/>
  <c r="I38" i="1"/>
  <c r="I39" i="1"/>
  <c r="I40" i="1"/>
  <c r="I41" i="1"/>
  <c r="I42" i="1"/>
  <c r="I43" i="1"/>
  <c r="I44" i="1"/>
  <c r="I47" i="1"/>
  <c r="I48" i="1"/>
  <c r="I58" i="1"/>
  <c r="I59" i="1"/>
  <c r="I15" i="1"/>
  <c r="I17" i="1"/>
  <c r="I24" i="1"/>
  <c r="I32" i="1"/>
  <c r="I33" i="1"/>
  <c r="I69" i="1" l="1"/>
  <c r="C4" i="2"/>
  <c r="C5" i="2"/>
  <c r="I28" i="1"/>
  <c r="C3" i="2" s="1"/>
  <c r="C6" i="2" l="1"/>
</calcChain>
</file>

<file path=xl/sharedStrings.xml><?xml version="1.0" encoding="utf-8"?>
<sst xmlns="http://schemas.openxmlformats.org/spreadsheetml/2006/main" count="189" uniqueCount="126">
  <si>
    <t>Bij het invullen van dit prijzenblad gelden de volgende uitgangspunten:</t>
  </si>
  <si>
    <t>De prijzen zijn exclusief BTW, uitgedrukt in Euro's (€)</t>
  </si>
  <si>
    <t xml:space="preserve">U wordt verzocht dit document in tact te laten. Wanneer de opmaak van het document gewijzigd wordt, kan uw inschrijving  niet  </t>
  </si>
  <si>
    <t xml:space="preserve">worden meegenomen en wordt uw inschrijving ter zijde gelegd, uw inschrijving is dan ongeldig. </t>
  </si>
  <si>
    <t>Productgroep</t>
  </si>
  <si>
    <t>Maatvoering</t>
  </si>
  <si>
    <r>
      <rPr>
        <sz val="11"/>
        <color rgb="FF000000"/>
        <rFont val="Aptos Narrow"/>
      </rPr>
      <t>Aantal</t>
    </r>
    <r>
      <rPr>
        <sz val="11"/>
        <color rgb="FFFF0000"/>
        <rFont val="Aptos Narrow"/>
      </rPr>
      <t>*</t>
    </r>
  </si>
  <si>
    <t>Netto prijs per stuk</t>
  </si>
  <si>
    <t xml:space="preserve">Netto totaalprijs </t>
  </si>
  <si>
    <t>C1</t>
  </si>
  <si>
    <t>Solo zitbureau</t>
  </si>
  <si>
    <t>1800x900 mm</t>
  </si>
  <si>
    <t>Bureaublad (Ahrend of vergelijkbaar)</t>
  </si>
  <si>
    <t>nvt</t>
  </si>
  <si>
    <t>Zwengel (Ahrend of vergelijkbaar)</t>
  </si>
  <si>
    <t>Tandwiel (Ahrend of vergelijkbaar)</t>
  </si>
  <si>
    <t>C2</t>
  </si>
  <si>
    <t xml:space="preserve">Ladeblok </t>
  </si>
  <si>
    <t>540x320x600 mm (hxbxd)</t>
  </si>
  <si>
    <t>C3</t>
  </si>
  <si>
    <t>Jaloezie kast</t>
  </si>
  <si>
    <t>1000x450 mm, 1180mm hoog</t>
  </si>
  <si>
    <t>1000x450 mm, 1950mm hoog</t>
  </si>
  <si>
    <t>Bijbehorend slot inclusief twee sleutels</t>
  </si>
  <si>
    <t>C4</t>
  </si>
  <si>
    <t>Bezoekersstoel curvy</t>
  </si>
  <si>
    <t>C5</t>
  </si>
  <si>
    <t>Tafel</t>
  </si>
  <si>
    <t>1600x800 mm, 750 mm hoog</t>
  </si>
  <si>
    <t>1000x800 mm, 900 mm hoog</t>
  </si>
  <si>
    <t>Totaal vergelijkingsprijs C</t>
  </si>
  <si>
    <t xml:space="preserve">Netto prijs per stuk </t>
  </si>
  <si>
    <t>Netto totaalprijs</t>
  </si>
  <si>
    <t>A6</t>
  </si>
  <si>
    <t>Bezoekers-/vergaderstoel</t>
  </si>
  <si>
    <t>A7</t>
  </si>
  <si>
    <t>Vergadertafel</t>
  </si>
  <si>
    <t>A8</t>
  </si>
  <si>
    <t xml:space="preserve">Bureaustoel </t>
  </si>
  <si>
    <t>Wielenset</t>
  </si>
  <si>
    <t>Armleggers</t>
  </si>
  <si>
    <t>Rugleuning</t>
  </si>
  <si>
    <t>Zitting</t>
  </si>
  <si>
    <t>Gasveer</t>
  </si>
  <si>
    <t>A9</t>
  </si>
  <si>
    <t>Akoestische belcel klein</t>
  </si>
  <si>
    <t>1000x1200, 2250 mm hoog</t>
  </si>
  <si>
    <t>A10</t>
  </si>
  <si>
    <t>Akoestische belcel groot</t>
  </si>
  <si>
    <t>2260x1200, 2250 mm hoog</t>
  </si>
  <si>
    <t>Elektra set</t>
  </si>
  <si>
    <t>K12</t>
  </si>
  <si>
    <t>Schuifdeurkast</t>
  </si>
  <si>
    <t>2000x470mm, 1180 mm hoog</t>
  </si>
  <si>
    <t>1600x470mm, 1180 mm hoog</t>
  </si>
  <si>
    <t>2000x470 mm, 1950 mm hoog</t>
  </si>
  <si>
    <t>1600x470mm, 1950 mm hoog</t>
  </si>
  <si>
    <t>K13</t>
  </si>
  <si>
    <t>2 persoons duo werkplek</t>
  </si>
  <si>
    <t xml:space="preserve">1600x800mm </t>
  </si>
  <si>
    <t xml:space="preserve">1400x800mm </t>
  </si>
  <si>
    <t xml:space="preserve">1200x800mm </t>
  </si>
  <si>
    <t>K14</t>
  </si>
  <si>
    <t>2 persoons duo werkplek zit/sta</t>
  </si>
  <si>
    <t>K15</t>
  </si>
  <si>
    <t>Duo paneel</t>
  </si>
  <si>
    <t>1600x490 mm</t>
  </si>
  <si>
    <t>K16</t>
  </si>
  <si>
    <t>1 persoons werkplek</t>
  </si>
  <si>
    <t>1600x800 mm</t>
  </si>
  <si>
    <t>Bureaublad voor 1 werkplek (Ahrend of vergelijkbaar)</t>
  </si>
  <si>
    <t>K17</t>
  </si>
  <si>
    <t>1 persoons werkplek zit/sta</t>
  </si>
  <si>
    <t>1600x800mm</t>
  </si>
  <si>
    <t>1400x800mm</t>
  </si>
  <si>
    <t>Bedieningspaneel</t>
  </si>
  <si>
    <t>Motorset</t>
  </si>
  <si>
    <t>Ombouwen van een 1-persoons werkplek (item K16)</t>
  </si>
  <si>
    <t>Ombouwen van een 2-persoons duo werkplek (K13)</t>
  </si>
  <si>
    <t>Totaal vergelijkingsprijs A en K</t>
  </si>
  <si>
    <t>C = consultatiebureau</t>
  </si>
  <si>
    <t xml:space="preserve">A = algemeen </t>
  </si>
  <si>
    <t xml:space="preserve">K = kantoor </t>
  </si>
  <si>
    <t>Naam:</t>
  </si>
  <si>
    <t xml:space="preserve">Functie: </t>
  </si>
  <si>
    <t>Onderneming:</t>
  </si>
  <si>
    <t>Handtekening:</t>
  </si>
  <si>
    <t xml:space="preserve">Plaats en datum: </t>
  </si>
  <si>
    <t>Totaal vergelijkingsprijs O</t>
  </si>
  <si>
    <t>De prijzen dienen te gelden voor prijsvaste periode (tot 31 december 2027).</t>
  </si>
  <si>
    <t xml:space="preserve">De prijzen zijn all-in. Dat betekent dat ALLE kosten voor de uitvoering van de overeenkomst bij de prijzen zijn inbegrepen. In het geval van ombouw-werkzaamheden betekent dat dus ook dat het opgegeven tarief alle kosten zoals (niet uisluitend) onderdelen en arbeid moeten bevatten. </t>
  </si>
  <si>
    <t>los onderdeel C1</t>
  </si>
  <si>
    <t>los onderdeel C3</t>
  </si>
  <si>
    <t>los onderdeel A8</t>
  </si>
  <si>
    <t>los onderdeel K12</t>
  </si>
  <si>
    <t>los onderdeel K16</t>
  </si>
  <si>
    <t>los onderdeel K17</t>
  </si>
  <si>
    <t>Type meubilair C (conform Bijlage J)</t>
  </si>
  <si>
    <t>Type meubilair A en K (conform Bijlage J)</t>
  </si>
  <si>
    <t>Bureaublad (geschikt voor nieuw te leveren meubilair)</t>
  </si>
  <si>
    <t>Zwengel (geschikt voor nieuw te leveren meubilair)</t>
  </si>
  <si>
    <t>Tandwiel (geschikt voor nieuw te leveren meubilair)</t>
  </si>
  <si>
    <t>Bureaublad voor 1 werkplek (geschikt voor nieuw te leveren meubilair)</t>
  </si>
  <si>
    <t>Categorie</t>
  </si>
  <si>
    <t>Inschrijfprijs</t>
  </si>
  <si>
    <t>Totale inschrijfprijs</t>
  </si>
  <si>
    <t>C</t>
  </si>
  <si>
    <t>O</t>
  </si>
  <si>
    <t>A + K</t>
  </si>
  <si>
    <t>1.</t>
  </si>
  <si>
    <t>2.</t>
  </si>
  <si>
    <t>3.</t>
  </si>
  <si>
    <t>4.</t>
  </si>
  <si>
    <t>5.</t>
  </si>
  <si>
    <t>6.</t>
  </si>
  <si>
    <t>7.</t>
  </si>
  <si>
    <t>O = ombouwen</t>
  </si>
  <si>
    <t xml:space="preserve">Bijlage G: Prijzenblad </t>
  </si>
  <si>
    <t>Type meubilair O (ombouwen werkplekken)</t>
  </si>
  <si>
    <t>K11</t>
  </si>
  <si>
    <t>O18</t>
  </si>
  <si>
    <t>O19</t>
  </si>
  <si>
    <t xml:space="preserve">De losse onderdelen die vermeld staan onder een aantal meubilair-items betreft de losse onderdelen die Opdrachtgever wilt bestellen om zelf herstel- en vervangingswerkzaamheden (buiten de garantie) aan bepaalde meubilair-items uit te voeren. Het nieuw te leveren meubilair dient volledig gebruiksklaar te worden opgeleverd conform de prijs die wordt opgegeven bij het item, hierbij mogen geen losse onderdelen in rekening worden gebracht.  Voor de items C1 en K16 staan de onderdelen tweemaal vermeld om Inschrijvers de mogelijkheid te bieden om met verschillende onderdelen in te schrijven voor huidig meubilair van Opdrachtgever (losse onderdelen van Ahrend of vergelijkbaar) ten opzichte van nieuw te leveren meubilair. </t>
  </si>
  <si>
    <r>
      <rPr>
        <sz val="11"/>
        <color rgb="FFFF0000"/>
        <rFont val="Aptos Narrow"/>
      </rPr>
      <t>*</t>
    </r>
    <r>
      <rPr>
        <sz val="11"/>
        <color rgb="FF000000"/>
        <rFont val="Aptos Narrow"/>
      </rPr>
      <t>Aantallen van het kernassortiment zijn indicatief op basis van de van de verwachte jaarlijkse afname, hier kunnen geen rechten aan worden ontleend.</t>
    </r>
  </si>
  <si>
    <t>Beschrijving aangeboden artikel</t>
  </si>
  <si>
    <t>Artikelnummer (optioneel)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</si>
</sst>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
    <numFmt numFmtId="165" formatCode="&quot;€&quot;\ #,##0.00;[Red]&quot;€&quot;\ #,##0.00"/>
  </numFmts>
  <fonts count="12" x14ac:knownFonts="1">
    <font>
      <sz val="11"/>
      <color theme="1"/>
      <name val="Aptos Narrow"/>
      <family val="2"/>
      <scheme val="minor"/>
    </font>
    <font>
      <b/>
      <sz val="20"/>
      <color theme="1"/>
      <name val="Aptos Narrow"/>
      <family val="2"/>
      <scheme val="minor"/>
    </font>
    <font>
      <b/>
      <sz val="12"/>
      <color theme="1"/>
      <name val="Aptos Narrow"/>
      <family val="2"/>
      <scheme val="minor"/>
    </font>
    <font>
      <b/>
      <sz val="14"/>
      <color theme="1"/>
      <name val="Aptos Narrow"/>
      <family val="2"/>
      <scheme val="minor"/>
    </font>
    <font>
      <sz val="11"/>
      <color rgb="FF000000"/>
      <name val="Aptos Narrow"/>
    </font>
    <font>
      <sz val="11"/>
      <color rgb="FFFF0000"/>
      <name val="Aptos Narrow"/>
    </font>
    <font>
      <sz val="11"/>
      <color theme="1"/>
      <name val="Aptos Narrow"/>
    </font>
    <font>
      <sz val="11"/>
      <color rgb="FF000000"/>
      <name val="Aptos Narrow"/>
      <family val="2"/>
      <scheme val="minor"/>
    </font>
    <font>
      <b/>
      <sz val="11"/>
      <color theme="1"/>
      <name val="Aptos Narrow"/>
      <family val="2"/>
      <scheme val="minor"/>
    </font>
    <font>
      <b/>
      <sz val="11"/>
      <color rgb="FF000000"/>
      <name val="Aptos Narrow"/>
      <family val="2"/>
      <scheme val="minor"/>
    </font>
    <font>
      <sz val="11"/>
      <color rgb="FF000000"/>
      <name val="Aptos Narrow"/>
      <family val="2"/>
    </font>
    <font>
      <sz val="11"/>
      <name val="Aptos Narrow"/>
      <family val="2"/>
      <scheme val="minor"/>
    </font>
  </fonts>
  <fills count="7">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s>
  <borders count="45">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rgb="FF000000"/>
      </bottom>
      <diagonal/>
    </border>
    <border>
      <left/>
      <right style="medium">
        <color indexed="64"/>
      </right>
      <top style="thin">
        <color indexed="64"/>
      </top>
      <bottom/>
      <diagonal/>
    </border>
    <border>
      <left style="medium">
        <color indexed="64"/>
      </left>
      <right/>
      <top style="thin">
        <color rgb="FF000000"/>
      </top>
      <bottom/>
      <diagonal/>
    </border>
    <border>
      <left style="thin">
        <color rgb="FF000000"/>
      </left>
      <right style="thin">
        <color rgb="FF000000"/>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rgb="FF000000"/>
      </right>
      <top style="thin">
        <color rgb="FF000000"/>
      </top>
      <bottom style="thin">
        <color rgb="FF000000"/>
      </bottom>
      <diagonal/>
    </border>
    <border>
      <left/>
      <right/>
      <top style="thin">
        <color indexed="64"/>
      </top>
      <bottom style="thin">
        <color indexed="64"/>
      </bottom>
      <diagonal/>
    </border>
    <border>
      <left/>
      <right/>
      <top style="thin">
        <color indexed="64"/>
      </top>
      <bottom/>
      <diagonal/>
    </border>
    <border>
      <left/>
      <right style="thin">
        <color rgb="FF000000"/>
      </right>
      <top style="thin">
        <color rgb="FF000000"/>
      </top>
      <bottom style="thin">
        <color rgb="FF000000"/>
      </bottom>
      <diagonal/>
    </border>
    <border>
      <left style="thin">
        <color indexed="64"/>
      </left>
      <right/>
      <top style="medium">
        <color indexed="64"/>
      </top>
      <bottom style="thin">
        <color rgb="FF000000"/>
      </bottom>
      <diagonal/>
    </border>
    <border>
      <left/>
      <right/>
      <top style="medium">
        <color indexed="64"/>
      </top>
      <bottom style="thin">
        <color rgb="FF000000"/>
      </bottom>
      <diagonal/>
    </border>
    <border>
      <left/>
      <right style="thin">
        <color indexed="64"/>
      </right>
      <top style="medium">
        <color indexed="64"/>
      </top>
      <bottom style="thin">
        <color rgb="FF000000"/>
      </bottom>
      <diagonal/>
    </border>
  </borders>
  <cellStyleXfs count="1">
    <xf numFmtId="0" fontId="0" fillId="0" borderId="0"/>
  </cellStyleXfs>
  <cellXfs count="100">
    <xf numFmtId="0" fontId="0" fillId="0" borderId="0" xfId="0"/>
    <xf numFmtId="164" fontId="0" fillId="5" borderId="9" xfId="0" applyNumberFormat="1" applyFill="1" applyBorder="1" applyProtection="1">
      <protection locked="0"/>
    </xf>
    <xf numFmtId="0" fontId="0" fillId="5" borderId="14" xfId="0" applyFill="1" applyBorder="1" applyProtection="1">
      <protection locked="0"/>
    </xf>
    <xf numFmtId="0" fontId="0" fillId="5" borderId="15" xfId="0" applyFill="1" applyBorder="1" applyProtection="1">
      <protection locked="0"/>
    </xf>
    <xf numFmtId="0" fontId="0" fillId="5" borderId="16" xfId="0" applyFill="1" applyBorder="1" applyProtection="1">
      <protection locked="0"/>
    </xf>
    <xf numFmtId="0" fontId="2" fillId="2" borderId="25" xfId="0" applyFont="1" applyFill="1" applyBorder="1" applyAlignment="1">
      <alignment wrapText="1"/>
    </xf>
    <xf numFmtId="0" fontId="0" fillId="2" borderId="26" xfId="0" applyFill="1" applyBorder="1"/>
    <xf numFmtId="0" fontId="6" fillId="2" borderId="26" xfId="0" applyFont="1" applyFill="1" applyBorder="1" applyAlignment="1">
      <alignment horizontal="center"/>
    </xf>
    <xf numFmtId="0" fontId="8" fillId="0" borderId="33" xfId="0" applyFont="1" applyBorder="1"/>
    <xf numFmtId="0" fontId="0" fillId="0" borderId="9" xfId="0" applyBorder="1"/>
    <xf numFmtId="0" fontId="11" fillId="0" borderId="9" xfId="0" applyFont="1" applyBorder="1" applyAlignment="1">
      <alignment horizontal="center"/>
    </xf>
    <xf numFmtId="0" fontId="0" fillId="0" borderId="33" xfId="0" applyBorder="1"/>
    <xf numFmtId="0" fontId="9" fillId="0" borderId="33" xfId="0" applyFont="1" applyBorder="1"/>
    <xf numFmtId="0" fontId="7" fillId="0" borderId="9" xfId="0" applyFont="1" applyBorder="1"/>
    <xf numFmtId="0" fontId="8" fillId="0" borderId="37" xfId="0" applyFont="1" applyBorder="1"/>
    <xf numFmtId="0" fontId="0" fillId="0" borderId="12" xfId="0" applyBorder="1"/>
    <xf numFmtId="0" fontId="0" fillId="0" borderId="17" xfId="0" applyBorder="1"/>
    <xf numFmtId="0" fontId="8" fillId="0" borderId="38" xfId="0" applyFont="1" applyBorder="1"/>
    <xf numFmtId="0" fontId="0" fillId="0" borderId="19" xfId="0" applyBorder="1"/>
    <xf numFmtId="0" fontId="0" fillId="0" borderId="20" xfId="0" applyBorder="1"/>
    <xf numFmtId="0" fontId="0" fillId="2" borderId="28" xfId="0" applyFill="1" applyBorder="1"/>
    <xf numFmtId="164" fontId="0" fillId="0" borderId="34" xfId="0" applyNumberFormat="1" applyBorder="1"/>
    <xf numFmtId="165" fontId="0" fillId="0" borderId="30" xfId="0" applyNumberFormat="1" applyBorder="1"/>
    <xf numFmtId="165" fontId="0" fillId="2" borderId="8" xfId="0" applyNumberFormat="1" applyFill="1" applyBorder="1" applyAlignment="1">
      <alignment horizontal="right"/>
    </xf>
    <xf numFmtId="164" fontId="0" fillId="2" borderId="10" xfId="0" applyNumberFormat="1" applyFill="1" applyBorder="1"/>
    <xf numFmtId="0" fontId="6" fillId="2" borderId="26" xfId="0" applyFont="1" applyFill="1" applyBorder="1"/>
    <xf numFmtId="0" fontId="0" fillId="4" borderId="33" xfId="0" applyFill="1" applyBorder="1"/>
    <xf numFmtId="0" fontId="0" fillId="4" borderId="9" xfId="0" applyFill="1" applyBorder="1"/>
    <xf numFmtId="0" fontId="3" fillId="3" borderId="7" xfId="0" applyFont="1" applyFill="1" applyBorder="1"/>
    <xf numFmtId="0" fontId="0" fillId="3" borderId="1" xfId="0" applyFill="1" applyBorder="1"/>
    <xf numFmtId="0" fontId="0" fillId="3" borderId="1" xfId="0" applyFill="1" applyBorder="1" applyAlignment="1">
      <alignment horizontal="center"/>
    </xf>
    <xf numFmtId="0" fontId="8" fillId="0" borderId="29" xfId="0" applyFont="1" applyBorder="1"/>
    <xf numFmtId="0" fontId="0" fillId="0" borderId="18" xfId="0" applyBorder="1"/>
    <xf numFmtId="0" fontId="7" fillId="0" borderId="17" xfId="0" applyFont="1" applyBorder="1" applyAlignment="1">
      <alignment horizontal="center" vertical="center"/>
    </xf>
    <xf numFmtId="0" fontId="8" fillId="0" borderId="31" xfId="0" applyFont="1" applyBorder="1"/>
    <xf numFmtId="0" fontId="0" fillId="0" borderId="21" xfId="0" applyBorder="1"/>
    <xf numFmtId="0" fontId="0" fillId="4" borderId="0" xfId="0" applyFill="1"/>
    <xf numFmtId="0" fontId="0" fillId="2" borderId="4" xfId="0" applyFill="1" applyBorder="1"/>
    <xf numFmtId="0" fontId="0" fillId="3" borderId="2" xfId="0" applyFill="1" applyBorder="1" applyAlignment="1">
      <alignment horizontal="right"/>
    </xf>
    <xf numFmtId="0" fontId="0" fillId="3" borderId="4" xfId="0" applyFill="1" applyBorder="1"/>
    <xf numFmtId="0" fontId="0" fillId="3" borderId="5" xfId="0" applyFill="1" applyBorder="1" applyAlignment="1">
      <alignment horizontal="right"/>
    </xf>
    <xf numFmtId="0" fontId="0" fillId="3" borderId="6" xfId="0" applyFill="1" applyBorder="1"/>
    <xf numFmtId="0" fontId="0" fillId="3" borderId="6" xfId="0" applyFill="1" applyBorder="1" applyAlignment="1">
      <alignment horizontal="left" wrapText="1"/>
    </xf>
    <xf numFmtId="0" fontId="0" fillId="3" borderId="8" xfId="0" applyFill="1" applyBorder="1"/>
    <xf numFmtId="0" fontId="0" fillId="2" borderId="26" xfId="0" applyFill="1" applyBorder="1" applyAlignment="1">
      <alignment wrapText="1"/>
    </xf>
    <xf numFmtId="0" fontId="0" fillId="4" borderId="0" xfId="0" applyFill="1" applyAlignment="1">
      <alignment horizontal="center"/>
    </xf>
    <xf numFmtId="0" fontId="0" fillId="2" borderId="27" xfId="0" applyFill="1" applyBorder="1" applyAlignment="1">
      <alignment wrapText="1"/>
    </xf>
    <xf numFmtId="0" fontId="6" fillId="4" borderId="0" xfId="0" applyFont="1" applyFill="1"/>
    <xf numFmtId="0" fontId="0" fillId="4" borderId="0" xfId="0" applyFill="1" applyAlignment="1">
      <alignment wrapText="1"/>
    </xf>
    <xf numFmtId="0" fontId="7" fillId="4" borderId="0" xfId="0" applyFont="1" applyFill="1" applyAlignment="1">
      <alignment horizontal="center" vertical="center"/>
    </xf>
    <xf numFmtId="165" fontId="0" fillId="4" borderId="0" xfId="0" applyNumberFormat="1" applyFill="1"/>
    <xf numFmtId="165" fontId="0" fillId="4" borderId="0" xfId="0" applyNumberFormat="1" applyFill="1" applyAlignment="1">
      <alignment horizontal="right"/>
    </xf>
    <xf numFmtId="0" fontId="8" fillId="2" borderId="28" xfId="0" applyFont="1" applyFill="1" applyBorder="1"/>
    <xf numFmtId="165" fontId="0" fillId="0" borderId="34" xfId="0" applyNumberFormat="1" applyBorder="1"/>
    <xf numFmtId="0" fontId="3" fillId="3" borderId="35" xfId="0" applyFont="1" applyFill="1" applyBorder="1"/>
    <xf numFmtId="0" fontId="3" fillId="4" borderId="0" xfId="0" applyFont="1" applyFill="1"/>
    <xf numFmtId="164" fontId="0" fillId="6" borderId="36" xfId="0" applyNumberFormat="1" applyFill="1" applyBorder="1"/>
    <xf numFmtId="0" fontId="0" fillId="3" borderId="7" xfId="0" applyFill="1" applyBorder="1" applyAlignment="1">
      <alignment horizontal="right"/>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11" xfId="0" applyFont="1" applyBorder="1" applyAlignment="1">
      <alignment horizontal="center"/>
    </xf>
    <xf numFmtId="0" fontId="11" fillId="0" borderId="18" xfId="0" applyFont="1" applyBorder="1" applyAlignment="1">
      <alignment horizontal="center" vertical="center"/>
    </xf>
    <xf numFmtId="164" fontId="0" fillId="5" borderId="13" xfId="0" applyNumberFormat="1" applyFill="1" applyBorder="1" applyProtection="1">
      <protection locked="0"/>
    </xf>
    <xf numFmtId="165" fontId="0" fillId="5" borderId="39" xfId="0" applyNumberFormat="1" applyFill="1" applyBorder="1" applyProtection="1">
      <protection locked="0"/>
    </xf>
    <xf numFmtId="165" fontId="0" fillId="5" borderId="40" xfId="0" applyNumberFormat="1" applyFill="1" applyBorder="1" applyProtection="1">
      <protection locked="0"/>
    </xf>
    <xf numFmtId="165" fontId="0" fillId="5" borderId="41" xfId="0" applyNumberFormat="1" applyFill="1" applyBorder="1" applyProtection="1">
      <protection locked="0"/>
    </xf>
    <xf numFmtId="0" fontId="11" fillId="5" borderId="9" xfId="0" applyFont="1" applyFill="1" applyBorder="1" applyAlignment="1" applyProtection="1">
      <alignment horizontal="center"/>
      <protection locked="0"/>
    </xf>
    <xf numFmtId="0" fontId="11" fillId="5" borderId="9" xfId="0" applyFont="1" applyFill="1" applyBorder="1" applyAlignment="1" applyProtection="1">
      <alignment horizontal="center" vertical="center"/>
      <protection locked="0"/>
    </xf>
    <xf numFmtId="0" fontId="1" fillId="2" borderId="22" xfId="0" applyFont="1" applyFill="1" applyBorder="1" applyAlignment="1">
      <alignment horizontal="left"/>
    </xf>
    <xf numFmtId="0" fontId="1" fillId="2" borderId="23" xfId="0" applyFont="1" applyFill="1" applyBorder="1" applyAlignment="1">
      <alignment horizontal="left"/>
    </xf>
    <xf numFmtId="0" fontId="1" fillId="2" borderId="24" xfId="0" applyFont="1" applyFill="1" applyBorder="1" applyAlignment="1">
      <alignment horizontal="left"/>
    </xf>
    <xf numFmtId="0" fontId="0" fillId="4" borderId="0" xfId="0" applyFill="1"/>
    <xf numFmtId="0" fontId="3" fillId="3" borderId="7" xfId="0" applyFont="1" applyFill="1" applyBorder="1"/>
    <xf numFmtId="0" fontId="0" fillId="0" borderId="1" xfId="0" applyBorder="1"/>
    <xf numFmtId="0" fontId="0" fillId="3" borderId="32" xfId="0" applyFill="1" applyBorder="1"/>
    <xf numFmtId="0" fontId="0" fillId="0" borderId="32" xfId="0" applyBorder="1"/>
    <xf numFmtId="0" fontId="0" fillId="3" borderId="5" xfId="0" applyFill="1" applyBorder="1" applyAlignment="1">
      <alignment horizontal="left"/>
    </xf>
    <xf numFmtId="0" fontId="0" fillId="3" borderId="0" xfId="0" applyFill="1" applyAlignment="1">
      <alignment horizontal="left"/>
    </xf>
    <xf numFmtId="0" fontId="0" fillId="3" borderId="6" xfId="0" applyFill="1" applyBorder="1" applyAlignment="1">
      <alignment horizontal="left"/>
    </xf>
    <xf numFmtId="0" fontId="0" fillId="3" borderId="5" xfId="0" applyFill="1" applyBorder="1" applyAlignment="1">
      <alignment horizontal="left" wrapText="1"/>
    </xf>
    <xf numFmtId="0" fontId="0" fillId="3" borderId="0" xfId="0" applyFill="1" applyAlignment="1">
      <alignment horizontal="left" wrapText="1"/>
    </xf>
    <xf numFmtId="0" fontId="0" fillId="3" borderId="6" xfId="0" applyFill="1" applyBorder="1" applyAlignment="1">
      <alignment horizontal="left" wrapText="1"/>
    </xf>
    <xf numFmtId="0" fontId="4" fillId="3" borderId="7" xfId="0" applyFont="1" applyFill="1" applyBorder="1" applyAlignment="1">
      <alignment horizontal="left"/>
    </xf>
    <xf numFmtId="0" fontId="10" fillId="3" borderId="1" xfId="0" applyFont="1" applyFill="1" applyBorder="1" applyAlignment="1">
      <alignment horizontal="left"/>
    </xf>
    <xf numFmtId="0" fontId="10" fillId="3" borderId="8" xfId="0" applyFont="1" applyFill="1" applyBorder="1" applyAlignment="1">
      <alignment horizontal="left"/>
    </xf>
    <xf numFmtId="0" fontId="0" fillId="3" borderId="7" xfId="0" applyFill="1" applyBorder="1" applyAlignment="1">
      <alignment vertical="top"/>
    </xf>
    <xf numFmtId="0" fontId="0" fillId="3" borderId="1" xfId="0" applyFill="1" applyBorder="1" applyAlignment="1">
      <alignment vertical="top"/>
    </xf>
    <xf numFmtId="0" fontId="0" fillId="3" borderId="2" xfId="0" applyFill="1" applyBorder="1" applyAlignment="1">
      <alignment vertical="top"/>
    </xf>
    <xf numFmtId="0" fontId="0" fillId="3" borderId="3" xfId="0" applyFill="1" applyBorder="1" applyAlignment="1">
      <alignment vertical="top"/>
    </xf>
    <xf numFmtId="0" fontId="0" fillId="3" borderId="5" xfId="0" applyFill="1" applyBorder="1" applyAlignment="1">
      <alignment vertical="top"/>
    </xf>
    <xf numFmtId="0" fontId="0" fillId="3" borderId="0" xfId="0" applyFill="1" applyAlignment="1">
      <alignment vertical="top"/>
    </xf>
    <xf numFmtId="0" fontId="0" fillId="2" borderId="42" xfId="0" applyFill="1" applyBorder="1" applyAlignment="1">
      <alignment horizontal="center" wrapText="1"/>
    </xf>
    <xf numFmtId="0" fontId="0" fillId="2" borderId="43" xfId="0" applyFill="1" applyBorder="1" applyAlignment="1">
      <alignment horizontal="center" wrapText="1"/>
    </xf>
    <xf numFmtId="0" fontId="0" fillId="2" borderId="44" xfId="0" applyFill="1" applyBorder="1" applyAlignment="1">
      <alignment horizontal="center" wrapText="1"/>
    </xf>
    <xf numFmtId="165" fontId="0" fillId="5" borderId="18" xfId="0" applyNumberFormat="1" applyFill="1" applyBorder="1" applyAlignment="1" applyProtection="1">
      <alignment horizontal="center"/>
      <protection locked="0"/>
    </xf>
    <xf numFmtId="165" fontId="0" fillId="5" borderId="19" xfId="0" applyNumberFormat="1" applyFill="1" applyBorder="1" applyAlignment="1" applyProtection="1">
      <alignment horizontal="center"/>
      <protection locked="0"/>
    </xf>
    <xf numFmtId="165" fontId="0" fillId="5" borderId="41" xfId="0" applyNumberFormat="1" applyFill="1" applyBorder="1" applyAlignment="1" applyProtection="1">
      <alignment horizontal="center"/>
      <protection locked="0"/>
    </xf>
    <xf numFmtId="0" fontId="8" fillId="3" borderId="2" xfId="0" applyFont="1" applyFill="1" applyBorder="1" applyAlignment="1">
      <alignment horizontal="left"/>
    </xf>
    <xf numFmtId="0" fontId="8" fillId="3" borderId="3" xfId="0" applyFont="1" applyFill="1" applyBorder="1" applyAlignment="1">
      <alignment horizontal="left"/>
    </xf>
    <xf numFmtId="0" fontId="8" fillId="3" borderId="4" xfId="0" applyFont="1" applyFill="1" applyBorder="1" applyAlignment="1">
      <alignment horizontal="left"/>
    </xf>
  </cellXfs>
  <cellStyles count="1">
    <cellStyle name="Standa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138"/>
  <sheetViews>
    <sheetView tabSelected="1" topLeftCell="B1" zoomScale="85" workbookViewId="0">
      <selection activeCell="H15" sqref="H15"/>
    </sheetView>
  </sheetViews>
  <sheetFormatPr defaultRowHeight="14.5" x14ac:dyDescent="0.35"/>
  <cols>
    <col min="1" max="1" width="8.7265625" style="36"/>
    <col min="2" max="2" width="31.1796875" customWidth="1"/>
    <col min="3" max="3" width="60.1796875" customWidth="1"/>
    <col min="4" max="4" width="28.453125" customWidth="1"/>
    <col min="5" max="5" width="9.1796875"/>
    <col min="6" max="6" width="27.36328125" bestFit="1" customWidth="1"/>
    <col min="7" max="7" width="22.6328125" bestFit="1" customWidth="1"/>
    <col min="8" max="8" width="10.7265625" customWidth="1"/>
    <col min="9" max="9" width="22.26953125" customWidth="1"/>
    <col min="10" max="10" width="0.1796875" customWidth="1"/>
    <col min="11" max="11" width="9.1796875" style="36"/>
    <col min="12" max="42" width="8.7265625" style="36"/>
  </cols>
  <sheetData>
    <row r="1" spans="2:10" s="36" customFormat="1" ht="15" thickBot="1" x14ac:dyDescent="0.4"/>
    <row r="2" spans="2:10" ht="26.5" thickBot="1" x14ac:dyDescent="0.65">
      <c r="B2" s="68" t="s">
        <v>117</v>
      </c>
      <c r="C2" s="69"/>
      <c r="D2" s="69"/>
      <c r="E2" s="69"/>
      <c r="F2" s="69"/>
      <c r="G2" s="69"/>
      <c r="H2" s="69"/>
      <c r="I2" s="70"/>
      <c r="J2" s="37"/>
    </row>
    <row r="3" spans="2:10" x14ac:dyDescent="0.35">
      <c r="B3" s="38"/>
      <c r="C3" s="97" t="s">
        <v>0</v>
      </c>
      <c r="D3" s="98"/>
      <c r="E3" s="98"/>
      <c r="F3" s="98"/>
      <c r="G3" s="98"/>
      <c r="H3" s="98"/>
      <c r="I3" s="99"/>
      <c r="J3" s="39"/>
    </row>
    <row r="4" spans="2:10" x14ac:dyDescent="0.35">
      <c r="B4" s="40" t="s">
        <v>109</v>
      </c>
      <c r="C4" s="76" t="s">
        <v>1</v>
      </c>
      <c r="D4" s="77"/>
      <c r="E4" s="77"/>
      <c r="F4" s="77"/>
      <c r="G4" s="77"/>
      <c r="H4" s="77"/>
      <c r="I4" s="78"/>
      <c r="J4" s="41"/>
    </row>
    <row r="5" spans="2:10" x14ac:dyDescent="0.35">
      <c r="B5" s="40" t="s">
        <v>110</v>
      </c>
      <c r="C5" s="76" t="s">
        <v>89</v>
      </c>
      <c r="D5" s="77"/>
      <c r="E5" s="77"/>
      <c r="F5" s="77"/>
      <c r="G5" s="77"/>
      <c r="H5" s="77"/>
      <c r="I5" s="78"/>
      <c r="J5" s="41"/>
    </row>
    <row r="6" spans="2:10" x14ac:dyDescent="0.35">
      <c r="B6" s="40" t="s">
        <v>111</v>
      </c>
      <c r="C6" s="76" t="s">
        <v>2</v>
      </c>
      <c r="D6" s="77"/>
      <c r="E6" s="77"/>
      <c r="F6" s="77"/>
      <c r="G6" s="77"/>
      <c r="H6" s="77"/>
      <c r="I6" s="78"/>
      <c r="J6" s="41"/>
    </row>
    <row r="7" spans="2:10" x14ac:dyDescent="0.35">
      <c r="B7" s="40" t="s">
        <v>112</v>
      </c>
      <c r="C7" s="76" t="s">
        <v>3</v>
      </c>
      <c r="D7" s="77"/>
      <c r="E7" s="77"/>
      <c r="F7" s="77"/>
      <c r="G7" s="77"/>
      <c r="H7" s="77"/>
      <c r="I7" s="78"/>
      <c r="J7" s="41"/>
    </row>
    <row r="8" spans="2:10" ht="30.5" customHeight="1" x14ac:dyDescent="0.35">
      <c r="B8" s="40" t="s">
        <v>113</v>
      </c>
      <c r="C8" s="79" t="s">
        <v>90</v>
      </c>
      <c r="D8" s="80"/>
      <c r="E8" s="80"/>
      <c r="F8" s="80"/>
      <c r="G8" s="80"/>
      <c r="H8" s="80"/>
      <c r="I8" s="81"/>
      <c r="J8" s="42"/>
    </row>
    <row r="9" spans="2:10" ht="57" customHeight="1" x14ac:dyDescent="0.35">
      <c r="B9" s="40" t="s">
        <v>114</v>
      </c>
      <c r="C9" s="79" t="s">
        <v>122</v>
      </c>
      <c r="D9" s="80"/>
      <c r="E9" s="80"/>
      <c r="F9" s="80"/>
      <c r="G9" s="80"/>
      <c r="H9" s="80"/>
      <c r="I9" s="81"/>
      <c r="J9" s="42"/>
    </row>
    <row r="10" spans="2:10" ht="15" thickBot="1" x14ac:dyDescent="0.4">
      <c r="B10" s="57" t="s">
        <v>115</v>
      </c>
      <c r="C10" s="82" t="s">
        <v>123</v>
      </c>
      <c r="D10" s="83"/>
      <c r="E10" s="83"/>
      <c r="F10" s="83"/>
      <c r="G10" s="83"/>
      <c r="H10" s="83"/>
      <c r="I10" s="84"/>
      <c r="J10" s="43"/>
    </row>
    <row r="11" spans="2:10" s="36" customFormat="1" x14ac:dyDescent="0.35"/>
    <row r="12" spans="2:10" s="36" customFormat="1" ht="15" thickBot="1" x14ac:dyDescent="0.4"/>
    <row r="13" spans="2:10" ht="32" x14ac:dyDescent="0.4">
      <c r="B13" s="5" t="s">
        <v>97</v>
      </c>
      <c r="C13" s="6" t="s">
        <v>4</v>
      </c>
      <c r="D13" s="6" t="s">
        <v>5</v>
      </c>
      <c r="E13" s="25" t="s">
        <v>6</v>
      </c>
      <c r="F13" s="25" t="s">
        <v>124</v>
      </c>
      <c r="G13" s="25" t="s">
        <v>125</v>
      </c>
      <c r="H13" s="44" t="s">
        <v>7</v>
      </c>
      <c r="I13" s="20" t="s">
        <v>8</v>
      </c>
    </row>
    <row r="14" spans="2:10" x14ac:dyDescent="0.35">
      <c r="B14" s="8" t="s">
        <v>9</v>
      </c>
      <c r="C14" s="9" t="s">
        <v>10</v>
      </c>
      <c r="D14" s="9" t="s">
        <v>11</v>
      </c>
      <c r="E14" s="10">
        <v>12</v>
      </c>
      <c r="F14" s="66"/>
      <c r="G14" s="66"/>
      <c r="H14" s="1">
        <v>0</v>
      </c>
      <c r="I14" s="21">
        <f>E14*H14</f>
        <v>0</v>
      </c>
    </row>
    <row r="15" spans="2:10" x14ac:dyDescent="0.35">
      <c r="B15" s="11" t="s">
        <v>91</v>
      </c>
      <c r="C15" s="9" t="s">
        <v>12</v>
      </c>
      <c r="D15" s="9" t="s">
        <v>13</v>
      </c>
      <c r="E15" s="10">
        <v>5</v>
      </c>
      <c r="F15" s="66"/>
      <c r="G15" s="66"/>
      <c r="H15" s="1">
        <v>0</v>
      </c>
      <c r="I15" s="21">
        <f t="shared" ref="I15:I26" si="0">E15*H15</f>
        <v>0</v>
      </c>
    </row>
    <row r="16" spans="2:10" x14ac:dyDescent="0.35">
      <c r="B16" s="11" t="s">
        <v>91</v>
      </c>
      <c r="C16" s="9" t="s">
        <v>14</v>
      </c>
      <c r="D16" s="9" t="s">
        <v>13</v>
      </c>
      <c r="E16" s="10">
        <v>5</v>
      </c>
      <c r="F16" s="66"/>
      <c r="G16" s="66"/>
      <c r="H16" s="1">
        <v>0</v>
      </c>
      <c r="I16" s="21">
        <f t="shared" si="0"/>
        <v>0</v>
      </c>
    </row>
    <row r="17" spans="2:9" x14ac:dyDescent="0.35">
      <c r="B17" s="11" t="s">
        <v>91</v>
      </c>
      <c r="C17" s="9" t="s">
        <v>15</v>
      </c>
      <c r="D17" s="9" t="s">
        <v>13</v>
      </c>
      <c r="E17" s="10">
        <v>5</v>
      </c>
      <c r="F17" s="66"/>
      <c r="G17" s="66"/>
      <c r="H17" s="1">
        <v>0</v>
      </c>
      <c r="I17" s="21">
        <f t="shared" si="0"/>
        <v>0</v>
      </c>
    </row>
    <row r="18" spans="2:9" x14ac:dyDescent="0.35">
      <c r="B18" s="11" t="s">
        <v>91</v>
      </c>
      <c r="C18" s="9" t="s">
        <v>99</v>
      </c>
      <c r="D18" s="9" t="s">
        <v>13</v>
      </c>
      <c r="E18" s="10">
        <v>5</v>
      </c>
      <c r="F18" s="66"/>
      <c r="G18" s="66"/>
      <c r="H18" s="1">
        <v>0</v>
      </c>
      <c r="I18" s="21">
        <f t="shared" si="0"/>
        <v>0</v>
      </c>
    </row>
    <row r="19" spans="2:9" x14ac:dyDescent="0.35">
      <c r="B19" s="11" t="s">
        <v>91</v>
      </c>
      <c r="C19" s="9" t="s">
        <v>100</v>
      </c>
      <c r="D19" s="9" t="s">
        <v>13</v>
      </c>
      <c r="E19" s="10">
        <v>5</v>
      </c>
      <c r="F19" s="66"/>
      <c r="G19" s="66"/>
      <c r="H19" s="1">
        <v>0</v>
      </c>
      <c r="I19" s="21">
        <f t="shared" si="0"/>
        <v>0</v>
      </c>
    </row>
    <row r="20" spans="2:9" x14ac:dyDescent="0.35">
      <c r="B20" s="11" t="s">
        <v>91</v>
      </c>
      <c r="C20" s="9" t="s">
        <v>101</v>
      </c>
      <c r="D20" s="9" t="s">
        <v>13</v>
      </c>
      <c r="E20" s="10">
        <v>5</v>
      </c>
      <c r="F20" s="66"/>
      <c r="G20" s="66"/>
      <c r="H20" s="1">
        <v>0</v>
      </c>
      <c r="I20" s="21">
        <f>E20*H20</f>
        <v>0</v>
      </c>
    </row>
    <row r="21" spans="2:9" x14ac:dyDescent="0.35">
      <c r="B21" s="8" t="s">
        <v>16</v>
      </c>
      <c r="C21" s="9" t="s">
        <v>17</v>
      </c>
      <c r="D21" s="9" t="s">
        <v>18</v>
      </c>
      <c r="E21" s="10">
        <v>12</v>
      </c>
      <c r="F21" s="66"/>
      <c r="G21" s="66"/>
      <c r="H21" s="1">
        <v>0</v>
      </c>
      <c r="I21" s="21">
        <f t="shared" si="0"/>
        <v>0</v>
      </c>
    </row>
    <row r="22" spans="2:9" x14ac:dyDescent="0.35">
      <c r="B22" s="8" t="s">
        <v>19</v>
      </c>
      <c r="C22" s="9" t="s">
        <v>20</v>
      </c>
      <c r="D22" s="9" t="s">
        <v>21</v>
      </c>
      <c r="E22" s="10">
        <v>8</v>
      </c>
      <c r="F22" s="66"/>
      <c r="G22" s="66"/>
      <c r="H22" s="1">
        <v>0</v>
      </c>
      <c r="I22" s="21">
        <f t="shared" si="0"/>
        <v>0</v>
      </c>
    </row>
    <row r="23" spans="2:9" x14ac:dyDescent="0.35">
      <c r="B23" s="26"/>
      <c r="C23" s="27"/>
      <c r="D23" s="9" t="s">
        <v>22</v>
      </c>
      <c r="E23" s="10">
        <v>4</v>
      </c>
      <c r="F23" s="66"/>
      <c r="G23" s="66"/>
      <c r="H23" s="1">
        <v>0</v>
      </c>
      <c r="I23" s="21">
        <f t="shared" si="0"/>
        <v>0</v>
      </c>
    </row>
    <row r="24" spans="2:9" x14ac:dyDescent="0.35">
      <c r="B24" s="11" t="s">
        <v>92</v>
      </c>
      <c r="C24" s="27" t="s">
        <v>23</v>
      </c>
      <c r="D24" s="9" t="s">
        <v>13</v>
      </c>
      <c r="E24" s="10">
        <v>1</v>
      </c>
      <c r="F24" s="66"/>
      <c r="G24" s="66"/>
      <c r="H24" s="1">
        <v>0</v>
      </c>
      <c r="I24" s="21">
        <f t="shared" si="0"/>
        <v>0</v>
      </c>
    </row>
    <row r="25" spans="2:9" x14ac:dyDescent="0.35">
      <c r="B25" s="8" t="s">
        <v>24</v>
      </c>
      <c r="C25" s="9" t="s">
        <v>25</v>
      </c>
      <c r="D25" s="9" t="s">
        <v>13</v>
      </c>
      <c r="E25" s="10">
        <v>40</v>
      </c>
      <c r="F25" s="66"/>
      <c r="G25" s="66"/>
      <c r="H25" s="1">
        <v>0</v>
      </c>
      <c r="I25" s="21">
        <f t="shared" si="0"/>
        <v>0</v>
      </c>
    </row>
    <row r="26" spans="2:9" x14ac:dyDescent="0.35">
      <c r="B26" s="8" t="s">
        <v>26</v>
      </c>
      <c r="C26" s="9" t="s">
        <v>27</v>
      </c>
      <c r="D26" s="9" t="s">
        <v>28</v>
      </c>
      <c r="E26" s="10">
        <v>4</v>
      </c>
      <c r="F26" s="66"/>
      <c r="G26" s="66"/>
      <c r="H26" s="1">
        <v>0</v>
      </c>
      <c r="I26" s="21">
        <f t="shared" si="0"/>
        <v>0</v>
      </c>
    </row>
    <row r="27" spans="2:9" x14ac:dyDescent="0.35">
      <c r="B27" s="26"/>
      <c r="C27" s="27"/>
      <c r="D27" s="9" t="s">
        <v>29</v>
      </c>
      <c r="E27" s="10">
        <v>24</v>
      </c>
      <c r="F27" s="66"/>
      <c r="G27" s="66"/>
      <c r="H27" s="1">
        <v>0</v>
      </c>
      <c r="I27" s="21">
        <f t="shared" ref="I27" si="1">E27*H27</f>
        <v>0</v>
      </c>
    </row>
    <row r="28" spans="2:9" ht="19" thickBot="1" x14ac:dyDescent="0.5">
      <c r="B28" s="72" t="s">
        <v>30</v>
      </c>
      <c r="C28" s="73"/>
      <c r="D28" s="29"/>
      <c r="E28" s="30"/>
      <c r="F28" s="30"/>
      <c r="G28" s="30"/>
      <c r="H28" s="29"/>
      <c r="I28" s="24">
        <f>SUM(I14:I27)</f>
        <v>0</v>
      </c>
    </row>
    <row r="29" spans="2:9" s="36" customFormat="1" x14ac:dyDescent="0.35">
      <c r="E29" s="45"/>
      <c r="F29" s="45"/>
      <c r="G29" s="45"/>
    </row>
    <row r="30" spans="2:9" s="36" customFormat="1" ht="15" thickBot="1" x14ac:dyDescent="0.4">
      <c r="E30" s="45"/>
      <c r="F30" s="45"/>
      <c r="G30" s="45"/>
    </row>
    <row r="31" spans="2:9" ht="32" x14ac:dyDescent="0.4">
      <c r="B31" s="5" t="s">
        <v>98</v>
      </c>
      <c r="C31" s="6" t="s">
        <v>4</v>
      </c>
      <c r="D31" s="6" t="s">
        <v>5</v>
      </c>
      <c r="E31" s="7" t="s">
        <v>6</v>
      </c>
      <c r="F31" s="25" t="s">
        <v>124</v>
      </c>
      <c r="G31" s="25" t="s">
        <v>125</v>
      </c>
      <c r="H31" s="46" t="s">
        <v>31</v>
      </c>
      <c r="I31" s="20" t="s">
        <v>32</v>
      </c>
    </row>
    <row r="32" spans="2:9" x14ac:dyDescent="0.35">
      <c r="B32" s="8" t="s">
        <v>33</v>
      </c>
      <c r="C32" s="9" t="s">
        <v>34</v>
      </c>
      <c r="D32" s="9" t="s">
        <v>13</v>
      </c>
      <c r="E32" s="60">
        <v>30</v>
      </c>
      <c r="F32" s="66"/>
      <c r="G32" s="66"/>
      <c r="H32" s="62">
        <v>0</v>
      </c>
      <c r="I32" s="21">
        <f>E32*H32</f>
        <v>0</v>
      </c>
    </row>
    <row r="33" spans="2:9" x14ac:dyDescent="0.35">
      <c r="B33" s="8" t="s">
        <v>35</v>
      </c>
      <c r="C33" s="9" t="s">
        <v>36</v>
      </c>
      <c r="D33" s="9" t="s">
        <v>28</v>
      </c>
      <c r="E33" s="60">
        <v>5</v>
      </c>
      <c r="F33" s="66"/>
      <c r="G33" s="66"/>
      <c r="H33" s="62">
        <v>0</v>
      </c>
      <c r="I33" s="21">
        <f>E33*H33</f>
        <v>0</v>
      </c>
    </row>
    <row r="34" spans="2:9" x14ac:dyDescent="0.35">
      <c r="B34" s="8" t="s">
        <v>37</v>
      </c>
      <c r="C34" s="9" t="s">
        <v>38</v>
      </c>
      <c r="D34" s="9" t="s">
        <v>13</v>
      </c>
      <c r="E34" s="60">
        <v>100</v>
      </c>
      <c r="F34" s="66"/>
      <c r="G34" s="66"/>
      <c r="H34" s="62">
        <v>0</v>
      </c>
      <c r="I34" s="21">
        <f>E34*H34</f>
        <v>0</v>
      </c>
    </row>
    <row r="35" spans="2:9" x14ac:dyDescent="0.35">
      <c r="B35" s="11" t="s">
        <v>93</v>
      </c>
      <c r="C35" s="9" t="s">
        <v>39</v>
      </c>
      <c r="D35" s="9" t="s">
        <v>13</v>
      </c>
      <c r="E35" s="60">
        <v>5</v>
      </c>
      <c r="F35" s="66"/>
      <c r="G35" s="66"/>
      <c r="H35" s="62">
        <v>0</v>
      </c>
      <c r="I35" s="21">
        <f t="shared" ref="I35:I59" si="2">E35*H35</f>
        <v>0</v>
      </c>
    </row>
    <row r="36" spans="2:9" x14ac:dyDescent="0.35">
      <c r="B36" s="11" t="s">
        <v>93</v>
      </c>
      <c r="C36" s="9" t="s">
        <v>40</v>
      </c>
      <c r="D36" s="9" t="s">
        <v>13</v>
      </c>
      <c r="E36" s="60">
        <v>5</v>
      </c>
      <c r="F36" s="66"/>
      <c r="G36" s="66"/>
      <c r="H36" s="62">
        <v>0</v>
      </c>
      <c r="I36" s="21">
        <f t="shared" si="2"/>
        <v>0</v>
      </c>
    </row>
    <row r="37" spans="2:9" x14ac:dyDescent="0.35">
      <c r="B37" s="11" t="s">
        <v>93</v>
      </c>
      <c r="C37" s="9" t="s">
        <v>41</v>
      </c>
      <c r="D37" s="9" t="s">
        <v>13</v>
      </c>
      <c r="E37" s="60">
        <v>5</v>
      </c>
      <c r="F37" s="66"/>
      <c r="G37" s="66"/>
      <c r="H37" s="62">
        <v>0</v>
      </c>
      <c r="I37" s="21">
        <f t="shared" si="2"/>
        <v>0</v>
      </c>
    </row>
    <row r="38" spans="2:9" x14ac:dyDescent="0.35">
      <c r="B38" s="11" t="s">
        <v>93</v>
      </c>
      <c r="C38" s="9" t="s">
        <v>42</v>
      </c>
      <c r="D38" s="9" t="s">
        <v>13</v>
      </c>
      <c r="E38" s="60">
        <v>5</v>
      </c>
      <c r="F38" s="66"/>
      <c r="G38" s="66"/>
      <c r="H38" s="62">
        <v>0</v>
      </c>
      <c r="I38" s="21">
        <f t="shared" si="2"/>
        <v>0</v>
      </c>
    </row>
    <row r="39" spans="2:9" x14ac:dyDescent="0.35">
      <c r="B39" s="11" t="s">
        <v>93</v>
      </c>
      <c r="C39" s="9" t="s">
        <v>43</v>
      </c>
      <c r="D39" s="9" t="s">
        <v>13</v>
      </c>
      <c r="E39" s="60">
        <v>5</v>
      </c>
      <c r="F39" s="66"/>
      <c r="G39" s="66"/>
      <c r="H39" s="62">
        <v>0</v>
      </c>
      <c r="I39" s="21">
        <f t="shared" si="2"/>
        <v>0</v>
      </c>
    </row>
    <row r="40" spans="2:9" x14ac:dyDescent="0.35">
      <c r="B40" s="12" t="s">
        <v>44</v>
      </c>
      <c r="C40" s="13" t="s">
        <v>45</v>
      </c>
      <c r="D40" s="9" t="s">
        <v>46</v>
      </c>
      <c r="E40" s="60">
        <v>2</v>
      </c>
      <c r="F40" s="66"/>
      <c r="G40" s="66"/>
      <c r="H40" s="62">
        <v>0</v>
      </c>
      <c r="I40" s="21">
        <f t="shared" si="2"/>
        <v>0</v>
      </c>
    </row>
    <row r="41" spans="2:9" x14ac:dyDescent="0.35">
      <c r="B41" s="12" t="s">
        <v>47</v>
      </c>
      <c r="C41" s="13" t="s">
        <v>48</v>
      </c>
      <c r="D41" t="s">
        <v>49</v>
      </c>
      <c r="E41" s="60">
        <v>1</v>
      </c>
      <c r="F41" s="66"/>
      <c r="G41" s="66"/>
      <c r="H41" s="62">
        <v>0</v>
      </c>
      <c r="I41" s="21">
        <f t="shared" si="2"/>
        <v>0</v>
      </c>
    </row>
    <row r="42" spans="2:9" x14ac:dyDescent="0.35">
      <c r="B42" s="8" t="s">
        <v>119</v>
      </c>
      <c r="C42" s="9" t="s">
        <v>50</v>
      </c>
      <c r="D42" s="9" t="s">
        <v>13</v>
      </c>
      <c r="E42" s="60">
        <v>5</v>
      </c>
      <c r="F42" s="66"/>
      <c r="G42" s="66"/>
      <c r="H42" s="62">
        <v>0</v>
      </c>
      <c r="I42" s="21">
        <f t="shared" si="2"/>
        <v>0</v>
      </c>
    </row>
    <row r="43" spans="2:9" x14ac:dyDescent="0.35">
      <c r="B43" s="8" t="s">
        <v>51</v>
      </c>
      <c r="C43" s="9" t="s">
        <v>52</v>
      </c>
      <c r="D43" s="9" t="s">
        <v>53</v>
      </c>
      <c r="E43" s="58">
        <v>5</v>
      </c>
      <c r="F43" s="67"/>
      <c r="G43" s="67"/>
      <c r="H43" s="63">
        <v>0</v>
      </c>
      <c r="I43" s="21">
        <f t="shared" si="2"/>
        <v>0</v>
      </c>
    </row>
    <row r="44" spans="2:9" x14ac:dyDescent="0.35">
      <c r="B44" s="11"/>
      <c r="C44" s="9"/>
      <c r="D44" s="9" t="s">
        <v>54</v>
      </c>
      <c r="E44" s="58">
        <v>10</v>
      </c>
      <c r="F44" s="67"/>
      <c r="G44" s="67"/>
      <c r="H44" s="63">
        <v>0</v>
      </c>
      <c r="I44" s="21">
        <f t="shared" si="2"/>
        <v>0</v>
      </c>
    </row>
    <row r="45" spans="2:9" x14ac:dyDescent="0.35">
      <c r="B45" s="11"/>
      <c r="C45" s="9"/>
      <c r="D45" s="9" t="s">
        <v>55</v>
      </c>
      <c r="E45" s="58">
        <v>5</v>
      </c>
      <c r="F45" s="67"/>
      <c r="G45" s="67"/>
      <c r="H45" s="63">
        <v>0</v>
      </c>
      <c r="I45" s="21">
        <f t="shared" si="2"/>
        <v>0</v>
      </c>
    </row>
    <row r="46" spans="2:9" x14ac:dyDescent="0.35">
      <c r="B46" s="11"/>
      <c r="C46" s="9"/>
      <c r="D46" s="9" t="s">
        <v>56</v>
      </c>
      <c r="E46" s="58">
        <v>10</v>
      </c>
      <c r="F46" s="67"/>
      <c r="G46" s="67"/>
      <c r="H46" s="63">
        <v>0</v>
      </c>
      <c r="I46" s="21">
        <f t="shared" si="2"/>
        <v>0</v>
      </c>
    </row>
    <row r="47" spans="2:9" x14ac:dyDescent="0.35">
      <c r="B47" s="11" t="s">
        <v>94</v>
      </c>
      <c r="C47" s="9" t="s">
        <v>23</v>
      </c>
      <c r="D47" s="9" t="s">
        <v>13</v>
      </c>
      <c r="E47" s="58">
        <v>3</v>
      </c>
      <c r="F47" s="67"/>
      <c r="G47" s="67"/>
      <c r="H47" s="63">
        <v>0</v>
      </c>
      <c r="I47" s="21">
        <f t="shared" si="2"/>
        <v>0</v>
      </c>
    </row>
    <row r="48" spans="2:9" x14ac:dyDescent="0.35">
      <c r="B48" s="8" t="s">
        <v>57</v>
      </c>
      <c r="C48" s="9" t="s">
        <v>58</v>
      </c>
      <c r="D48" s="9" t="s">
        <v>59</v>
      </c>
      <c r="E48" s="58">
        <v>10</v>
      </c>
      <c r="F48" s="67"/>
      <c r="G48" s="67"/>
      <c r="H48" s="63">
        <v>0</v>
      </c>
      <c r="I48" s="21">
        <f t="shared" si="2"/>
        <v>0</v>
      </c>
    </row>
    <row r="49" spans="2:9" x14ac:dyDescent="0.35">
      <c r="B49" s="8"/>
      <c r="C49" s="9"/>
      <c r="D49" s="9" t="s">
        <v>60</v>
      </c>
      <c r="E49" s="58">
        <v>10</v>
      </c>
      <c r="F49" s="67"/>
      <c r="G49" s="67"/>
      <c r="H49" s="63">
        <v>0</v>
      </c>
      <c r="I49" s="21">
        <f t="shared" si="2"/>
        <v>0</v>
      </c>
    </row>
    <row r="50" spans="2:9" x14ac:dyDescent="0.35">
      <c r="B50" s="8"/>
      <c r="C50" s="9"/>
      <c r="D50" s="9" t="s">
        <v>61</v>
      </c>
      <c r="E50" s="58">
        <v>10</v>
      </c>
      <c r="F50" s="67"/>
      <c r="G50" s="67"/>
      <c r="H50" s="63">
        <v>0</v>
      </c>
      <c r="I50" s="21">
        <f t="shared" si="2"/>
        <v>0</v>
      </c>
    </row>
    <row r="51" spans="2:9" x14ac:dyDescent="0.35">
      <c r="B51" s="8" t="s">
        <v>62</v>
      </c>
      <c r="C51" s="13" t="s">
        <v>63</v>
      </c>
      <c r="D51" s="9" t="s">
        <v>59</v>
      </c>
      <c r="E51" s="58">
        <v>10</v>
      </c>
      <c r="F51" s="67"/>
      <c r="G51" s="67"/>
      <c r="H51" s="63">
        <v>0</v>
      </c>
      <c r="I51" s="21">
        <f t="shared" si="2"/>
        <v>0</v>
      </c>
    </row>
    <row r="52" spans="2:9" x14ac:dyDescent="0.35">
      <c r="B52" s="8"/>
      <c r="C52" s="13"/>
      <c r="D52" s="9" t="s">
        <v>60</v>
      </c>
      <c r="E52" s="58">
        <v>10</v>
      </c>
      <c r="F52" s="67"/>
      <c r="G52" s="67"/>
      <c r="H52" s="63">
        <v>0</v>
      </c>
      <c r="I52" s="21">
        <f t="shared" si="2"/>
        <v>0</v>
      </c>
    </row>
    <row r="53" spans="2:9" x14ac:dyDescent="0.35">
      <c r="B53" s="8"/>
      <c r="C53" s="13"/>
      <c r="D53" s="9" t="s">
        <v>61</v>
      </c>
      <c r="E53" s="58">
        <v>10</v>
      </c>
      <c r="F53" s="67"/>
      <c r="G53" s="67"/>
      <c r="H53" s="63">
        <v>0</v>
      </c>
      <c r="I53" s="21">
        <f t="shared" si="2"/>
        <v>0</v>
      </c>
    </row>
    <row r="54" spans="2:9" x14ac:dyDescent="0.35">
      <c r="B54" s="8" t="s">
        <v>64</v>
      </c>
      <c r="C54" s="9" t="s">
        <v>65</v>
      </c>
      <c r="D54" s="9" t="s">
        <v>66</v>
      </c>
      <c r="E54" s="58">
        <v>20</v>
      </c>
      <c r="F54" s="67"/>
      <c r="G54" s="67"/>
      <c r="H54" s="63">
        <v>0</v>
      </c>
      <c r="I54" s="21">
        <f t="shared" si="2"/>
        <v>0</v>
      </c>
    </row>
    <row r="55" spans="2:9" x14ac:dyDescent="0.35">
      <c r="B55" s="14" t="s">
        <v>67</v>
      </c>
      <c r="C55" s="15" t="s">
        <v>68</v>
      </c>
      <c r="D55" s="9" t="s">
        <v>59</v>
      </c>
      <c r="E55" s="58">
        <v>5</v>
      </c>
      <c r="F55" s="67"/>
      <c r="G55" s="67"/>
      <c r="H55" s="63">
        <v>0</v>
      </c>
      <c r="I55" s="21">
        <f t="shared" si="2"/>
        <v>0</v>
      </c>
    </row>
    <row r="56" spans="2:9" x14ac:dyDescent="0.35">
      <c r="B56" s="14"/>
      <c r="C56" s="15"/>
      <c r="D56" s="9" t="s">
        <v>60</v>
      </c>
      <c r="E56" s="58">
        <v>5</v>
      </c>
      <c r="F56" s="67"/>
      <c r="G56" s="67"/>
      <c r="H56" s="63">
        <v>0</v>
      </c>
      <c r="I56" s="21">
        <f t="shared" si="2"/>
        <v>0</v>
      </c>
    </row>
    <row r="57" spans="2:9" x14ac:dyDescent="0.35">
      <c r="B57" s="14"/>
      <c r="C57" s="15"/>
      <c r="D57" s="9" t="s">
        <v>61</v>
      </c>
      <c r="E57" s="58">
        <v>5</v>
      </c>
      <c r="F57" s="67"/>
      <c r="G57" s="67"/>
      <c r="H57" s="63">
        <v>0</v>
      </c>
      <c r="I57" s="21">
        <f t="shared" si="2"/>
        <v>0</v>
      </c>
    </row>
    <row r="58" spans="2:9" x14ac:dyDescent="0.35">
      <c r="B58" s="11" t="s">
        <v>95</v>
      </c>
      <c r="C58" s="9" t="s">
        <v>70</v>
      </c>
      <c r="D58" s="9" t="s">
        <v>13</v>
      </c>
      <c r="E58" s="58">
        <v>5</v>
      </c>
      <c r="F58" s="67"/>
      <c r="G58" s="67"/>
      <c r="H58" s="64">
        <v>0</v>
      </c>
      <c r="I58" s="21">
        <f t="shared" si="2"/>
        <v>0</v>
      </c>
    </row>
    <row r="59" spans="2:9" x14ac:dyDescent="0.35">
      <c r="B59" s="11" t="s">
        <v>95</v>
      </c>
      <c r="C59" s="15" t="s">
        <v>14</v>
      </c>
      <c r="D59" s="9" t="s">
        <v>13</v>
      </c>
      <c r="E59" s="58">
        <v>5</v>
      </c>
      <c r="F59" s="67"/>
      <c r="G59" s="67"/>
      <c r="H59" s="64">
        <v>0</v>
      </c>
      <c r="I59" s="21">
        <f t="shared" si="2"/>
        <v>0</v>
      </c>
    </row>
    <row r="60" spans="2:9" x14ac:dyDescent="0.35">
      <c r="B60" s="11" t="s">
        <v>95</v>
      </c>
      <c r="C60" s="16" t="s">
        <v>15</v>
      </c>
      <c r="D60" s="9" t="s">
        <v>13</v>
      </c>
      <c r="E60" s="58">
        <v>5</v>
      </c>
      <c r="F60" s="67"/>
      <c r="G60" s="67"/>
      <c r="H60" s="64">
        <v>0</v>
      </c>
      <c r="I60" s="21">
        <f>E60*H60</f>
        <v>0</v>
      </c>
    </row>
    <row r="61" spans="2:9" x14ac:dyDescent="0.35">
      <c r="B61" s="11" t="s">
        <v>95</v>
      </c>
      <c r="C61" s="9" t="s">
        <v>102</v>
      </c>
      <c r="D61" s="9" t="s">
        <v>13</v>
      </c>
      <c r="E61" s="58">
        <v>5</v>
      </c>
      <c r="F61" s="67"/>
      <c r="G61" s="67"/>
      <c r="H61" s="64">
        <v>0</v>
      </c>
      <c r="I61" s="21">
        <f t="shared" ref="I61:I63" si="3">E61*H61</f>
        <v>0</v>
      </c>
    </row>
    <row r="62" spans="2:9" x14ac:dyDescent="0.35">
      <c r="B62" s="11" t="s">
        <v>95</v>
      </c>
      <c r="C62" s="15" t="s">
        <v>100</v>
      </c>
      <c r="D62" s="9" t="s">
        <v>13</v>
      </c>
      <c r="E62" s="58">
        <v>5</v>
      </c>
      <c r="F62" s="67"/>
      <c r="G62" s="67"/>
      <c r="H62" s="64">
        <v>0</v>
      </c>
      <c r="I62" s="21">
        <f>E62*H62</f>
        <v>0</v>
      </c>
    </row>
    <row r="63" spans="2:9" x14ac:dyDescent="0.35">
      <c r="B63" s="11" t="s">
        <v>95</v>
      </c>
      <c r="C63" s="16" t="s">
        <v>101</v>
      </c>
      <c r="D63" s="15" t="s">
        <v>13</v>
      </c>
      <c r="E63" s="59">
        <v>5</v>
      </c>
      <c r="F63" s="67"/>
      <c r="G63" s="67"/>
      <c r="H63" s="64">
        <v>0</v>
      </c>
      <c r="I63" s="21">
        <f t="shared" si="3"/>
        <v>0</v>
      </c>
    </row>
    <row r="64" spans="2:9" x14ac:dyDescent="0.35">
      <c r="B64" s="17" t="s">
        <v>71</v>
      </c>
      <c r="C64" s="18" t="s">
        <v>72</v>
      </c>
      <c r="D64" s="16" t="s">
        <v>73</v>
      </c>
      <c r="E64" s="61">
        <v>5</v>
      </c>
      <c r="F64" s="67"/>
      <c r="G64" s="67"/>
      <c r="H64" s="65">
        <v>0</v>
      </c>
      <c r="I64" s="22">
        <f>E64*H64</f>
        <v>0</v>
      </c>
    </row>
    <row r="65" spans="2:9" x14ac:dyDescent="0.35">
      <c r="B65" s="17"/>
      <c r="C65" s="18"/>
      <c r="D65" s="16" t="s">
        <v>74</v>
      </c>
      <c r="E65" s="61">
        <v>5</v>
      </c>
      <c r="F65" s="67"/>
      <c r="G65" s="67"/>
      <c r="H65" s="65">
        <v>0</v>
      </c>
      <c r="I65" s="22">
        <f t="shared" ref="I65:I68" si="4">E65*H65</f>
        <v>0</v>
      </c>
    </row>
    <row r="66" spans="2:9" x14ac:dyDescent="0.35">
      <c r="B66" s="17"/>
      <c r="C66" s="18"/>
      <c r="D66" s="16" t="s">
        <v>61</v>
      </c>
      <c r="E66" s="61">
        <v>5</v>
      </c>
      <c r="F66" s="67"/>
      <c r="G66" s="67"/>
      <c r="H66" s="65">
        <v>0</v>
      </c>
      <c r="I66" s="22">
        <f t="shared" si="4"/>
        <v>0</v>
      </c>
    </row>
    <row r="67" spans="2:9" x14ac:dyDescent="0.35">
      <c r="B67" s="11" t="s">
        <v>96</v>
      </c>
      <c r="C67" s="18" t="s">
        <v>75</v>
      </c>
      <c r="D67" s="16" t="s">
        <v>13</v>
      </c>
      <c r="E67" s="61">
        <v>5</v>
      </c>
      <c r="F67" s="67"/>
      <c r="G67" s="67"/>
      <c r="H67" s="65">
        <v>0</v>
      </c>
      <c r="I67" s="22">
        <f t="shared" si="4"/>
        <v>0</v>
      </c>
    </row>
    <row r="68" spans="2:9" x14ac:dyDescent="0.35">
      <c r="B68" s="11" t="s">
        <v>96</v>
      </c>
      <c r="C68" s="19" t="s">
        <v>76</v>
      </c>
      <c r="D68" s="16" t="s">
        <v>13</v>
      </c>
      <c r="E68" s="61">
        <v>5</v>
      </c>
      <c r="F68" s="67"/>
      <c r="G68" s="67"/>
      <c r="H68" s="65">
        <v>0</v>
      </c>
      <c r="I68" s="22">
        <f t="shared" si="4"/>
        <v>0</v>
      </c>
    </row>
    <row r="69" spans="2:9" ht="19" thickBot="1" x14ac:dyDescent="0.5">
      <c r="B69" s="28" t="s">
        <v>79</v>
      </c>
      <c r="C69" s="29"/>
      <c r="D69" s="29"/>
      <c r="E69" s="74"/>
      <c r="F69" s="74"/>
      <c r="G69" s="74"/>
      <c r="H69" s="75"/>
      <c r="I69" s="23">
        <f>SUM(I32:I68)</f>
        <v>0</v>
      </c>
    </row>
    <row r="70" spans="2:9" s="36" customFormat="1" x14ac:dyDescent="0.35"/>
    <row r="71" spans="2:9" s="36" customFormat="1" ht="15" thickBot="1" x14ac:dyDescent="0.4"/>
    <row r="72" spans="2:9" ht="32" x14ac:dyDescent="0.4">
      <c r="B72" s="5" t="s">
        <v>118</v>
      </c>
      <c r="C72" s="6" t="s">
        <v>4</v>
      </c>
      <c r="D72" s="6" t="s">
        <v>5</v>
      </c>
      <c r="E72" s="25" t="s">
        <v>6</v>
      </c>
      <c r="F72" s="91" t="s">
        <v>31</v>
      </c>
      <c r="G72" s="92"/>
      <c r="H72" s="93"/>
      <c r="I72" s="20" t="s">
        <v>32</v>
      </c>
    </row>
    <row r="73" spans="2:9" x14ac:dyDescent="0.35">
      <c r="B73" s="31" t="s">
        <v>120</v>
      </c>
      <c r="C73" s="32" t="s">
        <v>77</v>
      </c>
      <c r="D73" s="16" t="s">
        <v>69</v>
      </c>
      <c r="E73" s="33">
        <v>5</v>
      </c>
      <c r="F73" s="94">
        <v>0</v>
      </c>
      <c r="G73" s="95"/>
      <c r="H73" s="96"/>
      <c r="I73" s="22">
        <f>E73*F73</f>
        <v>0</v>
      </c>
    </row>
    <row r="74" spans="2:9" x14ac:dyDescent="0.35">
      <c r="B74" s="34" t="s">
        <v>121</v>
      </c>
      <c r="C74" s="35" t="s">
        <v>78</v>
      </c>
      <c r="D74" s="16" t="s">
        <v>59</v>
      </c>
      <c r="E74" s="33">
        <v>30</v>
      </c>
      <c r="F74" s="94">
        <v>0</v>
      </c>
      <c r="G74" s="95"/>
      <c r="H74" s="96"/>
      <c r="I74" s="22">
        <f>E74*F74</f>
        <v>0</v>
      </c>
    </row>
    <row r="75" spans="2:9" ht="19" thickBot="1" x14ac:dyDescent="0.5">
      <c r="B75" s="28" t="s">
        <v>88</v>
      </c>
      <c r="C75" s="29"/>
      <c r="D75" s="29"/>
      <c r="E75" s="74"/>
      <c r="F75" s="74"/>
      <c r="G75" s="74"/>
      <c r="H75" s="75"/>
      <c r="I75" s="23">
        <f>SUM(I73:I74)</f>
        <v>0</v>
      </c>
    </row>
    <row r="76" spans="2:9" s="36" customFormat="1" x14ac:dyDescent="0.35"/>
    <row r="77" spans="2:9" s="36" customFormat="1" x14ac:dyDescent="0.35">
      <c r="B77" s="36" t="s">
        <v>80</v>
      </c>
    </row>
    <row r="78" spans="2:9" s="36" customFormat="1" x14ac:dyDescent="0.35">
      <c r="B78" s="36" t="s">
        <v>81</v>
      </c>
    </row>
    <row r="79" spans="2:9" s="36" customFormat="1" x14ac:dyDescent="0.35">
      <c r="B79" s="36" t="s">
        <v>82</v>
      </c>
    </row>
    <row r="80" spans="2:9" s="36" customFormat="1" x14ac:dyDescent="0.35">
      <c r="B80" s="36" t="s">
        <v>116</v>
      </c>
    </row>
    <row r="81" spans="2:9" s="36" customFormat="1" x14ac:dyDescent="0.35">
      <c r="E81" s="47"/>
      <c r="F81" s="47"/>
      <c r="G81" s="47"/>
      <c r="H81" s="48"/>
    </row>
    <row r="82" spans="2:9" s="36" customFormat="1" x14ac:dyDescent="0.35">
      <c r="E82" s="49"/>
      <c r="F82" s="49"/>
      <c r="G82" s="49"/>
      <c r="H82" s="50"/>
      <c r="I82" s="50"/>
    </row>
    <row r="83" spans="2:9" s="36" customFormat="1" x14ac:dyDescent="0.35">
      <c r="E83" s="49"/>
      <c r="F83" s="49"/>
      <c r="G83" s="49"/>
      <c r="H83" s="50"/>
      <c r="I83" s="50"/>
    </row>
    <row r="84" spans="2:9" s="36" customFormat="1" x14ac:dyDescent="0.35">
      <c r="E84" s="49"/>
      <c r="F84" s="49"/>
      <c r="G84" s="49"/>
      <c r="H84" s="50"/>
      <c r="I84" s="50"/>
    </row>
    <row r="85" spans="2:9" s="36" customFormat="1" x14ac:dyDescent="0.35">
      <c r="E85" s="71"/>
      <c r="F85" s="71"/>
      <c r="G85" s="71"/>
      <c r="H85" s="71"/>
      <c r="I85" s="51"/>
    </row>
    <row r="86" spans="2:9" s="36" customFormat="1" x14ac:dyDescent="0.35">
      <c r="I86" s="51"/>
    </row>
    <row r="87" spans="2:9" s="36" customFormat="1" x14ac:dyDescent="0.35"/>
    <row r="88" spans="2:9" x14ac:dyDescent="0.35">
      <c r="B88" s="36"/>
      <c r="C88" s="36"/>
      <c r="D88" s="36"/>
      <c r="E88" s="36"/>
      <c r="F88" s="36"/>
      <c r="G88" s="36"/>
      <c r="H88" s="36"/>
      <c r="I88" s="36"/>
    </row>
    <row r="89" spans="2:9" x14ac:dyDescent="0.35">
      <c r="B89" s="36"/>
      <c r="C89" s="36"/>
      <c r="D89" s="36"/>
      <c r="E89" s="36"/>
      <c r="F89" s="36"/>
      <c r="G89" s="36"/>
      <c r="H89" s="36"/>
      <c r="I89" s="36"/>
    </row>
    <row r="90" spans="2:9" x14ac:dyDescent="0.35">
      <c r="B90" s="36"/>
      <c r="C90" s="36"/>
      <c r="D90" s="36"/>
      <c r="E90" s="36"/>
      <c r="F90" s="36"/>
      <c r="G90" s="36"/>
      <c r="H90" s="36"/>
      <c r="I90" s="36"/>
    </row>
    <row r="91" spans="2:9" x14ac:dyDescent="0.35">
      <c r="B91" s="36"/>
      <c r="C91" s="36"/>
      <c r="D91" s="36"/>
      <c r="E91" s="36"/>
      <c r="F91" s="36"/>
      <c r="G91" s="36"/>
      <c r="H91" s="36"/>
      <c r="I91" s="36"/>
    </row>
    <row r="92" spans="2:9" x14ac:dyDescent="0.35">
      <c r="B92" s="36"/>
      <c r="C92" s="36"/>
      <c r="D92" s="36"/>
      <c r="E92" s="36"/>
      <c r="F92" s="36"/>
      <c r="G92" s="36"/>
      <c r="H92" s="36"/>
      <c r="I92" s="36"/>
    </row>
    <row r="93" spans="2:9" s="36" customFormat="1" x14ac:dyDescent="0.35"/>
    <row r="94" spans="2:9" s="36" customFormat="1" x14ac:dyDescent="0.35"/>
    <row r="95" spans="2:9" s="36" customFormat="1" x14ac:dyDescent="0.35"/>
    <row r="96" spans="2:9" s="36" customFormat="1" x14ac:dyDescent="0.35"/>
    <row r="97" s="36" customFormat="1" x14ac:dyDescent="0.35"/>
    <row r="98" s="36" customFormat="1" x14ac:dyDescent="0.35"/>
    <row r="99" s="36" customFormat="1" x14ac:dyDescent="0.35"/>
    <row r="100" s="36" customFormat="1" x14ac:dyDescent="0.35"/>
    <row r="101" s="36" customFormat="1" x14ac:dyDescent="0.35"/>
    <row r="102" s="36" customFormat="1" x14ac:dyDescent="0.35"/>
    <row r="103" s="36" customFormat="1" x14ac:dyDescent="0.35"/>
    <row r="104" s="36" customFormat="1" x14ac:dyDescent="0.35"/>
    <row r="105" s="36" customFormat="1" x14ac:dyDescent="0.35"/>
    <row r="106" s="36" customFormat="1" x14ac:dyDescent="0.35"/>
    <row r="107" s="36" customFormat="1" x14ac:dyDescent="0.35"/>
    <row r="108" s="36" customFormat="1" x14ac:dyDescent="0.35"/>
    <row r="109" s="36" customFormat="1" x14ac:dyDescent="0.35"/>
    <row r="110" s="36" customFormat="1" x14ac:dyDescent="0.35"/>
    <row r="111" s="36" customFormat="1" x14ac:dyDescent="0.35"/>
    <row r="112" s="36" customFormat="1" x14ac:dyDescent="0.35"/>
    <row r="113" s="36" customFormat="1" x14ac:dyDescent="0.35"/>
    <row r="114" s="36" customFormat="1" x14ac:dyDescent="0.35"/>
    <row r="115" s="36" customFormat="1" x14ac:dyDescent="0.35"/>
    <row r="116" s="36" customFormat="1" x14ac:dyDescent="0.35"/>
    <row r="117" s="36" customFormat="1" x14ac:dyDescent="0.35"/>
    <row r="118" s="36" customFormat="1" x14ac:dyDescent="0.35"/>
    <row r="119" s="36" customFormat="1" x14ac:dyDescent="0.35"/>
    <row r="120" s="36" customFormat="1" x14ac:dyDescent="0.35"/>
    <row r="121" s="36" customFormat="1" x14ac:dyDescent="0.35"/>
    <row r="122" s="36" customFormat="1" x14ac:dyDescent="0.35"/>
    <row r="123" s="36" customFormat="1" x14ac:dyDescent="0.35"/>
    <row r="124" s="36" customFormat="1" x14ac:dyDescent="0.35"/>
    <row r="125" s="36" customFormat="1" x14ac:dyDescent="0.35"/>
    <row r="126" s="36" customFormat="1" x14ac:dyDescent="0.35"/>
    <row r="127" s="36" customFormat="1" x14ac:dyDescent="0.35"/>
    <row r="128" s="36" customFormat="1" x14ac:dyDescent="0.35"/>
    <row r="129" s="36" customFormat="1" x14ac:dyDescent="0.35"/>
    <row r="130" s="36" customFormat="1" x14ac:dyDescent="0.35"/>
    <row r="131" s="36" customFormat="1" x14ac:dyDescent="0.35"/>
    <row r="132" s="36" customFormat="1" x14ac:dyDescent="0.35"/>
    <row r="133" s="36" customFormat="1" x14ac:dyDescent="0.35"/>
    <row r="134" s="36" customFormat="1" x14ac:dyDescent="0.35"/>
    <row r="135" s="36" customFormat="1" x14ac:dyDescent="0.35"/>
    <row r="136" s="36" customFormat="1" x14ac:dyDescent="0.35"/>
    <row r="137" s="36" customFormat="1" x14ac:dyDescent="0.35"/>
    <row r="138" s="36" customFormat="1" x14ac:dyDescent="0.35"/>
  </sheetData>
  <sheetProtection algorithmName="SHA-512" hashValue="P/5k3WeuVqSvdjhGpj6P8O92CdPj0/CEowp19gY44/0nAkjp3s3iaemWs1vdQ9t+4A9md/SSqMWf1WAOY+uxJA==" saltValue="bxMMQKgk7aK6wfi6/0bDwg==" spinCount="100000" sheet="1" selectLockedCells="1"/>
  <mergeCells count="16">
    <mergeCell ref="B2:I2"/>
    <mergeCell ref="E85:H85"/>
    <mergeCell ref="B28:C28"/>
    <mergeCell ref="E69:H69"/>
    <mergeCell ref="E75:H75"/>
    <mergeCell ref="C3:I3"/>
    <mergeCell ref="C4:I4"/>
    <mergeCell ref="C5:I5"/>
    <mergeCell ref="C6:I6"/>
    <mergeCell ref="C7:I7"/>
    <mergeCell ref="C8:I8"/>
    <mergeCell ref="C9:I9"/>
    <mergeCell ref="C10:I10"/>
    <mergeCell ref="F72:H72"/>
    <mergeCell ref="F73:H73"/>
    <mergeCell ref="F74:H7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092AD-8E4B-439F-93E2-EFFC874CC756}">
  <dimension ref="B1:D13"/>
  <sheetViews>
    <sheetView workbookViewId="0">
      <selection activeCell="D9" sqref="D9"/>
    </sheetView>
  </sheetViews>
  <sheetFormatPr defaultRowHeight="14.5" x14ac:dyDescent="0.35"/>
  <cols>
    <col min="1" max="1" width="8.7265625" style="36"/>
    <col min="2" max="2" width="39.1796875" style="36" customWidth="1"/>
    <col min="3" max="3" width="23.6328125" style="36" customWidth="1"/>
    <col min="4" max="4" width="43.08984375" style="36" customWidth="1"/>
    <col min="5" max="16384" width="8.7265625" style="36"/>
  </cols>
  <sheetData>
    <row r="1" spans="2:4" ht="15" thickBot="1" x14ac:dyDescent="0.4"/>
    <row r="2" spans="2:4" ht="16" x14ac:dyDescent="0.4">
      <c r="B2" s="5" t="s">
        <v>103</v>
      </c>
      <c r="C2" s="52" t="s">
        <v>104</v>
      </c>
    </row>
    <row r="3" spans="2:4" x14ac:dyDescent="0.35">
      <c r="B3" s="8" t="s">
        <v>106</v>
      </c>
      <c r="C3" s="21">
        <f>'Invulblad C, A, K en O'!I28</f>
        <v>0</v>
      </c>
    </row>
    <row r="4" spans="2:4" x14ac:dyDescent="0.35">
      <c r="B4" s="8" t="s">
        <v>108</v>
      </c>
      <c r="C4" s="53">
        <f>'Invulblad C, A, K en O'!I69</f>
        <v>0</v>
      </c>
    </row>
    <row r="5" spans="2:4" x14ac:dyDescent="0.35">
      <c r="B5" s="8" t="s">
        <v>107</v>
      </c>
      <c r="C5" s="53">
        <f>'Invulblad C, A, K en O'!I75</f>
        <v>0</v>
      </c>
    </row>
    <row r="6" spans="2:4" ht="19" thickBot="1" x14ac:dyDescent="0.5">
      <c r="B6" s="54" t="s">
        <v>105</v>
      </c>
      <c r="C6" s="56">
        <f>SUM(C3:C5)</f>
        <v>0</v>
      </c>
    </row>
    <row r="7" spans="2:4" ht="18.5" x14ac:dyDescent="0.45">
      <c r="B7" s="55"/>
    </row>
    <row r="8" spans="2:4" ht="15" thickBot="1" x14ac:dyDescent="0.4"/>
    <row r="9" spans="2:4" x14ac:dyDescent="0.35">
      <c r="B9" s="87" t="s">
        <v>83</v>
      </c>
      <c r="C9" s="88"/>
      <c r="D9" s="2"/>
    </row>
    <row r="10" spans="2:4" x14ac:dyDescent="0.35">
      <c r="B10" s="89" t="s">
        <v>84</v>
      </c>
      <c r="C10" s="90"/>
      <c r="D10" s="3"/>
    </row>
    <row r="11" spans="2:4" x14ac:dyDescent="0.35">
      <c r="B11" s="89" t="s">
        <v>85</v>
      </c>
      <c r="C11" s="90"/>
      <c r="D11" s="3"/>
    </row>
    <row r="12" spans="2:4" ht="29" customHeight="1" x14ac:dyDescent="0.35">
      <c r="B12" s="89" t="s">
        <v>86</v>
      </c>
      <c r="C12" s="90"/>
      <c r="D12" s="3"/>
    </row>
    <row r="13" spans="2:4" ht="15" thickBot="1" x14ac:dyDescent="0.4">
      <c r="B13" s="85" t="s">
        <v>87</v>
      </c>
      <c r="C13" s="86"/>
      <c r="D13" s="4"/>
    </row>
  </sheetData>
  <sheetProtection algorithmName="SHA-512" hashValue="ES5Xl6wi9cDshnQCi+5516JGBDiIq2Aka29qe674tw1PhCwnB8ZUyXF8H28w5zIwFgCt31o2sEL4wj5O1sydMA==" saltValue="mpFLSkP5FVoxFTbTPR5CXQ==" spinCount="100000" sheet="1" objects="1" scenarios="1" selectLockedCells="1"/>
  <mergeCells count="5">
    <mergeCell ref="B13:C13"/>
    <mergeCell ref="B9:C9"/>
    <mergeCell ref="B10:C10"/>
    <mergeCell ref="B11:C11"/>
    <mergeCell ref="B12:C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efinitief_x003f_ xmlns="61a0fa92-12eb-4423-901c-98fdac37052d">Ja</Definitief_x003f_>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A0FC7D4CF24F141A924CEE5DC4EE57F" ma:contentTypeVersion="4" ma:contentTypeDescription="Een nieuw document maken." ma:contentTypeScope="" ma:versionID="d9327e662859193966a03e71bae396f6">
  <xsd:schema xmlns:xsd="http://www.w3.org/2001/XMLSchema" xmlns:xs="http://www.w3.org/2001/XMLSchema" xmlns:p="http://schemas.microsoft.com/office/2006/metadata/properties" xmlns:ns2="61a0fa92-12eb-4423-901c-98fdac37052d" targetNamespace="http://schemas.microsoft.com/office/2006/metadata/properties" ma:root="true" ma:fieldsID="5af5d2b7297e69ba25ac7319e849fd85" ns2:_="">
    <xsd:import namespace="61a0fa92-12eb-4423-901c-98fdac37052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Definitief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a0fa92-12eb-4423-901c-98fdac3705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Definitief_x003f_" ma:index="11" nillable="true" ma:displayName="Definitief?" ma:format="Dropdown" ma:internalName="Definitief_x003f_">
      <xsd:simpleType>
        <xsd:restriction base="dms:Choice">
          <xsd:enumeration value="Ja"/>
          <xsd:enumeration value="Ne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E39F13-D2B3-40E9-B8A1-F1A377BF336A}">
  <ds:schemaRefs>
    <ds:schemaRef ds:uri="http://schemas.openxmlformats.org/package/2006/metadata/core-properties"/>
    <ds:schemaRef ds:uri="http://purl.org/dc/elements/1.1/"/>
    <ds:schemaRef ds:uri="http://purl.org/dc/terms/"/>
    <ds:schemaRef ds:uri="http://schemas.microsoft.com/office/infopath/2007/PartnerControls"/>
    <ds:schemaRef ds:uri="61a0fa92-12eb-4423-901c-98fdac37052d"/>
    <ds:schemaRef ds:uri="http://schemas.microsoft.com/office/2006/documentManagement/types"/>
    <ds:schemaRef ds:uri="http://purl.org/dc/dcmitype/"/>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E81D4EE-09ED-4A58-836F-672B4F7929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a0fa92-12eb-4423-901c-98fdac370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E0AF99-C8A5-40A7-9E6F-19CCC1443C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Invulblad C, A, K en O</vt:lpstr>
      <vt:lpstr>Totaal en handtekening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Thijs Hendriks</cp:lastModifiedBy>
  <cp:revision/>
  <dcterms:created xsi:type="dcterms:W3CDTF">2025-08-28T06:58:46Z</dcterms:created>
  <dcterms:modified xsi:type="dcterms:W3CDTF">2026-01-29T08:33:49Z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0x010100DA0FC7D4CF24F141A924CEE5DC4EE57F</vt:lpwstr>
  </property>
</Properties>
</file>