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0838_provincie-utrecht_nl/Documents/Switches/Nota van inlichtingen/"/>
    </mc:Choice>
  </mc:AlternateContent>
  <xr:revisionPtr revIDLastSave="25" documentId="8_{977CAD33-6E51-48EE-830C-44A83A08AEE4}" xr6:coauthVersionLast="47" xr6:coauthVersionMax="47" xr10:uidLastSave="{0E56F362-EA8A-479A-8B72-485449A271DB}"/>
  <bookViews>
    <workbookView xWindow="40" yWindow="20" windowWidth="19160" windowHeight="10060" xr2:uid="{255DDE27-51C3-4A26-AC79-DA1805542A7F}"/>
  </bookViews>
  <sheets>
    <sheet name="excl.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30" i="1" s="1"/>
  <c r="E36" i="1"/>
  <c r="E35" i="1"/>
  <c r="E34" i="1"/>
  <c r="E33" i="1"/>
  <c r="E28" i="1"/>
  <c r="E27" i="1"/>
  <c r="E26" i="1"/>
  <c r="E25" i="1"/>
  <c r="E24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37" i="1" l="1"/>
  <c r="E20" i="1"/>
  <c r="E39" i="1" s="1"/>
</calcChain>
</file>

<file path=xl/sharedStrings.xml><?xml version="1.0" encoding="utf-8"?>
<sst xmlns="http://schemas.openxmlformats.org/spreadsheetml/2006/main" count="43" uniqueCount="37">
  <si>
    <t>Fortinet uitvraag</t>
  </si>
  <si>
    <t>Aantal</t>
  </si>
  <si>
    <t>Totaal prijs</t>
  </si>
  <si>
    <t>FortiGate 200G hardware met clusterlicentie</t>
  </si>
  <si>
    <t>FortiAnalyzer 150G licentie + support voor 5 jaar</t>
  </si>
  <si>
    <t>ATP / UTP bundle (antivirus + IPS + etc.) voor 5 jaar</t>
  </si>
  <si>
    <t>OT‑Security (FortiNDR / industrial agent) voor 5 jaar</t>
  </si>
  <si>
    <t>Fortinet support (FortiCare / onderhoud) 5 jaar</t>
  </si>
  <si>
    <t>FortiSwitch 1048E (core switch, 48 SFP+ poorten)</t>
  </si>
  <si>
    <t>FortiSwitch 1024 (distributie switch 24 SFP+ poorten)</t>
  </si>
  <si>
    <t>FortiSwitch 424E-FIBER (access, 4 SFP⁺ + 24xSFP </t>
  </si>
  <si>
    <t xml:space="preserve">Roline 19"automatische omschakelaar 16A </t>
  </si>
  <si>
    <t>kabels schuko (m) naar c20 (fem) en  kabels c13-c13 (m-fem)</t>
  </si>
  <si>
    <t>Totaal levering hardware</t>
  </si>
  <si>
    <t xml:space="preserve">Aanvullende componenten </t>
  </si>
  <si>
    <t>Forti Transceivers, 10 Gbit glas</t>
  </si>
  <si>
    <t>Forti Transceivers, 1 Gbit glas</t>
  </si>
  <si>
    <t>Forti Transceivers, 1 Gbit koper</t>
  </si>
  <si>
    <t>Remote access VPN fortinet  voor 50 gebruikers</t>
  </si>
  <si>
    <t>Agentless VPN fortinet voor 50 gebruikers</t>
  </si>
  <si>
    <t>Totaal aanvullende componenten</t>
  </si>
  <si>
    <t>Palo Alto Firewall</t>
  </si>
  <si>
    <t>Palo Alto PA-450</t>
  </si>
  <si>
    <t>Premium support 5 jaar</t>
  </si>
  <si>
    <t>Threat Prevention licentie 5 jaar</t>
  </si>
  <si>
    <t>Global Protect VPN client licentie (100)</t>
  </si>
  <si>
    <t>Totaal Palo Alto Firewall</t>
  </si>
  <si>
    <t>Totale inschrijving</t>
  </si>
  <si>
    <t>FortiSwitch 124F-FPOE (access, 24 x copper RJ-45 1 Gb/s) enkele voeding</t>
  </si>
  <si>
    <t>FortiSwitch 110G-FPOE (access, 8 x PoE+ + 2 SFP) enkele voeding</t>
  </si>
  <si>
    <t>Supportkosten voor alle 1048E switches voor 5 jaar</t>
  </si>
  <si>
    <t>Supportkosten voor alle 1024E switches voor 5 jaar</t>
  </si>
  <si>
    <t>Supportkosten voor alle 424E-FIBER switches voor 5 jaar</t>
  </si>
  <si>
    <t>Supportkosten voor alle 124F-FPOE switches voor 5 jaar</t>
  </si>
  <si>
    <t>Supportkosten voor alle 110G-FPOE switches voor 5 jaar</t>
  </si>
  <si>
    <t>Prijs per st.</t>
  </si>
  <si>
    <t>FortiClient 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</si>
</sst>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0" x14ac:knownFonts="1"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ptos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wrapText="1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0" xfId="0" applyFont="1"/>
    <xf numFmtId="0" fontId="1" fillId="0" borderId="4" xfId="0" applyFont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4" fillId="0" borderId="0" xfId="0" applyFont="1"/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0" borderId="8" xfId="0" applyFont="1" applyBorder="1" applyAlignment="1">
      <alignment wrapText="1"/>
    </xf>
    <xf numFmtId="164" fontId="0" fillId="0" borderId="9" xfId="0" applyNumberForma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164" fontId="3" fillId="0" borderId="13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8" fillId="0" borderId="1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vertical="top"/>
    </xf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3" fillId="0" borderId="20" xfId="0" applyFont="1" applyBorder="1" applyAlignment="1">
      <alignment wrapText="1"/>
    </xf>
    <xf numFmtId="164" fontId="3" fillId="0" borderId="21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0" fillId="0" borderId="0" xfId="0" applyAlignment="1">
      <alignment wrapText="1"/>
    </xf>
    <xf numFmtId="164" fontId="0" fillId="0" borderId="21" xfId="0" applyNumberFormat="1" applyBorder="1" applyAlignment="1">
      <alignment horizontal="center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wrapText="1" readingOrder="1"/>
    </xf>
    <xf numFmtId="0" fontId="6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 readingOrder="1"/>
    </xf>
    <xf numFmtId="0" fontId="5" fillId="0" borderId="6" xfId="0" applyFont="1" applyBorder="1" applyAlignment="1">
      <alignment horizontal="center" vertical="top" wrapText="1" readingOrder="1"/>
    </xf>
    <xf numFmtId="164" fontId="0" fillId="0" borderId="23" xfId="0" applyNumberFormat="1" applyBorder="1" applyAlignment="1">
      <alignment horizontal="center"/>
    </xf>
    <xf numFmtId="0" fontId="9" fillId="0" borderId="4" xfId="0" applyFont="1" applyBorder="1" applyAlignment="1">
      <alignment wrapText="1"/>
    </xf>
    <xf numFmtId="0" fontId="9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1F19-C32D-4E23-B927-1913E99CFFB0}">
  <dimension ref="B1:N39"/>
  <sheetViews>
    <sheetView tabSelected="1" workbookViewId="0">
      <selection activeCell="E37" sqref="E37"/>
    </sheetView>
  </sheetViews>
  <sheetFormatPr defaultRowHeight="14" x14ac:dyDescent="0.3"/>
  <cols>
    <col min="1" max="1" width="3.83203125" customWidth="1"/>
    <col min="2" max="2" width="55.83203125" style="29" customWidth="1"/>
    <col min="3" max="3" width="8.75" style="45" customWidth="1"/>
    <col min="4" max="4" width="12.5" style="2" customWidth="1"/>
    <col min="5" max="5" width="16" style="2" customWidth="1"/>
    <col min="6" max="10" width="9" customWidth="1"/>
    <col min="11" max="11" width="20" customWidth="1"/>
    <col min="12" max="12" width="23.5" customWidth="1"/>
    <col min="13" max="13" width="12.58203125" customWidth="1"/>
    <col min="14" max="14" width="15.83203125" customWidth="1"/>
    <col min="15" max="15" width="9" customWidth="1"/>
  </cols>
  <sheetData>
    <row r="1" spans="2:14" ht="14.5" thickBot="1" x14ac:dyDescent="0.35">
      <c r="B1" s="1"/>
      <c r="C1" s="35"/>
    </row>
    <row r="2" spans="2:14" x14ac:dyDescent="0.3">
      <c r="B2" s="3" t="s">
        <v>0</v>
      </c>
      <c r="C2" s="36" t="s">
        <v>1</v>
      </c>
      <c r="D2" s="4" t="s">
        <v>35</v>
      </c>
      <c r="E2" s="5" t="s">
        <v>2</v>
      </c>
      <c r="K2" s="6"/>
      <c r="L2" s="6"/>
      <c r="M2" s="6"/>
      <c r="N2" s="6"/>
    </row>
    <row r="3" spans="2:14" x14ac:dyDescent="0.3">
      <c r="B3" s="31" t="s">
        <v>3</v>
      </c>
      <c r="C3" s="39">
        <v>2</v>
      </c>
      <c r="D3" s="8"/>
      <c r="E3" s="9">
        <f>C3*D3</f>
        <v>0</v>
      </c>
      <c r="K3" s="6"/>
    </row>
    <row r="4" spans="2:14" x14ac:dyDescent="0.3">
      <c r="B4" s="31" t="s">
        <v>4</v>
      </c>
      <c r="C4" s="39">
        <v>2</v>
      </c>
      <c r="D4" s="8"/>
      <c r="E4" s="9">
        <f t="shared" ref="E4:E19" si="0">C4*D4</f>
        <v>0</v>
      </c>
      <c r="K4" s="6"/>
    </row>
    <row r="5" spans="2:14" ht="14.5" x14ac:dyDescent="0.35">
      <c r="B5" s="31" t="s">
        <v>5</v>
      </c>
      <c r="C5" s="39">
        <v>2</v>
      </c>
      <c r="D5" s="8"/>
      <c r="E5" s="9">
        <f t="shared" si="0"/>
        <v>0</v>
      </c>
      <c r="K5" s="6"/>
      <c r="L5" s="10"/>
    </row>
    <row r="6" spans="2:14" ht="14.5" x14ac:dyDescent="0.35">
      <c r="B6" s="31" t="s">
        <v>6</v>
      </c>
      <c r="C6" s="39">
        <v>2</v>
      </c>
      <c r="D6" s="8"/>
      <c r="E6" s="9">
        <f t="shared" si="0"/>
        <v>0</v>
      </c>
      <c r="K6" s="6"/>
      <c r="L6" s="10"/>
    </row>
    <row r="7" spans="2:14" x14ac:dyDescent="0.3">
      <c r="B7" s="31" t="s">
        <v>7</v>
      </c>
      <c r="C7" s="39">
        <v>2</v>
      </c>
      <c r="D7" s="8"/>
      <c r="E7" s="9">
        <f t="shared" si="0"/>
        <v>0</v>
      </c>
      <c r="K7" s="6"/>
    </row>
    <row r="8" spans="2:14" x14ac:dyDescent="0.3">
      <c r="B8" s="32" t="s">
        <v>8</v>
      </c>
      <c r="C8" s="47">
        <v>2</v>
      </c>
      <c r="D8" s="8"/>
      <c r="E8" s="9">
        <f t="shared" si="0"/>
        <v>0</v>
      </c>
    </row>
    <row r="9" spans="2:14" x14ac:dyDescent="0.3">
      <c r="B9" s="32" t="s">
        <v>9</v>
      </c>
      <c r="C9" s="47">
        <v>5</v>
      </c>
      <c r="D9" s="8"/>
      <c r="E9" s="9">
        <f t="shared" si="0"/>
        <v>0</v>
      </c>
      <c r="K9" s="6"/>
      <c r="L9" s="6"/>
    </row>
    <row r="10" spans="2:14" x14ac:dyDescent="0.3">
      <c r="B10" s="32" t="s">
        <v>10</v>
      </c>
      <c r="C10" s="47">
        <v>25</v>
      </c>
      <c r="D10" s="8"/>
      <c r="E10" s="9">
        <f t="shared" si="0"/>
        <v>0</v>
      </c>
    </row>
    <row r="11" spans="2:14" x14ac:dyDescent="0.3">
      <c r="B11" s="32" t="s">
        <v>28</v>
      </c>
      <c r="C11" s="47">
        <v>15</v>
      </c>
      <c r="D11" s="8"/>
      <c r="E11" s="9">
        <f t="shared" si="0"/>
        <v>0</v>
      </c>
    </row>
    <row r="12" spans="2:14" x14ac:dyDescent="0.3">
      <c r="B12" s="32" t="s">
        <v>29</v>
      </c>
      <c r="C12" s="47">
        <v>15</v>
      </c>
      <c r="D12" s="8"/>
      <c r="E12" s="9">
        <f t="shared" si="0"/>
        <v>0</v>
      </c>
    </row>
    <row r="13" spans="2:14" x14ac:dyDescent="0.3">
      <c r="B13" s="33" t="s">
        <v>11</v>
      </c>
      <c r="C13" s="47">
        <v>22</v>
      </c>
      <c r="D13" s="8"/>
      <c r="E13" s="9">
        <f t="shared" si="0"/>
        <v>0</v>
      </c>
    </row>
    <row r="14" spans="2:14" x14ac:dyDescent="0.3">
      <c r="B14" s="33" t="s">
        <v>12</v>
      </c>
      <c r="C14" s="47">
        <v>22</v>
      </c>
      <c r="D14" s="8"/>
      <c r="E14" s="9">
        <f t="shared" si="0"/>
        <v>0</v>
      </c>
    </row>
    <row r="15" spans="2:14" x14ac:dyDescent="0.3">
      <c r="B15" s="31" t="s">
        <v>30</v>
      </c>
      <c r="C15" s="47">
        <v>1</v>
      </c>
      <c r="D15" s="8"/>
      <c r="E15" s="9">
        <f t="shared" si="0"/>
        <v>0</v>
      </c>
    </row>
    <row r="16" spans="2:14" x14ac:dyDescent="0.3">
      <c r="B16" s="31" t="s">
        <v>31</v>
      </c>
      <c r="C16" s="47">
        <v>1</v>
      </c>
      <c r="D16" s="8"/>
      <c r="E16" s="9">
        <f t="shared" si="0"/>
        <v>0</v>
      </c>
    </row>
    <row r="17" spans="2:5" x14ac:dyDescent="0.3">
      <c r="B17" s="31" t="s">
        <v>32</v>
      </c>
      <c r="C17" s="47">
        <v>1</v>
      </c>
      <c r="D17" s="8"/>
      <c r="E17" s="9">
        <f t="shared" si="0"/>
        <v>0</v>
      </c>
    </row>
    <row r="18" spans="2:5" x14ac:dyDescent="0.3">
      <c r="B18" s="31" t="s">
        <v>33</v>
      </c>
      <c r="C18" s="47">
        <v>1</v>
      </c>
      <c r="D18" s="8"/>
      <c r="E18" s="9">
        <f t="shared" si="0"/>
        <v>0</v>
      </c>
    </row>
    <row r="19" spans="2:5" ht="14.5" thickBot="1" x14ac:dyDescent="0.35">
      <c r="B19" s="34" t="s">
        <v>34</v>
      </c>
      <c r="C19" s="48">
        <v>1</v>
      </c>
      <c r="D19" s="11"/>
      <c r="E19" s="12">
        <f t="shared" si="0"/>
        <v>0</v>
      </c>
    </row>
    <row r="20" spans="2:5" ht="14.5" thickBot="1" x14ac:dyDescent="0.35">
      <c r="B20" s="13" t="s">
        <v>13</v>
      </c>
      <c r="C20" s="37"/>
      <c r="D20" s="14"/>
      <c r="E20" s="15">
        <f>SUM(E3:E19)</f>
        <v>0</v>
      </c>
    </row>
    <row r="21" spans="2:5" x14ac:dyDescent="0.3">
      <c r="B21" s="1"/>
      <c r="C21" s="38"/>
    </row>
    <row r="22" spans="2:5" ht="14.5" thickBot="1" x14ac:dyDescent="0.35">
      <c r="B22" s="1"/>
      <c r="C22" s="35"/>
    </row>
    <row r="23" spans="2:5" x14ac:dyDescent="0.3">
      <c r="B23" s="3" t="s">
        <v>14</v>
      </c>
      <c r="C23" s="36" t="s">
        <v>1</v>
      </c>
      <c r="D23" s="4" t="s">
        <v>35</v>
      </c>
      <c r="E23" s="5" t="s">
        <v>2</v>
      </c>
    </row>
    <row r="24" spans="2:5" x14ac:dyDescent="0.3">
      <c r="B24" s="31" t="s">
        <v>15</v>
      </c>
      <c r="C24" s="7">
        <v>50</v>
      </c>
      <c r="D24" s="8"/>
      <c r="E24" s="9">
        <f>C24*D24</f>
        <v>0</v>
      </c>
    </row>
    <row r="25" spans="2:5" x14ac:dyDescent="0.3">
      <c r="B25" s="31" t="s">
        <v>16</v>
      </c>
      <c r="C25" s="7">
        <v>200</v>
      </c>
      <c r="D25" s="8"/>
      <c r="E25" s="9">
        <f t="shared" ref="E25:E27" si="1">C25*D25</f>
        <v>0</v>
      </c>
    </row>
    <row r="26" spans="2:5" x14ac:dyDescent="0.3">
      <c r="B26" s="31" t="s">
        <v>17</v>
      </c>
      <c r="C26" s="7">
        <v>100</v>
      </c>
      <c r="D26" s="8"/>
      <c r="E26" s="9">
        <f t="shared" si="1"/>
        <v>0</v>
      </c>
    </row>
    <row r="27" spans="2:5" x14ac:dyDescent="0.3">
      <c r="B27" s="31" t="s">
        <v>18</v>
      </c>
      <c r="C27" s="7">
        <v>2</v>
      </c>
      <c r="D27" s="8"/>
      <c r="E27" s="9">
        <f t="shared" si="1"/>
        <v>0</v>
      </c>
    </row>
    <row r="28" spans="2:5" x14ac:dyDescent="0.3">
      <c r="B28" s="31" t="s">
        <v>19</v>
      </c>
      <c r="C28" s="7">
        <v>2</v>
      </c>
      <c r="D28" s="11"/>
      <c r="E28" s="12">
        <f>C28*D28</f>
        <v>0</v>
      </c>
    </row>
    <row r="29" spans="2:5" ht="14.5" thickBot="1" x14ac:dyDescent="0.35">
      <c r="B29" s="50" t="s">
        <v>36</v>
      </c>
      <c r="C29" s="51">
        <v>1</v>
      </c>
      <c r="E29" s="49">
        <f>C29*D29</f>
        <v>0</v>
      </c>
    </row>
    <row r="30" spans="2:5" ht="14.5" thickBot="1" x14ac:dyDescent="0.35">
      <c r="B30" s="13" t="s">
        <v>20</v>
      </c>
      <c r="C30" s="40"/>
      <c r="D30" s="16"/>
      <c r="E30" s="15">
        <f>SUM(E24:E29)</f>
        <v>0</v>
      </c>
    </row>
    <row r="31" spans="2:5" ht="14.5" thickBot="1" x14ac:dyDescent="0.35">
      <c r="B31" s="1"/>
      <c r="C31" s="35"/>
    </row>
    <row r="32" spans="2:5" x14ac:dyDescent="0.3">
      <c r="B32" s="17" t="s">
        <v>21</v>
      </c>
      <c r="C32" s="41" t="s">
        <v>1</v>
      </c>
      <c r="D32" s="4" t="s">
        <v>35</v>
      </c>
      <c r="E32" s="18" t="s">
        <v>2</v>
      </c>
    </row>
    <row r="33" spans="2:5" x14ac:dyDescent="0.3">
      <c r="B33" s="19" t="s">
        <v>22</v>
      </c>
      <c r="C33" s="42">
        <v>2</v>
      </c>
      <c r="D33" s="20"/>
      <c r="E33" s="21">
        <f>D33*C33</f>
        <v>0</v>
      </c>
    </row>
    <row r="34" spans="2:5" ht="14.5" x14ac:dyDescent="0.3">
      <c r="B34" s="19" t="s">
        <v>23</v>
      </c>
      <c r="C34" s="42">
        <v>2</v>
      </c>
      <c r="D34" s="22"/>
      <c r="E34" s="21">
        <f t="shared" ref="E34:E36" si="2">D34*C34</f>
        <v>0</v>
      </c>
    </row>
    <row r="35" spans="2:5" x14ac:dyDescent="0.3">
      <c r="B35" s="19" t="s">
        <v>24</v>
      </c>
      <c r="C35" s="42">
        <v>2</v>
      </c>
      <c r="D35" s="20"/>
      <c r="E35" s="21">
        <f t="shared" si="2"/>
        <v>0</v>
      </c>
    </row>
    <row r="36" spans="2:5" ht="14.5" thickBot="1" x14ac:dyDescent="0.35">
      <c r="B36" s="23" t="s">
        <v>25</v>
      </c>
      <c r="C36" s="43">
        <v>2</v>
      </c>
      <c r="D36" s="24"/>
      <c r="E36" s="25">
        <f t="shared" si="2"/>
        <v>0</v>
      </c>
    </row>
    <row r="37" spans="2:5" ht="14.5" thickBot="1" x14ac:dyDescent="0.35">
      <c r="B37" s="26" t="s">
        <v>26</v>
      </c>
      <c r="C37" s="44"/>
      <c r="D37" s="27"/>
      <c r="E37" s="28">
        <f>SUM(E33:E36)</f>
        <v>0</v>
      </c>
    </row>
    <row r="38" spans="2:5" ht="14.5" thickBot="1" x14ac:dyDescent="0.35"/>
    <row r="39" spans="2:5" ht="14.5" thickBot="1" x14ac:dyDescent="0.35">
      <c r="B39" s="26" t="s">
        <v>27</v>
      </c>
      <c r="C39" s="46"/>
      <c r="D39" s="30"/>
      <c r="E39" s="28">
        <f>E20+E30+E37</f>
        <v>0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WerkingsgebiedDocument xmlns="c72589eb-ed06-404a-9387-e409454631ba" xsi:nil="true"/>
    <PUEinddatumdossier xmlns="c72589eb-ed06-404a-9387-e409454631ba" xsi:nil="true"/>
    <Documentsoort xmlns="c89aff05-390d-4790-9775-4212000faa46" xsi:nil="true"/>
    <Document_versie xmlns="c89aff05-390d-4790-9775-4212000faa46" xsi:nil="true"/>
    <ecddcceb7a3944bcb5df119ed71fb281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d48145a825f34c759bf35e0f0f98a24d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jac39c03a7c14cb08e70c160a38b370d xmlns="c72589eb-ed06-404a-9387-e409454631ba">
      <Terms xmlns="http://schemas.microsoft.com/office/infopath/2007/PartnerControls"/>
    </jac39c03a7c14cb08e70c160a38b370d>
    <Documentstatus xmlns="c89aff05-390d-4790-9775-4212000faa46" xsi:nil="true"/>
    <PUSelectiecategorie xmlns="c72589eb-ed06-404a-9387-e409454631ba">529</PUSelectiecategorie>
    <PUDocumentumRegistratienummer xmlns="3a2d4642-b1a9-4f9a-947d-aaac82c6ed7c" xsi:nil="true"/>
    <Datum xmlns="c89aff05-390d-4790-9775-4212000faa46" xsi:nil="true"/>
    <PUOmschrijvingVoorwaardenCopyright xmlns="c72589eb-ed06-404a-9387-e409454631ba" xsi:nil="true"/>
    <bee6bab28bc347dea223a27ae484b55c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 - Directie Mobiliteit</TermName>
          <TermId xmlns="http://schemas.microsoft.com/office/infopath/2007/PartnerControls">b7f90ac5-8c87-47a8-8218-35c54f9ce893</TermId>
        </TermInfo>
      </Terms>
    </bee6bab28bc347dea223a27ae484b55c>
    <TaxCatchAll xmlns="c72589eb-ed06-404a-9387-e409454631ba">
      <Value>10</Value>
      <Value>9</Value>
      <Value>8</Value>
      <Value>7</Value>
      <Value>6</Value>
      <Value>5</Value>
      <Value>4</Value>
      <Value>3</Value>
      <Value>2</Value>
      <Value>1</Value>
    </TaxCatchAll>
    <c69891f5b6724842a1992b729e890d0f xmlns="c72589eb-ed06-404a-9387-e409454631ba">
      <Terms xmlns="http://schemas.microsoft.com/office/infopath/2007/PartnerControls"/>
    </c69891f5b6724842a1992b729e890d0f>
    <Status xmlns="c89aff05-390d-4790-9775-4212000faa46" xsi:nil="true"/>
    <lcf76f155ced4ddcb4097134ff3c332f xmlns="c89aff05-390d-4790-9775-4212000faa46">
      <Terms xmlns="http://schemas.microsoft.com/office/infopath/2007/PartnerControls"/>
    </lcf76f155ced4ddcb4097134ff3c332f>
    <PUBegindatumCopyright xmlns="c72589eb-ed06-404a-9387-e409454631ba" xsi:nil="true"/>
    <dc87032591014caf9b8c241199203258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35da69e1c1047dea46f4e43c827e5fd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3 jaar</TermName>
          <TermId xmlns="http://schemas.microsoft.com/office/infopath/2007/PartnerControls">bdea980f-3971-4771-a1fb-214cc8bc4c0f</TermId>
        </TermInfo>
      </Terms>
    </n35da69e1c1047dea46f4e43c827e5fd>
    <Referentie_x0028_uniekeidentificatiecode xmlns="c89aff05-390d-4790-9775-4212000faa46" xsi:nil="true"/>
    <PUDossiernaam xmlns="c72589eb-ed06-404a-9387-e409454631ba" xsi:nil="true"/>
    <PUEinddatumCopyright xmlns="c72589eb-ed06-404a-9387-e409454631ba" xsi:nil="true"/>
    <nbfcb91ce6ed4c72a590e661d33753dd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Geocode xmlns="c89aff05-390d-4790-9775-4212000faa46" xsi:nil="true"/>
    <Locatie xmlns="c89aff05-390d-4790-9775-4212000faa46" xsi:nil="true"/>
    <PUCopyrightRechten xmlns="c72589eb-ed06-404a-9387-e409454631ba">false</PUCopyrightRechten>
    <PUOrigineleMakerDocumentum xmlns="3a2d4642-b1a9-4f9a-947d-aaac82c6ed7c" xsi:nil="true"/>
    <PUBegindatumdossier xmlns="c72589eb-ed06-404a-9387-e409454631ba" xsi:nil="true"/>
    <PUDocumenttype xmlns="3a2d4642-b1a9-4f9a-947d-aaac82c6ed7c" xsi:nil="true"/>
    <d6579817e59147ae85edfd3136814cae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Algemeen:844. Voeren van (periodiek) ambtelijk en/of bestuurlijk overleg binnen de eigen provinciale organisatie</TermName>
          <TermId xmlns="http://schemas.microsoft.com/office/infopath/2007/PartnerControls">fdd791fc-0cda-4d18-a18f-38c63286328c</TermId>
        </TermInfo>
      </Terms>
    </d6579817e59147ae85edfd3136814cae>
    <k7957b5f8f444a679b34b5b5923d672a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KMv xmlns="c89aff05-390d-4790-9775-4212000faa46" xsi:nil="true"/>
    <e28028357a134c8cba3ce1e424d81274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Mobiliteit:Openbaar vervoer</TermName>
          <TermId xmlns="http://schemas.microsoft.com/office/infopath/2007/PartnerControls">15ec2c3d-1022-496c-b5bd-550a2983b73f</TermId>
        </TermInfo>
      </Terms>
    </e28028357a134c8cba3ce1e424d81274>
    <KMt xmlns="c89aff05-390d-4790-9775-4212000faa46" xsi:nil="true"/>
    <kb23fa795b9743b8adae1149359e24fa xmlns="c72589eb-ed06-404a-9387-e409454631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MOB-BRO, Teamleider Beheer en Realisatie OV Assets</TermName>
          <TermId xmlns="http://schemas.microsoft.com/office/infopath/2007/PartnerControls">1697a22a-809e-4e77-8f27-1181e0500366</TermId>
        </TermInfo>
      </Terms>
    </kb23fa795b9743b8adae1149359e24fa>
    <PUCorsaDocumentcode xmlns="3a2d4642-b1a9-4f9a-947d-aaac82c6ed7c" xsi:nil="true"/>
    <_dlc_DocId xmlns="c72589eb-ed06-404a-9387-e409454631ba">UTSP-310217879-462791</_dlc_DocId>
    <_dlc_DocIdUrl xmlns="c72589eb-ed06-404a-9387-e409454631ba">
      <Url>https://provincieutrecht.sharepoint.com/sites/smnwk-TenITBO/_layouts/15/DocIdRedir.aspx?ID=UTSP-310217879-462791</Url>
      <Description>UTSP-310217879-462791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49" ma:contentTypeDescription=" " ma:contentTypeScope="" ma:versionID="6c074b4b1bb3b947126cd0281078328e">
  <xsd:schema xmlns:xsd="http://www.w3.org/2001/XMLSchema" xmlns:xs="http://www.w3.org/2001/XMLSchema" xmlns:p="http://schemas.microsoft.com/office/2006/metadata/properties" xmlns:ns2="c72589eb-ed06-404a-9387-e409454631ba" xmlns:ns3="c89aff05-390d-4790-9775-4212000faa46" xmlns:ns4="3a2d4642-b1a9-4f9a-947d-aaac82c6ed7c" targetNamespace="http://schemas.microsoft.com/office/2006/metadata/properties" ma:root="true" ma:fieldsID="e28e955dcefa4093487164b761a78a59" ns2:_="" ns3:_="" ns4:_="">
    <xsd:import namespace="c72589eb-ed06-404a-9387-e409454631ba"/>
    <xsd:import namespace="c89aff05-390d-4790-9775-4212000faa46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2:_dlc_DocId" minOccurs="0"/>
                <xsd:element ref="ns2:bee6bab28bc347dea223a27ae484b55c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d48145a825f34c759bf35e0f0f98a24d" minOccurs="0"/>
                <xsd:element ref="ns2:kb23fa795b9743b8adae1149359e24fa" minOccurs="0"/>
                <xsd:element ref="ns2:k7957b5f8f444a679b34b5b5923d672a" minOccurs="0"/>
                <xsd:element ref="ns2:jac39c03a7c14cb08e70c160a38b370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PUDocumenttyp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PUDocumentumRegistratienummer" minOccurs="0"/>
                <xsd:element ref="ns4:PUOrigineleMakerDocumentum" minOccurs="0"/>
                <xsd:element ref="ns3:Geocode" minOccurs="0"/>
                <xsd:element ref="ns3:Locatie" minOccurs="0"/>
                <xsd:element ref="ns3:KMv" minOccurs="0"/>
                <xsd:element ref="ns3:KMt" minOccurs="0"/>
                <xsd:element ref="ns3:Documentsoort" minOccurs="0"/>
                <xsd:element ref="ns3:Document_versie" minOccurs="0"/>
                <xsd:element ref="ns3:Status" minOccurs="0"/>
                <xsd:element ref="ns3:Datum" minOccurs="0"/>
                <xsd:element ref="ns3:Referentie_x0028_uniekeidentificatiecode" minOccurs="0"/>
                <xsd:element ref="ns3:lcf76f155ced4ddcb4097134ff3c332f" minOccurs="0"/>
                <xsd:element ref="ns3:Documentstatus" minOccurs="0"/>
                <xsd:element ref="ns4:PUCorsaDocumentcode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589eb-ed06-404a-9387-e409454631b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" ma:format="DateOnly" ma:internalName="PUBegindatumdossier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529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Afdelingsite Telematica en Informatie, TBO" ma:hidden="true" ma:internalName="PUDossiernaam" ma:readOnly="false">
      <xsd:simpleType>
        <xsd:restriction base="dms:Text">
          <xsd:maxLength value="255"/>
        </xsd:restriction>
      </xsd:simpleType>
    </xsd:element>
    <xsd:element name="_dlc_DocId" ma:index="2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MOB - Concernmanager Mobiliteit|b7f90ac5-8c87-47a8-8218-35c54f9ce893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Openbaar vervoer|15ec2c3d-1022-496c-b5bd-550a2983b73f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844. Voeren van (periodiek) ambtelijk en/of bestuurlijk overleg binnen de eigen provinciale organisatie|fdd791fc-0cda-4d18-a18f-38c63286328c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2c2b8df3-88cc-4196-9a99-d204b431e9a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27a477c1-f9e5-47ed-a801-abc6f87ea3a8}" ma:internalName="TaxCatchAll" ma:showField="CatchAllData" ma:web="c72589eb-ed06-404a-9387-e409454631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27a477c1-f9e5-47ed-a801-abc6f87ea3a8}" ma:internalName="TaxCatchAllLabel" ma:readOnly="true" ma:showField="CatchAllDataLabel" ma:web="c72589eb-ed06-404a-9387-e409454631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3 jaar|bdea980f-3971-4771-a1fb-214cc8bc4c0f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readOnly="false" ma:default="4;#TL MOB-TBO, Teamleider Trambedrijf Beheer en Onderhoud|1697a22a-809e-4e77-8f27-1181e0500366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2" nillable="true" ma:taxonomy="true" ma:internalName="k7957b5f8f444a679b34b5b5923d672a" ma:taxonomyFieldName="PUDossierStatus" ma:displayName="Dossierstatus" ma:default="10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4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7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aff05-390d-4790-9775-4212000fa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49" nillable="true" ma:displayName="Tags" ma:internalName="MediaServiceAutoTags" ma:readOnly="true">
      <xsd:simpleType>
        <xsd:restriction base="dms:Text"/>
      </xsd:simpleType>
    </xsd:element>
    <xsd:element name="MediaServiceLocation" ma:index="50" nillable="true" ma:displayName="Location" ma:internalName="MediaServiceLocation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57" nillable="true" ma:displayName="MediaLengthInSeconds" ma:hidden="true" ma:internalName="MediaLengthInSeconds" ma:readOnly="true">
      <xsd:simpleType>
        <xsd:restriction base="dms:Unknown"/>
      </xsd:simpleType>
    </xsd:element>
    <xsd:element name="Geocode" ma:index="60" nillable="true" ma:displayName="Geocode" ma:description="De Geografische locatie van de asset" ma:format="Dropdown" ma:internalName="Geocode">
      <xsd:simpleType>
        <xsd:restriction base="dms:Text">
          <xsd:maxLength value="255"/>
        </xsd:restriction>
      </xsd:simpleType>
    </xsd:element>
    <xsd:element name="Locatie" ma:index="61" nillable="true" ma:displayName="Locatie" ma:description="Fysieke locatie van de asset" ma:format="Dropdown" ma:internalName="Locatie">
      <xsd:simpleType>
        <xsd:restriction base="dms:Text">
          <xsd:maxLength value="255"/>
        </xsd:restriction>
      </xsd:simpleType>
    </xsd:element>
    <xsd:element name="KMv" ma:index="62" nillable="true" ma:displayName="KMv" ma:description="Kilometrering van. " ma:format="Dropdown" ma:internalName="KMv">
      <xsd:simpleType>
        <xsd:restriction base="dms:Text">
          <xsd:maxLength value="255"/>
        </xsd:restriction>
      </xsd:simpleType>
    </xsd:element>
    <xsd:element name="KMt" ma:index="63" nillable="true" ma:displayName="KMt" ma:description="Het eindpunt van de asset" ma:format="Dropdown" ma:internalName="KMt">
      <xsd:simpleType>
        <xsd:restriction base="dms:Text">
          <xsd:maxLength value="255"/>
        </xsd:restriction>
      </xsd:simpleType>
    </xsd:element>
    <xsd:element name="Documentsoort" ma:index="64" nillable="true" ma:displayName="Documentsoort" ma:description="Het soort bronbestand" ma:format="Dropdown" ma:internalName="Documentsoort">
      <xsd:simpleType>
        <xsd:restriction base="dms:Text">
          <xsd:maxLength value="255"/>
        </xsd:restriction>
      </xsd:simpleType>
    </xsd:element>
    <xsd:element name="Document_versie" ma:index="65" nillable="true" ma:displayName="Documentversie" ma:description="Het vigerende document. (Let op! Dit is niet de versie van Sharepoint)" ma:format="Dropdown" ma:internalName="Document_versie">
      <xsd:simpleType>
        <xsd:restriction base="dms:Text">
          <xsd:maxLength value="255"/>
        </xsd:restriction>
      </xsd:simpleType>
    </xsd:element>
    <xsd:element name="Status" ma:index="66" nillable="true" ma:displayName="Status" ma:description="Laatste versie van het document" ma:format="Dropdown" ma:internalName="Status">
      <xsd:simpleType>
        <xsd:restriction base="dms:Text">
          <xsd:maxLength value="255"/>
        </xsd:restriction>
      </xsd:simpleType>
    </xsd:element>
    <xsd:element name="Datum" ma:index="67" nillable="true" ma:displayName="Datum" ma:description="Dit is de datum waarop het document gecreeerd is" ma:format="Dropdown" ma:internalName="Datum">
      <xsd:simpleType>
        <xsd:restriction base="dms:Text">
          <xsd:maxLength value="255"/>
        </xsd:restriction>
      </xsd:simpleType>
    </xsd:element>
    <xsd:element name="Referentie_x0028_uniekeidentificatiecode" ma:index="68" nillable="true" ma:displayName="Referentie (unieke identificatiecode" ma:description="Dit is het kenmerk van het document " ma:format="Dropdown" ma:internalName="Referentie_x0028_uniekeidentificatiecode">
      <xsd:simpleType>
        <xsd:restriction base="dms:Text">
          <xsd:maxLength value="255"/>
        </xsd:restriction>
      </xsd:simpleType>
    </xsd:element>
    <xsd:element name="lcf76f155ced4ddcb4097134ff3c332f" ma:index="70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ocumentstatus" ma:index="71" nillable="true" ma:displayName="Documentstatus" ma:description="Status dat op het document staat weergegeven" ma:format="Dropdown" ma:internalName="Documentstatus">
      <xsd:simpleType>
        <xsd:restriction base="dms:Text">
          <xsd:maxLength value="255"/>
        </xsd:restriction>
      </xsd:simpleType>
    </xsd:element>
    <xsd:element name="MediaServiceObjectDetectorVersions" ma:index="7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7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5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58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59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72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EBE2D8-1A3F-4115-8307-E58A0C69424E}">
  <ds:schemaRefs>
    <ds:schemaRef ds:uri="http://schemas.microsoft.com/office/2006/metadata/properties"/>
    <ds:schemaRef ds:uri="http://schemas.microsoft.com/office/infopath/2007/PartnerControls"/>
    <ds:schemaRef ds:uri="c72589eb-ed06-404a-9387-e409454631ba"/>
    <ds:schemaRef ds:uri="c89aff05-390d-4790-9775-4212000faa46"/>
    <ds:schemaRef ds:uri="3a2d4642-b1a9-4f9a-947d-aaac82c6ed7c"/>
  </ds:schemaRefs>
</ds:datastoreItem>
</file>

<file path=customXml/itemProps2.xml><?xml version="1.0" encoding="utf-8"?>
<ds:datastoreItem xmlns:ds="http://schemas.openxmlformats.org/officeDocument/2006/customXml" ds:itemID="{37AF5C1B-8508-46EC-BD48-38068AE86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589eb-ed06-404a-9387-e409454631ba"/>
    <ds:schemaRef ds:uri="c89aff05-390d-4790-9775-4212000faa46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0BAA09-24F3-4FD2-802E-DBA687F6782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C2074D1-F141-40CB-98F2-B466D95378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excl. prijs</vt:lpstr>
    </vt:vector>
  </TitlesOfParts>
  <Company>Provincie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Spoelstra, Kimmo</dc:creator>
  <cp:lastModifiedBy>Steenis, Teus van</cp:lastModifiedBy>
  <dcterms:created xsi:type="dcterms:W3CDTF">2025-09-30T12:42:22Z</dcterms:created>
  <dcterms:modified xsi:type="dcterms:W3CDTF">2025-11-05T07:25:28Z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</vt:lpwstr>
  </property>
  <property fmtid="{D5CDD505-2E9C-101B-9397-08002B2CF9AE}" pid="4" name="PUBewaartermijn">
    <vt:lpwstr>6</vt:lpwstr>
  </property>
  <property fmtid="{D5CDD505-2E9C-101B-9397-08002B2CF9AE}" pid="5" name="PUWBSTax">
    <vt:lpwstr>8</vt:lpwstr>
  </property>
  <property fmtid="{D5CDD505-2E9C-101B-9397-08002B2CF9AE}" pid="6" name="PUDossierStatus">
    <vt:lpwstr>10;#Lopend|dbd4ffdd-42b7-499f-b515-be6b43c64e3b</vt:lpwstr>
  </property>
  <property fmtid="{D5CDD505-2E9C-101B-9397-08002B2CF9AE}" pid="7" name="PUWerkproces">
    <vt:lpwstr>3</vt:lpwstr>
  </property>
  <property fmtid="{D5CDD505-2E9C-101B-9397-08002B2CF9AE}" pid="8" name="PUWerkingsgebiedDossier">
    <vt:lpwstr>1</vt:lpwstr>
  </property>
  <property fmtid="{D5CDD505-2E9C-101B-9397-08002B2CF9AE}" pid="9" name="PUEindverantwoordelijkeProceseigenaar">
    <vt:lpwstr>9</vt:lpwstr>
  </property>
  <property fmtid="{D5CDD505-2E9C-101B-9397-08002B2CF9AE}" pid="10" name="PUDoelenboom">
    <vt:lpwstr>7</vt:lpwstr>
  </property>
  <property fmtid="{D5CDD505-2E9C-101B-9397-08002B2CF9AE}" pid="11" name="PUThema">
    <vt:lpwstr>2</vt:lpwstr>
  </property>
  <property fmtid="{D5CDD505-2E9C-101B-9397-08002B2CF9AE}" pid="12" name="PUProceseigenaar">
    <vt:lpwstr>4</vt:lpwstr>
  </property>
  <property fmtid="{D5CDD505-2E9C-101B-9397-08002B2CF9AE}" pid="13" name="_dlc_DocIdItemGuid">
    <vt:lpwstr>1ba4a4dd-876b-465b-9f3a-d2166d216075</vt:lpwstr>
  </property>
  <property fmtid="{D5CDD505-2E9C-101B-9397-08002B2CF9AE}" pid="14" name="PUDossierResultaat">
    <vt:lpwstr/>
  </property>
  <property fmtid="{D5CDD505-2E9C-101B-9397-08002B2CF9AE}" pid="15" name="MediaServiceImageTags">
    <vt:lpwstr/>
  </property>
  <property fmtid="{D5CDD505-2E9C-101B-9397-08002B2CF9AE}" pid="16" name="PUDocumentTrefwoorden">
    <vt:lpwstr/>
  </property>
  <property fmtid="{D5CDD505-2E9C-101B-9397-08002B2CF9AE}" pid="17" name="_AdHocReviewCycleID">
    <vt:i4>85396554</vt:i4>
  </property>
  <property fmtid="{D5CDD505-2E9C-101B-9397-08002B2CF9AE}" pid="18" name="_NewReviewCycle">
    <vt:lpwstr/>
  </property>
  <property fmtid="{D5CDD505-2E9C-101B-9397-08002B2CF9AE}" pid="19" name="_EmailSubject">
    <vt:lpwstr>Uitvraag netwerk apparatuur</vt:lpwstr>
  </property>
  <property fmtid="{D5CDD505-2E9C-101B-9397-08002B2CF9AE}" pid="20" name="_AuthorEmail">
    <vt:lpwstr>Kimmo.Spoelstra@provincie-utrecht.nl</vt:lpwstr>
  </property>
  <property fmtid="{D5CDD505-2E9C-101B-9397-08002B2CF9AE}" pid="21" name="_AuthorEmailDisplayName">
    <vt:lpwstr>Spoelstra, Kimmo</vt:lpwstr>
  </property>
  <property fmtid="{D5CDD505-2E9C-101B-9397-08002B2CF9AE}" pid="22" name="_ReviewingToolsShownOnce">
    <vt:lpwstr/>
  </property>
</Properties>
</file>