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NIDOS/3. Viertal trajecten NIC/2. EA NEO inrichting/3. Nota van inlichtingen/"/>
    </mc:Choice>
  </mc:AlternateContent>
  <xr:revisionPtr revIDLastSave="8" documentId="8_{53D24D43-5885-405D-A998-A2E0B6379F96}" xr6:coauthVersionLast="47" xr6:coauthVersionMax="47" xr10:uidLastSave="{891E6D64-569B-480B-B686-469F27A86378}"/>
  <bookViews>
    <workbookView xWindow="0" yWindow="0" windowWidth="24420" windowHeight="15432" xr2:uid="{33A2E6AC-E89D-4239-A934-9DF868A0119D}"/>
  </bookViews>
  <sheets>
    <sheet name="Voorwaarden" sheetId="17" r:id="rId1"/>
    <sheet name="P1 Meubilair" sheetId="2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2" l="1"/>
  <c r="H5" i="22"/>
  <c r="H6" i="22"/>
  <c r="H29" i="22" s="1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3" i="22"/>
</calcChain>
</file>

<file path=xl/sharedStrings.xml><?xml version="1.0" encoding="utf-8"?>
<sst xmlns="http://schemas.openxmlformats.org/spreadsheetml/2006/main" count="151" uniqueCount="113">
  <si>
    <t>Voorwaarden invullen Prijzenblad</t>
  </si>
  <si>
    <t>Alle geel gearceerde cellen dienen te worden ingevuld, waaronder het tarief per aangeboden product en een link naar het aangeboden product;</t>
  </si>
  <si>
    <t>Het Prijzenblad is op geen enkele wijze aangepast , naast het invullen van de geel gearceerde cellen;</t>
  </si>
  <si>
    <t>Prijzen zijn aangeboden in Euro's, maximaal 2 decimalen, exclusief btw;</t>
  </si>
  <si>
    <t>Er zijn geen nul of negatieve prijzen aangeboden;</t>
  </si>
  <si>
    <t>De prijzen zijn zonder enig voorbehoud gebaseerd op de Aanbestedingsstukken zoals vastgesteld na de laatste nota van inlichtingen;</t>
  </si>
  <si>
    <t>Het Prijzenblad wordt in Excel-format ingediend;</t>
  </si>
  <si>
    <t>Uw prijzen dienen de realisatie van alle door u geaccordeerde eisen en beantwoording van de sub-gunningscriteria te omvatten; er kan geen meerprijs voor onderdelen van uw Inschrijving worden gerekend als hiervoor geen prijs in het Prijzenblad is opgenomen.</t>
  </si>
  <si>
    <t>U moet reële en marktconforme prijzen aanbieden, zie tevens paragraaf 3.5.11 van de Aanbestedingsleidraad aangaande Manipulatieve inschrijvingen.</t>
  </si>
  <si>
    <t>Indien niet aan bovenstaande voorwaarden wordt voldaan, kan dit leiden tot uitsluiting van de Inschrijving:</t>
  </si>
  <si>
    <t>Perceel 1: Meubilair</t>
  </si>
  <si>
    <t>Omschrijving</t>
  </si>
  <si>
    <t>Specificaties</t>
  </si>
  <si>
    <t>Afmetingen</t>
  </si>
  <si>
    <t>Materiaal</t>
  </si>
  <si>
    <t>Eenheid</t>
  </si>
  <si>
    <t>Prijs per eenheid 
excl. btw
max. 2 decimalen</t>
  </si>
  <si>
    <t>Link</t>
  </si>
  <si>
    <t xml:space="preserve">Bank driezits </t>
  </si>
  <si>
    <t>Comfortabel, slijtvast, onderhoudsvriendelijk</t>
  </si>
  <si>
    <t>ca. 228 x 95 x 83 cm</t>
  </si>
  <si>
    <t>hoogwaardig PU-leer of PVC-leer, slijtvast (min. 30.000 Martindale), eenvoudig reinigbaar, vlek- en waterafstotend, brandvertragend</t>
  </si>
  <si>
    <t>Per Stuk</t>
  </si>
  <si>
    <t>Bank hoek</t>
  </si>
  <si>
    <t>Comfortabel, slijtvast, onderhoudsvriendelijk, 4-zits</t>
  </si>
  <si>
    <t>ca. Diepte: 95 cm, Hoogte: 83 cm, Breedte rechts: 257 cm, Breedte links: 257 cm</t>
  </si>
  <si>
    <t>Bank tweezits</t>
  </si>
  <si>
    <t>ca. 190 x 95 x 83 cm</t>
  </si>
  <si>
    <t xml:space="preserve">Bank U-vorm </t>
  </si>
  <si>
    <t>Comfortabel, slijtvast, onderhoudsvriendelijk, geschikt voor groepsgebruik, modulaire opstelling mogelijk</t>
  </si>
  <si>
    <t>ca. 300 x 200 x 85 cm</t>
  </si>
  <si>
    <t>Bed 200 X 90</t>
  </si>
  <si>
    <t>ca. 200 x 90 cm</t>
  </si>
  <si>
    <t>Bed boxspring coachkamer</t>
  </si>
  <si>
    <t>Verend onderstel met vaste poten, geschikt voor matras 200 x 90 cm, stabiel</t>
  </si>
  <si>
    <t>ca. 200 x 90 x 30 cm</t>
  </si>
  <si>
    <t>Houten frame met pocketveringkern, geen stof</t>
  </si>
  <si>
    <t>Bed opklap</t>
  </si>
  <si>
    <t>Inclusief matras, matrasdikte ca. 12 cm, dwarsgespannen</t>
  </si>
  <si>
    <t xml:space="preserve">ca. 200 x 90  </t>
  </si>
  <si>
    <t>Matraskern: HR-schuim SG 35</t>
  </si>
  <si>
    <t>Bureau</t>
  </si>
  <si>
    <t>Stabiel, krasvast blad, geschikt voor dagelijks gebruik</t>
  </si>
  <si>
    <t>ca. 120 x 60 x 73 cm</t>
  </si>
  <si>
    <t>Blad met melamine of HPL, metalen of houten onderstel</t>
  </si>
  <si>
    <t>Bureaustoel kantoor</t>
  </si>
  <si>
    <t>In hoogte verstelbaar, met rugleuning en wieltjes, ergonomisch</t>
  </si>
  <si>
    <t>zithoogte tussen ca. 46 en 56 cm</t>
  </si>
  <si>
    <t>Kunststof, metaal en gestoffeerde rug/stoel (slijtvast)</t>
  </si>
  <si>
    <t>Bureaustoel</t>
  </si>
  <si>
    <t>In hoogte verstelbaar, met rugleuning en wieltjes</t>
  </si>
  <si>
    <t>Eettafel 4 personen</t>
  </si>
  <si>
    <t>Stevig blad, kras- en stootvast</t>
  </si>
  <si>
    <t>ca. 120 x 80 x 75 cm</t>
  </si>
  <si>
    <t>Blad: melamine, HPL of linoleum. Onderstel: metaal of hout</t>
  </si>
  <si>
    <t>Eettafel 6 personen</t>
  </si>
  <si>
    <t>ca. 160 x 80 x 75 cm</t>
  </si>
  <si>
    <t>Eettafel 8 personen</t>
  </si>
  <si>
    <t>ca. 200 x 90 x 75 cm</t>
  </si>
  <si>
    <t>Kast boeken</t>
  </si>
  <si>
    <t>Open voor opbergen van boeken</t>
  </si>
  <si>
    <t>ca. 80 x 40 x 180 cm</t>
  </si>
  <si>
    <t>Spaanplaat of MDF met melamine of fineerafwerking</t>
  </si>
  <si>
    <t>Kast kantoor</t>
  </si>
  <si>
    <t>Opslag voor mappen, met deuren</t>
  </si>
  <si>
    <t>Kast kleding</t>
  </si>
  <si>
    <t>Voor 1 persoon, met hang- en leggedeelte en lade</t>
  </si>
  <si>
    <t>ca. 90 x 50 x 185</t>
  </si>
  <si>
    <t>Spaanplaat of MDF met melamine of fineerafwerking, metalen roede</t>
  </si>
  <si>
    <t>Kast locker</t>
  </si>
  <si>
    <t>ca. 90 x 50 x 180 cm</t>
  </si>
  <si>
    <t>Metaal of MDF met afwasbare coating</t>
  </si>
  <si>
    <t>Kast vakken</t>
  </si>
  <si>
    <t>Open vakken</t>
  </si>
  <si>
    <t>ca. 77x147</t>
  </si>
  <si>
    <t>Matras 200 X 90</t>
  </si>
  <si>
    <t>Geschikt voor intensief gebruik, afneembaar, waterdicht, brandvertragend (EN597-1/2)</t>
  </si>
  <si>
    <t>ca. 200 x 90 x ±16 cm</t>
  </si>
  <si>
    <t>PU-coating, hoogwaardig schuim, incontinentiehoes, brandwerend</t>
  </si>
  <si>
    <t>Matras boxspring</t>
  </si>
  <si>
    <t>Comfortabel matras, goede ventilatie, brandvertragend (EN 597-1/2)</t>
  </si>
  <si>
    <t>ca. 200 x 90 x ±20 cm</t>
  </si>
  <si>
    <t>HR- of koudschuim, textielhoes met brandvertragende</t>
  </si>
  <si>
    <t>Nachtkastje</t>
  </si>
  <si>
    <t>1–2 lades of vakken, stabiel, afwasbaar oppervlak</t>
  </si>
  <si>
    <t>ca. 40 x 40 x 50 cm</t>
  </si>
  <si>
    <t>Spaanplaat of MDF met melamine of fineer</t>
  </si>
  <si>
    <t>Picknicktafel</t>
  </si>
  <si>
    <t>Geschikt voor buitengebruik, vandalismebestendig, onderhoudsarm, 6 personen</t>
  </si>
  <si>
    <t>ca. 180 x 150 x 75 cm</t>
  </si>
  <si>
    <t>Geïmpregneerd hout of gerecycled kunststof met stalen frame</t>
  </si>
  <si>
    <t>Salontafel</t>
  </si>
  <si>
    <t>Water- en stootvast blad, geschikt voor intensief gebruik</t>
  </si>
  <si>
    <t>ca. 80 x 80 cm of 120 x 60 cm</t>
  </si>
  <si>
    <t>Toplaag: melamine, HPL, linoleum of edelfineer</t>
  </si>
  <si>
    <t>Stoel</t>
  </si>
  <si>
    <t>Eenvoudig te reinigen, geschikt voor dagelijks gebruik</t>
  </si>
  <si>
    <t>Zithoogte ca. 45 cm</t>
  </si>
  <si>
    <t>Kunststof, eventueel met metalen frame</t>
  </si>
  <si>
    <t>Tuinstoelen</t>
  </si>
  <si>
    <t xml:space="preserve">stapelbaar, binnen en buiten te gebruiken, </t>
  </si>
  <si>
    <t>Zithoogte ca. 43 cm</t>
  </si>
  <si>
    <t>Kunststof</t>
  </si>
  <si>
    <t>TV-meubel</t>
  </si>
  <si>
    <t>Geschikt voor TV tot 55 inch, met vakken of deurtjes</t>
  </si>
  <si>
    <t>ca. 120 x 40 x 50 cm</t>
  </si>
  <si>
    <t>Spaanplaat/MDF met krasvaste afwerking</t>
  </si>
  <si>
    <t>Totale fictieve inschrijfprijs</t>
  </si>
  <si>
    <t xml:space="preserve">	Gepoedercoat houten lattenbodem </t>
  </si>
  <si>
    <t>Eenpersoonsbed, stevig frame, geschikt voor dagelijks gebruik, lattenbodem, robuust, goed ventilerend, brandveilig</t>
  </si>
  <si>
    <t>Weging</t>
  </si>
  <si>
    <t>Fictieve inschrijfprijs</t>
  </si>
  <si>
    <r>
      <t xml:space="preserve">Gesloten vakken met slot (mechanisch of cilinder), </t>
    </r>
    <r>
      <rPr>
        <sz val="9.5"/>
        <color theme="9"/>
        <rFont val="Arial"/>
        <family val="2"/>
      </rPr>
      <t>vier (4) vakken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</si>
</sst>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.5"/>
      <color theme="0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sz val="9.5"/>
      <name val="Arial"/>
      <family val="2"/>
    </font>
    <font>
      <sz val="9.5"/>
      <color rgb="FF000000"/>
      <name val="Arial"/>
      <family val="2"/>
    </font>
    <font>
      <b/>
      <sz val="12"/>
      <color theme="0"/>
      <name val="Arial"/>
      <family val="2"/>
    </font>
    <font>
      <sz val="9.5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sz val="9.5"/>
      <color theme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3" borderId="5" xfId="0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0" xfId="0" applyFill="1"/>
    <xf numFmtId="0" fontId="0" fillId="3" borderId="2" xfId="0" applyFill="1" applyBorder="1"/>
    <xf numFmtId="0" fontId="0" fillId="3" borderId="4" xfId="0" applyFill="1" applyBorder="1" applyAlignment="1">
      <alignment horizontal="center" vertical="center"/>
    </xf>
    <xf numFmtId="0" fontId="4" fillId="3" borderId="0" xfId="0" applyFont="1" applyFill="1"/>
    <xf numFmtId="0" fontId="0" fillId="3" borderId="7" xfId="0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Protection="1">
      <protection locked="0"/>
    </xf>
    <xf numFmtId="0" fontId="4" fillId="2" borderId="0" xfId="0" applyFont="1" applyFill="1"/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8" fillId="0" borderId="17" xfId="0" applyFont="1" applyBorder="1" applyAlignment="1">
      <alignment horizontal="center" vertical="top" wrapText="1"/>
    </xf>
    <xf numFmtId="44" fontId="8" fillId="0" borderId="19" xfId="1" applyFont="1" applyBorder="1" applyAlignment="1" applyProtection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9" fillId="2" borderId="21" xfId="0" applyFont="1" applyFill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13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1" fillId="0" borderId="23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top" wrapText="1"/>
    </xf>
    <xf numFmtId="0" fontId="10" fillId="4" borderId="22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24" xfId="0" applyFont="1" applyFill="1" applyBorder="1" applyAlignment="1">
      <alignment horizontal="left" vertical="top" wrapText="1"/>
    </xf>
    <xf numFmtId="164" fontId="7" fillId="0" borderId="0" xfId="1" applyNumberFormat="1" applyFont="1" applyFill="1" applyBorder="1" applyAlignment="1" applyProtection="1">
      <alignment horizontal="left" vertical="top" wrapText="1"/>
    </xf>
    <xf numFmtId="0" fontId="13" fillId="0" borderId="9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3" fillId="0" borderId="10" xfId="0" applyFont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8" fillId="0" borderId="17" xfId="0" applyFont="1" applyBorder="1" applyAlignment="1">
      <alignment horizontal="right" vertical="top" wrapText="1"/>
    </xf>
    <xf numFmtId="0" fontId="10" fillId="2" borderId="21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44" fontId="10" fillId="4" borderId="21" xfId="1" applyFont="1" applyFill="1" applyBorder="1" applyAlignment="1">
      <alignment horizontal="left" vertical="top" wrapText="1"/>
    </xf>
    <xf numFmtId="44" fontId="10" fillId="4" borderId="10" xfId="1" applyFont="1" applyFill="1" applyBorder="1" applyAlignment="1">
      <alignment horizontal="left" vertical="top" wrapText="1"/>
    </xf>
    <xf numFmtId="44" fontId="13" fillId="4" borderId="10" xfId="1" applyFont="1" applyFill="1" applyBorder="1" applyAlignment="1">
      <alignment horizontal="left" vertical="top" wrapText="1"/>
    </xf>
    <xf numFmtId="44" fontId="10" fillId="4" borderId="23" xfId="1" applyFont="1" applyFill="1" applyBorder="1" applyAlignment="1">
      <alignment horizontal="left" vertical="top" wrapText="1"/>
    </xf>
    <xf numFmtId="44" fontId="10" fillId="0" borderId="21" xfId="1" applyFont="1" applyFill="1" applyBorder="1" applyAlignment="1" applyProtection="1">
      <alignment horizontal="left" vertical="top" wrapText="1"/>
    </xf>
    <xf numFmtId="44" fontId="10" fillId="0" borderId="10" xfId="1" applyFont="1" applyFill="1" applyBorder="1" applyAlignment="1" applyProtection="1">
      <alignment horizontal="left" vertical="top" wrapText="1"/>
    </xf>
    <xf numFmtId="44" fontId="10" fillId="0" borderId="23" xfId="1" applyFont="1" applyFill="1" applyBorder="1" applyAlignment="1" applyProtection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8" fillId="0" borderId="16" xfId="0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0" fontId="12" fillId="5" borderId="14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958F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E26A-79E8-4E49-9664-0F4626E5ACA6}">
  <dimension ref="A1:M14"/>
  <sheetViews>
    <sheetView tabSelected="1" workbookViewId="0">
      <selection activeCell="A11" sqref="A11"/>
    </sheetView>
  </sheetViews>
  <sheetFormatPr defaultRowHeight="14.4" x14ac:dyDescent="0.3"/>
  <cols>
    <col min="1" max="1" width="6.77734375" customWidth="1"/>
    <col min="2" max="2" width="55.21875" bestFit="1" customWidth="1"/>
    <col min="3" max="3" width="54.77734375" bestFit="1" customWidth="1"/>
    <col min="4" max="4" width="32.77734375" bestFit="1" customWidth="1"/>
  </cols>
  <sheetData>
    <row r="1" spans="1:13" ht="15" thickBot="1" x14ac:dyDescent="0.35"/>
    <row r="2" spans="1:13" ht="15.6" x14ac:dyDescent="0.3">
      <c r="A2" s="1"/>
      <c r="B2" s="2" t="s">
        <v>0</v>
      </c>
      <c r="C2" s="3"/>
      <c r="D2" s="3"/>
      <c r="E2" s="3"/>
      <c r="F2" s="3"/>
      <c r="G2" s="3"/>
      <c r="H2" s="4"/>
      <c r="I2" s="4"/>
      <c r="J2" s="4"/>
      <c r="K2" s="4"/>
      <c r="L2" s="4"/>
      <c r="M2" s="5"/>
    </row>
    <row r="3" spans="1:13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3">
      <c r="A4" s="9">
        <v>1</v>
      </c>
      <c r="B4" s="10" t="s">
        <v>1</v>
      </c>
      <c r="C4" s="7"/>
      <c r="D4" s="14"/>
      <c r="E4" s="15"/>
      <c r="F4" s="16"/>
      <c r="G4" s="14"/>
      <c r="H4" s="14"/>
      <c r="I4" s="7"/>
      <c r="J4" s="7"/>
      <c r="K4" s="7"/>
      <c r="L4" s="7"/>
      <c r="M4" s="8"/>
    </row>
    <row r="5" spans="1:13" x14ac:dyDescent="0.3">
      <c r="A5" s="9">
        <v>2</v>
      </c>
      <c r="B5" s="10" t="s">
        <v>2</v>
      </c>
      <c r="C5" s="7"/>
      <c r="D5" s="14"/>
      <c r="E5" s="14"/>
      <c r="F5" s="14"/>
      <c r="G5" s="14"/>
      <c r="H5" s="14"/>
      <c r="I5" s="7"/>
      <c r="J5" s="7"/>
      <c r="K5" s="7"/>
      <c r="L5" s="7"/>
      <c r="M5" s="8"/>
    </row>
    <row r="6" spans="1:13" x14ac:dyDescent="0.3">
      <c r="A6" s="9">
        <v>3</v>
      </c>
      <c r="B6" s="10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14.55" customHeight="1" x14ac:dyDescent="0.3">
      <c r="A7" s="9">
        <v>4</v>
      </c>
      <c r="B7" s="60" t="s">
        <v>4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2"/>
    </row>
    <row r="8" spans="1:13" ht="14.55" customHeight="1" x14ac:dyDescent="0.3">
      <c r="A8" s="9">
        <v>5</v>
      </c>
      <c r="B8" s="19" t="s">
        <v>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</row>
    <row r="9" spans="1:13" ht="14.55" customHeight="1" x14ac:dyDescent="0.3">
      <c r="A9" s="9">
        <v>6</v>
      </c>
      <c r="B9" s="13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ht="14.55" customHeight="1" x14ac:dyDescent="0.3">
      <c r="A10" s="9">
        <v>7</v>
      </c>
      <c r="B10" s="19" t="s">
        <v>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 spans="1:13" ht="14.55" customHeight="1" x14ac:dyDescent="0.3">
      <c r="A11" s="9">
        <v>8</v>
      </c>
      <c r="B11" s="19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ht="14.55" customHeight="1" x14ac:dyDescent="0.3">
      <c r="A12" s="9"/>
      <c r="B12" s="20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1:13" ht="14.55" customHeight="1" x14ac:dyDescent="0.3">
      <c r="A13" s="9"/>
      <c r="B13" s="1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ht="15.6" customHeight="1" thickBot="1" x14ac:dyDescent="0.35">
      <c r="A14" s="11"/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5"/>
    </row>
  </sheetData>
  <mergeCells count="2">
    <mergeCell ref="B7:M7"/>
    <mergeCell ref="B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9A55-9007-49C9-B132-668439EEFAB3}">
  <dimension ref="A1:K30"/>
  <sheetViews>
    <sheetView workbookViewId="0">
      <selection sqref="A1:I1"/>
    </sheetView>
  </sheetViews>
  <sheetFormatPr defaultColWidth="8.77734375" defaultRowHeight="12" x14ac:dyDescent="0.3"/>
  <cols>
    <col min="1" max="1" width="30.77734375" style="22" customWidth="1"/>
    <col min="2" max="2" width="50.77734375" style="22" customWidth="1"/>
    <col min="3" max="3" width="30.77734375" style="22" customWidth="1"/>
    <col min="4" max="4" width="60.77734375" style="22" customWidth="1"/>
    <col min="5" max="5" width="10.77734375" style="22" customWidth="1"/>
    <col min="6" max="6" width="15.77734375" style="22" customWidth="1"/>
    <col min="7" max="7" width="10.77734375" style="22" customWidth="1"/>
    <col min="8" max="8" width="15.77734375" style="22" customWidth="1"/>
    <col min="9" max="9" width="60.77734375" style="22" customWidth="1"/>
    <col min="10" max="10" width="19.21875" style="22" bestFit="1" customWidth="1"/>
    <col min="11" max="11" width="13.77734375" style="22" bestFit="1" customWidth="1"/>
    <col min="12" max="16384" width="8.77734375" style="22"/>
  </cols>
  <sheetData>
    <row r="1" spans="1:11" ht="15.6" x14ac:dyDescent="0.3">
      <c r="A1" s="69" t="s">
        <v>10</v>
      </c>
      <c r="B1" s="70"/>
      <c r="C1" s="70"/>
      <c r="D1" s="70"/>
      <c r="E1" s="70"/>
      <c r="F1" s="70"/>
      <c r="G1" s="70"/>
      <c r="H1" s="70"/>
      <c r="I1" s="70"/>
    </row>
    <row r="2" spans="1:11" ht="38.4" thickBot="1" x14ac:dyDescent="0.35">
      <c r="A2" s="12" t="s">
        <v>11</v>
      </c>
      <c r="B2" s="12" t="s">
        <v>12</v>
      </c>
      <c r="C2" s="12" t="s">
        <v>13</v>
      </c>
      <c r="D2" s="12" t="s">
        <v>14</v>
      </c>
      <c r="E2" s="12" t="s">
        <v>15</v>
      </c>
      <c r="F2" s="12" t="s">
        <v>16</v>
      </c>
      <c r="G2" s="12" t="s">
        <v>110</v>
      </c>
      <c r="H2" s="12" t="s">
        <v>111</v>
      </c>
      <c r="I2" s="12" t="s">
        <v>17</v>
      </c>
    </row>
    <row r="3" spans="1:11" ht="24" x14ac:dyDescent="0.3">
      <c r="A3" s="30" t="s">
        <v>18</v>
      </c>
      <c r="B3" s="31" t="s">
        <v>19</v>
      </c>
      <c r="C3" s="32" t="s">
        <v>20</v>
      </c>
      <c r="D3" s="31" t="s">
        <v>21</v>
      </c>
      <c r="E3" s="33" t="s">
        <v>22</v>
      </c>
      <c r="F3" s="53"/>
      <c r="G3" s="49">
        <v>3</v>
      </c>
      <c r="H3" s="57">
        <f>F3*G3</f>
        <v>0</v>
      </c>
      <c r="I3" s="38"/>
    </row>
    <row r="4" spans="1:11" ht="36" x14ac:dyDescent="0.3">
      <c r="A4" s="23" t="s">
        <v>23</v>
      </c>
      <c r="B4" s="25" t="s">
        <v>24</v>
      </c>
      <c r="C4" s="26" t="s">
        <v>25</v>
      </c>
      <c r="D4" s="25" t="s">
        <v>21</v>
      </c>
      <c r="E4" s="24" t="s">
        <v>22</v>
      </c>
      <c r="F4" s="54"/>
      <c r="G4" s="50">
        <v>7</v>
      </c>
      <c r="H4" s="58">
        <f t="shared" ref="H4:H28" si="0">F4*G4</f>
        <v>0</v>
      </c>
      <c r="I4" s="39"/>
    </row>
    <row r="5" spans="1:11" ht="24" x14ac:dyDescent="0.3">
      <c r="A5" s="23" t="s">
        <v>26</v>
      </c>
      <c r="B5" s="25" t="s">
        <v>19</v>
      </c>
      <c r="C5" s="26" t="s">
        <v>27</v>
      </c>
      <c r="D5" s="25" t="s">
        <v>21</v>
      </c>
      <c r="E5" s="24" t="s">
        <v>22</v>
      </c>
      <c r="F5" s="54"/>
      <c r="G5" s="50">
        <v>1</v>
      </c>
      <c r="H5" s="58">
        <f t="shared" si="0"/>
        <v>0</v>
      </c>
      <c r="I5" s="39"/>
    </row>
    <row r="6" spans="1:11" ht="24" x14ac:dyDescent="0.3">
      <c r="A6" s="23" t="s">
        <v>28</v>
      </c>
      <c r="B6" s="25" t="s">
        <v>29</v>
      </c>
      <c r="C6" s="26" t="s">
        <v>30</v>
      </c>
      <c r="D6" s="25" t="s">
        <v>21</v>
      </c>
      <c r="E6" s="24" t="s">
        <v>22</v>
      </c>
      <c r="F6" s="54"/>
      <c r="G6" s="50">
        <v>1</v>
      </c>
      <c r="H6" s="58">
        <f t="shared" si="0"/>
        <v>0</v>
      </c>
      <c r="I6" s="39"/>
    </row>
    <row r="7" spans="1:11" ht="24" x14ac:dyDescent="0.3">
      <c r="A7" s="23" t="s">
        <v>31</v>
      </c>
      <c r="B7" s="25" t="s">
        <v>109</v>
      </c>
      <c r="C7" s="26" t="s">
        <v>32</v>
      </c>
      <c r="D7" s="25" t="s">
        <v>108</v>
      </c>
      <c r="E7" s="24" t="s">
        <v>22</v>
      </c>
      <c r="F7" s="54"/>
      <c r="G7" s="50">
        <v>50</v>
      </c>
      <c r="H7" s="58">
        <f t="shared" si="0"/>
        <v>0</v>
      </c>
      <c r="I7" s="39"/>
    </row>
    <row r="8" spans="1:11" ht="24" x14ac:dyDescent="0.3">
      <c r="A8" s="23" t="s">
        <v>33</v>
      </c>
      <c r="B8" s="25" t="s">
        <v>34</v>
      </c>
      <c r="C8" s="26" t="s">
        <v>35</v>
      </c>
      <c r="D8" s="25" t="s">
        <v>36</v>
      </c>
      <c r="E8" s="24" t="s">
        <v>22</v>
      </c>
      <c r="F8" s="54"/>
      <c r="G8" s="50">
        <v>3</v>
      </c>
      <c r="H8" s="58">
        <f t="shared" si="0"/>
        <v>0</v>
      </c>
      <c r="I8" s="39"/>
    </row>
    <row r="9" spans="1:11" x14ac:dyDescent="0.3">
      <c r="A9" s="23" t="s">
        <v>37</v>
      </c>
      <c r="B9" s="25" t="s">
        <v>38</v>
      </c>
      <c r="C9" s="26" t="s">
        <v>39</v>
      </c>
      <c r="D9" s="25" t="s">
        <v>40</v>
      </c>
      <c r="E9" s="24" t="s">
        <v>22</v>
      </c>
      <c r="F9" s="54"/>
      <c r="G9" s="50">
        <v>3</v>
      </c>
      <c r="H9" s="58">
        <f t="shared" si="0"/>
        <v>0</v>
      </c>
      <c r="I9" s="39"/>
    </row>
    <row r="10" spans="1:11" x14ac:dyDescent="0.3">
      <c r="A10" s="23" t="s">
        <v>41</v>
      </c>
      <c r="B10" s="25" t="s">
        <v>42</v>
      </c>
      <c r="C10" s="26" t="s">
        <v>43</v>
      </c>
      <c r="D10" s="25" t="s">
        <v>44</v>
      </c>
      <c r="E10" s="24" t="s">
        <v>22</v>
      </c>
      <c r="F10" s="54"/>
      <c r="G10" s="50">
        <v>53</v>
      </c>
      <c r="H10" s="58">
        <f t="shared" si="0"/>
        <v>0</v>
      </c>
      <c r="I10" s="39"/>
    </row>
    <row r="11" spans="1:11" ht="25.5" customHeight="1" x14ac:dyDescent="0.3">
      <c r="A11" s="23" t="s">
        <v>45</v>
      </c>
      <c r="B11" s="25" t="s">
        <v>46</v>
      </c>
      <c r="C11" s="26" t="s">
        <v>47</v>
      </c>
      <c r="D11" s="25" t="s">
        <v>48</v>
      </c>
      <c r="E11" s="24" t="s">
        <v>22</v>
      </c>
      <c r="F11" s="54"/>
      <c r="G11" s="50">
        <v>3</v>
      </c>
      <c r="H11" s="58">
        <f t="shared" si="0"/>
        <v>0</v>
      </c>
      <c r="I11" s="39"/>
    </row>
    <row r="12" spans="1:11" x14ac:dyDescent="0.3">
      <c r="A12" s="42" t="s">
        <v>49</v>
      </c>
      <c r="B12" s="43" t="s">
        <v>50</v>
      </c>
      <c r="C12" s="44" t="s">
        <v>47</v>
      </c>
      <c r="D12" s="43" t="s">
        <v>48</v>
      </c>
      <c r="E12" s="45" t="s">
        <v>22</v>
      </c>
      <c r="F12" s="55"/>
      <c r="G12" s="51">
        <v>50</v>
      </c>
      <c r="H12" s="58">
        <f t="shared" si="0"/>
        <v>0</v>
      </c>
      <c r="I12" s="46"/>
      <c r="J12" s="47"/>
      <c r="K12" s="47"/>
    </row>
    <row r="13" spans="1:11" x14ac:dyDescent="0.3">
      <c r="A13" s="23" t="s">
        <v>51</v>
      </c>
      <c r="B13" s="25" t="s">
        <v>52</v>
      </c>
      <c r="C13" s="26" t="s">
        <v>53</v>
      </c>
      <c r="D13" s="25" t="s">
        <v>54</v>
      </c>
      <c r="E13" s="24" t="s">
        <v>22</v>
      </c>
      <c r="F13" s="54"/>
      <c r="G13" s="50">
        <v>1</v>
      </c>
      <c r="H13" s="58">
        <f t="shared" si="0"/>
        <v>0</v>
      </c>
      <c r="I13" s="39"/>
    </row>
    <row r="14" spans="1:11" x14ac:dyDescent="0.3">
      <c r="A14" s="23" t="s">
        <v>55</v>
      </c>
      <c r="B14" s="25" t="s">
        <v>52</v>
      </c>
      <c r="C14" s="26" t="s">
        <v>56</v>
      </c>
      <c r="D14" s="25" t="s">
        <v>54</v>
      </c>
      <c r="E14" s="24" t="s">
        <v>22</v>
      </c>
      <c r="F14" s="54"/>
      <c r="G14" s="50">
        <v>4</v>
      </c>
      <c r="H14" s="58">
        <f t="shared" si="0"/>
        <v>0</v>
      </c>
      <c r="I14" s="39"/>
    </row>
    <row r="15" spans="1:11" x14ac:dyDescent="0.3">
      <c r="A15" s="23" t="s">
        <v>57</v>
      </c>
      <c r="B15" s="25" t="s">
        <v>52</v>
      </c>
      <c r="C15" s="26" t="s">
        <v>58</v>
      </c>
      <c r="D15" s="25" t="s">
        <v>54</v>
      </c>
      <c r="E15" s="24" t="s">
        <v>22</v>
      </c>
      <c r="F15" s="54"/>
      <c r="G15" s="50">
        <v>3</v>
      </c>
      <c r="H15" s="58">
        <f t="shared" si="0"/>
        <v>0</v>
      </c>
      <c r="I15" s="39"/>
    </row>
    <row r="16" spans="1:11" x14ac:dyDescent="0.3">
      <c r="A16" s="23" t="s">
        <v>59</v>
      </c>
      <c r="B16" s="25" t="s">
        <v>60</v>
      </c>
      <c r="C16" s="26" t="s">
        <v>61</v>
      </c>
      <c r="D16" s="25" t="s">
        <v>62</v>
      </c>
      <c r="E16" s="24" t="s">
        <v>22</v>
      </c>
      <c r="F16" s="54"/>
      <c r="G16" s="50">
        <v>10</v>
      </c>
      <c r="H16" s="58">
        <f t="shared" si="0"/>
        <v>0</v>
      </c>
      <c r="I16" s="39"/>
    </row>
    <row r="17" spans="1:11" x14ac:dyDescent="0.3">
      <c r="A17" s="23" t="s">
        <v>63</v>
      </c>
      <c r="B17" s="25" t="s">
        <v>64</v>
      </c>
      <c r="C17" s="26" t="s">
        <v>61</v>
      </c>
      <c r="D17" s="25" t="s">
        <v>62</v>
      </c>
      <c r="E17" s="24" t="s">
        <v>22</v>
      </c>
      <c r="F17" s="54"/>
      <c r="G17" s="50">
        <v>3</v>
      </c>
      <c r="H17" s="58">
        <f t="shared" si="0"/>
        <v>0</v>
      </c>
      <c r="I17" s="39"/>
    </row>
    <row r="18" spans="1:11" x14ac:dyDescent="0.3">
      <c r="A18" s="23" t="s">
        <v>65</v>
      </c>
      <c r="B18" s="25" t="s">
        <v>66</v>
      </c>
      <c r="C18" s="26" t="s">
        <v>67</v>
      </c>
      <c r="D18" s="25" t="s">
        <v>68</v>
      </c>
      <c r="E18" s="24" t="s">
        <v>22</v>
      </c>
      <c r="F18" s="54"/>
      <c r="G18" s="50">
        <v>53</v>
      </c>
      <c r="H18" s="58">
        <f t="shared" si="0"/>
        <v>0</v>
      </c>
      <c r="I18" s="39"/>
    </row>
    <row r="19" spans="1:11" ht="24" x14ac:dyDescent="0.3">
      <c r="A19" s="23" t="s">
        <v>69</v>
      </c>
      <c r="B19" s="25" t="s">
        <v>112</v>
      </c>
      <c r="C19" s="26" t="s">
        <v>70</v>
      </c>
      <c r="D19" s="25" t="s">
        <v>71</v>
      </c>
      <c r="E19" s="24" t="s">
        <v>22</v>
      </c>
      <c r="F19" s="54"/>
      <c r="G19" s="50">
        <v>3</v>
      </c>
      <c r="H19" s="58">
        <f t="shared" si="0"/>
        <v>0</v>
      </c>
      <c r="I19" s="39"/>
    </row>
    <row r="20" spans="1:11" ht="12.6" x14ac:dyDescent="0.3">
      <c r="A20" s="23" t="s">
        <v>72</v>
      </c>
      <c r="B20" s="25" t="s">
        <v>73</v>
      </c>
      <c r="C20" s="26" t="s">
        <v>74</v>
      </c>
      <c r="D20" s="25" t="s">
        <v>68</v>
      </c>
      <c r="E20" s="24" t="s">
        <v>22</v>
      </c>
      <c r="F20" s="54"/>
      <c r="G20" s="50">
        <v>7</v>
      </c>
      <c r="H20" s="58">
        <f t="shared" si="0"/>
        <v>0</v>
      </c>
      <c r="I20" s="39"/>
      <c r="K20" s="41"/>
    </row>
    <row r="21" spans="1:11" ht="24" x14ac:dyDescent="0.3">
      <c r="A21" s="23" t="s">
        <v>75</v>
      </c>
      <c r="B21" s="25" t="s">
        <v>76</v>
      </c>
      <c r="C21" s="26" t="s">
        <v>77</v>
      </c>
      <c r="D21" s="25" t="s">
        <v>78</v>
      </c>
      <c r="E21" s="24" t="s">
        <v>22</v>
      </c>
      <c r="F21" s="54"/>
      <c r="G21" s="50">
        <v>50</v>
      </c>
      <c r="H21" s="58">
        <f t="shared" si="0"/>
        <v>0</v>
      </c>
      <c r="I21" s="39"/>
    </row>
    <row r="22" spans="1:11" ht="24" x14ac:dyDescent="0.3">
      <c r="A22" s="23" t="s">
        <v>79</v>
      </c>
      <c r="B22" s="25" t="s">
        <v>80</v>
      </c>
      <c r="C22" s="26" t="s">
        <v>81</v>
      </c>
      <c r="D22" s="25" t="s">
        <v>82</v>
      </c>
      <c r="E22" s="24" t="s">
        <v>22</v>
      </c>
      <c r="F22" s="54"/>
      <c r="G22" s="50">
        <v>3</v>
      </c>
      <c r="H22" s="58">
        <f t="shared" si="0"/>
        <v>0</v>
      </c>
      <c r="I22" s="39"/>
    </row>
    <row r="23" spans="1:11" x14ac:dyDescent="0.3">
      <c r="A23" s="23" t="s">
        <v>83</v>
      </c>
      <c r="B23" s="25" t="s">
        <v>84</v>
      </c>
      <c r="C23" s="26" t="s">
        <v>85</v>
      </c>
      <c r="D23" s="25" t="s">
        <v>86</v>
      </c>
      <c r="E23" s="24" t="s">
        <v>22</v>
      </c>
      <c r="F23" s="54"/>
      <c r="G23" s="50">
        <v>53</v>
      </c>
      <c r="H23" s="58">
        <f t="shared" si="0"/>
        <v>0</v>
      </c>
      <c r="I23" s="39"/>
    </row>
    <row r="24" spans="1:11" ht="24" x14ac:dyDescent="0.3">
      <c r="A24" s="23" t="s">
        <v>87</v>
      </c>
      <c r="B24" s="25" t="s">
        <v>88</v>
      </c>
      <c r="C24" s="26" t="s">
        <v>89</v>
      </c>
      <c r="D24" s="25" t="s">
        <v>90</v>
      </c>
      <c r="E24" s="24" t="s">
        <v>22</v>
      </c>
      <c r="F24" s="54"/>
      <c r="G24" s="50">
        <v>7</v>
      </c>
      <c r="H24" s="58">
        <f t="shared" si="0"/>
        <v>0</v>
      </c>
      <c r="I24" s="39"/>
    </row>
    <row r="25" spans="1:11" x14ac:dyDescent="0.3">
      <c r="A25" s="23" t="s">
        <v>91</v>
      </c>
      <c r="B25" s="25" t="s">
        <v>92</v>
      </c>
      <c r="C25" s="26" t="s">
        <v>93</v>
      </c>
      <c r="D25" s="25" t="s">
        <v>94</v>
      </c>
      <c r="E25" s="24" t="s">
        <v>22</v>
      </c>
      <c r="F25" s="54"/>
      <c r="G25" s="50">
        <v>7</v>
      </c>
      <c r="H25" s="58">
        <f t="shared" si="0"/>
        <v>0</v>
      </c>
      <c r="I25" s="39"/>
    </row>
    <row r="26" spans="1:11" x14ac:dyDescent="0.3">
      <c r="A26" s="23" t="s">
        <v>95</v>
      </c>
      <c r="B26" s="25" t="s">
        <v>96</v>
      </c>
      <c r="C26" s="26" t="s">
        <v>97</v>
      </c>
      <c r="D26" s="25" t="s">
        <v>98</v>
      </c>
      <c r="E26" s="24" t="s">
        <v>22</v>
      </c>
      <c r="F26" s="54"/>
      <c r="G26" s="50">
        <v>52</v>
      </c>
      <c r="H26" s="58">
        <f t="shared" si="0"/>
        <v>0</v>
      </c>
      <c r="I26" s="39"/>
    </row>
    <row r="27" spans="1:11" x14ac:dyDescent="0.3">
      <c r="A27" s="23" t="s">
        <v>99</v>
      </c>
      <c r="B27" s="25" t="s">
        <v>100</v>
      </c>
      <c r="C27" s="26" t="s">
        <v>101</v>
      </c>
      <c r="D27" s="25" t="s">
        <v>102</v>
      </c>
      <c r="E27" s="24" t="s">
        <v>22</v>
      </c>
      <c r="F27" s="54"/>
      <c r="G27" s="50">
        <v>53</v>
      </c>
      <c r="H27" s="58">
        <f t="shared" si="0"/>
        <v>0</v>
      </c>
      <c r="I27" s="39"/>
    </row>
    <row r="28" spans="1:11" ht="12.6" thickBot="1" x14ac:dyDescent="0.35">
      <c r="A28" s="34" t="s">
        <v>103</v>
      </c>
      <c r="B28" s="35" t="s">
        <v>104</v>
      </c>
      <c r="C28" s="36" t="s">
        <v>105</v>
      </c>
      <c r="D28" s="35" t="s">
        <v>106</v>
      </c>
      <c r="E28" s="37" t="s">
        <v>22</v>
      </c>
      <c r="F28" s="56"/>
      <c r="G28" s="52">
        <v>7</v>
      </c>
      <c r="H28" s="59">
        <f t="shared" si="0"/>
        <v>0</v>
      </c>
      <c r="I28" s="40"/>
    </row>
    <row r="29" spans="1:11" ht="13.2" thickBot="1" x14ac:dyDescent="0.35">
      <c r="A29" s="66" t="s">
        <v>107</v>
      </c>
      <c r="B29" s="67"/>
      <c r="C29" s="67"/>
      <c r="D29" s="67"/>
      <c r="E29" s="68"/>
      <c r="F29" s="48"/>
      <c r="G29" s="27"/>
      <c r="H29" s="28">
        <f>SUM(H3:H28)</f>
        <v>0</v>
      </c>
      <c r="I29" s="29"/>
    </row>
    <row r="30" spans="1:11" x14ac:dyDescent="0.3">
      <c r="A30" s="21"/>
      <c r="B30" s="21"/>
      <c r="C30" s="21"/>
      <c r="D30" s="21"/>
      <c r="E30" s="21"/>
      <c r="F30" s="21"/>
      <c r="G30" s="21"/>
      <c r="H30" s="21"/>
      <c r="I30" s="21"/>
    </row>
  </sheetData>
  <mergeCells count="2">
    <mergeCell ref="A29:E29"/>
    <mergeCell ref="A1:I1"/>
  </mergeCells>
  <dataValidations count="1">
    <dataValidation type="decimal" operator="greaterThan" allowBlank="1" showInputMessage="1" showErrorMessage="1" sqref="H3:H28" xr:uid="{F520ED08-70A4-4F7F-8D29-41748F8F0FE9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627dda6289373eecbee5545a2d64b73f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2a7303e29ce5205677e90620c260903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F65F45-E7C1-4406-B486-D592C342F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E85CB-C686-404A-A06C-323A6C52F5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CEAD40-7B4D-472B-AD8A-CFD74B158822}">
  <ds:schemaRefs>
    <ds:schemaRef ds:uri="http://purl.org/dc/elements/1.1/"/>
    <ds:schemaRef ds:uri="http://purl.org/dc/terms/"/>
    <ds:schemaRef ds:uri="5c623482-512b-4ced-b808-b2cf290e27e6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7d137040-c6d7-479a-9ab6-27b92f9efa8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P1 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Sonja Bercx</dc:creator>
  <cp:keywords/>
  <dc:description/>
  <cp:lastModifiedBy>Isabel Schouten</cp:lastModifiedBy>
  <cp:revision/>
  <dcterms:created xsi:type="dcterms:W3CDTF">2021-09-14T10:45:26Z</dcterms:created>
  <dcterms:modified xsi:type="dcterms:W3CDTF">2025-11-03T18:49:15Z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