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hhnk-my.sharepoint.com/personal/k_broersen_hhnk_nl/Documents/"/>
    </mc:Choice>
  </mc:AlternateContent>
  <xr:revisionPtr revIDLastSave="25" documentId="8_{2EF45630-E492-43A3-9CEB-E8125B2B136B}" xr6:coauthVersionLast="47" xr6:coauthVersionMax="47" xr10:uidLastSave="{DCD72AC5-CFFC-4814-84FC-910B2BC22588}"/>
  <bookViews>
    <workbookView xWindow="-108" yWindow="-108" windowWidth="23256" windowHeight="13896" tabRatio="367" activeTab="1" xr2:uid="{A8471508-A4AB-49BA-96F2-65618BB7875C}"/>
  </bookViews>
  <sheets>
    <sheet name="Preventief onderhoud" sheetId="1" r:id="rId1"/>
    <sheet name="Uurtarieven" sheetId="2" r:id="rId2"/>
  </sheets>
  <definedNames>
    <definedName name="_xlnm._FilterDatabase" localSheetId="0" hidden="1">'Preventief onderhoud'!$A$4:$J$46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1" i="2" l="1"/>
  <c r="D19" i="2"/>
  <c r="D7" i="2"/>
  <c r="D18" i="2"/>
  <c r="D17" i="2"/>
  <c r="D15" i="2"/>
  <c r="D14" i="2"/>
  <c r="D13" i="2"/>
  <c r="D12" i="2"/>
  <c r="D8" i="2"/>
  <c r="D9" i="2"/>
  <c r="D10" i="2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 l="1"/>
</calcChain>
</file>

<file path=xl/sharedStrings.xml><?xml version="1.0" encoding="utf-8"?>
<sst xmlns="http://schemas.openxmlformats.org/spreadsheetml/2006/main" count="404" uniqueCount="147">
  <si>
    <t>Europese aanbesteding Inspectie en onderhoud BMI en BGI (perceel1)</t>
  </si>
  <si>
    <t>Prijzenblad Preventief onderhoud 1x per jaar</t>
  </si>
  <si>
    <t xml:space="preserve">Locatie </t>
  </si>
  <si>
    <t>Adres</t>
  </si>
  <si>
    <t>Postcode</t>
  </si>
  <si>
    <t>Woonplaats</t>
  </si>
  <si>
    <t>Beschrijving</t>
  </si>
  <si>
    <t>Aanvullende informatie</t>
  </si>
  <si>
    <t>Status</t>
  </si>
  <si>
    <t>Fabrikant</t>
  </si>
  <si>
    <t>Aantal</t>
  </si>
  <si>
    <t>Type model</t>
  </si>
  <si>
    <t>subtotaal per stuk</t>
  </si>
  <si>
    <t>Totaal</t>
  </si>
  <si>
    <t>Rwzi Alkmaar</t>
  </si>
  <si>
    <t>Jan van Scorelkade 6</t>
  </si>
  <si>
    <t>1817 ET</t>
  </si>
  <si>
    <t>Alkmaar</t>
  </si>
  <si>
    <t>Brandmeldinstallatie</t>
  </si>
  <si>
    <t>24 automatische melders, 4 handmelders, 4 slowwhoop</t>
  </si>
  <si>
    <t>Actief</t>
  </si>
  <si>
    <t>Esser</t>
  </si>
  <si>
    <t>Blusgas installatie</t>
  </si>
  <si>
    <t>Bedrijfsgebouw;  Blusgascilinders 3</t>
  </si>
  <si>
    <t>Saval</t>
  </si>
  <si>
    <t>Kentec Sigma Xt en Notifier NF 50</t>
  </si>
  <si>
    <t>1817ET</t>
  </si>
  <si>
    <t>Bedrijfsgebouw; Automatische melders 24, Handmelders 4</t>
  </si>
  <si>
    <t>Rwzi Beemster</t>
  </si>
  <si>
    <t>Zuiderweg 44</t>
  </si>
  <si>
    <t>1461 GD</t>
  </si>
  <si>
    <t>Zuid-Oost Beemster</t>
  </si>
  <si>
    <t xml:space="preserve">Bedrijfsgebouw;Automatische melders 51, Handmelders 7 </t>
  </si>
  <si>
    <t>Notifier NF 2000</t>
  </si>
  <si>
    <t>Blusgasinstallatie</t>
  </si>
  <si>
    <t xml:space="preserve">MCC Ruimte; Blusgasilinders 4 </t>
  </si>
  <si>
    <t>Rwzi Beverwijk</t>
  </si>
  <si>
    <t>Randweg 2</t>
  </si>
  <si>
    <t>1948 NS</t>
  </si>
  <si>
    <t>Beverwijk</t>
  </si>
  <si>
    <t xml:space="preserve">Bedrijfsgebouw; Automatische melders 72, Handmelders 7 </t>
  </si>
  <si>
    <t xml:space="preserve">MCC Bedrijfsgebouw; Blusgascilinders 2 </t>
  </si>
  <si>
    <t>AES</t>
  </si>
  <si>
    <t xml:space="preserve">MCC Transformatorgebouw 2; Automatische melders 25, Handmelders 2 </t>
  </si>
  <si>
    <t xml:space="preserve">MCC Transformatorgebouw 2; Blusgascilinders 5 </t>
  </si>
  <si>
    <t>Sligbistingsgebouw; Automatische melders 24, Handmelders 2</t>
  </si>
  <si>
    <t>Notifier NF 3000</t>
  </si>
  <si>
    <t>MCC Sligbistingsgebouw; Blusgascilinders 4</t>
  </si>
  <si>
    <t>Sharongebouw; Automatische melders 14, Handmeldes 2</t>
  </si>
  <si>
    <t>Notifier NF 50</t>
  </si>
  <si>
    <t>MCC Sharongebouw; Blusgascilinders 2</t>
  </si>
  <si>
    <t>Rwzi Den Helder</t>
  </si>
  <si>
    <t>Oostoeverweg 70</t>
  </si>
  <si>
    <t>1786PS</t>
  </si>
  <si>
    <t>Den Helder</t>
  </si>
  <si>
    <t>22 automatische melders, 4 handmelders, 4 slowwhoop</t>
  </si>
  <si>
    <t>MCC-ruimte K100; ????</t>
  </si>
  <si>
    <t>Johnson Controls Tyco</t>
  </si>
  <si>
    <t>MCC-ruimte K100; Blusgascilinders 13</t>
  </si>
  <si>
    <t>Rwzi Evertsekoog</t>
  </si>
  <si>
    <t>Pontweg 150</t>
  </si>
  <si>
    <t>1796MD</t>
  </si>
  <si>
    <t>De Koog</t>
  </si>
  <si>
    <t>Blowergebouw; Automatische melders 41, Handmelders 4, Blusgascilinders 3 (2x MCC blowergebouw, 1x MCC bandfiltergebouw)</t>
  </si>
  <si>
    <t>Notifier NF 3000 en Kentec Sigma XT</t>
  </si>
  <si>
    <t>Rwzi Geestmerambacht</t>
  </si>
  <si>
    <t>Huiskebuurtweg 9</t>
  </si>
  <si>
    <t>1749CL</t>
  </si>
  <si>
    <t>Warmenhuizen</t>
  </si>
  <si>
    <t>Brandmeldinstallatie Bedrijfsgebouw, MCC ASR2, Slibotntwateringsgebouw, KCA en vetopslag; Automatische melders 45, Handmelders 6</t>
  </si>
  <si>
    <t>Schrack Integral B7</t>
  </si>
  <si>
    <t xml:space="preserve">Blusgasinstallatie; Bedrijfsgebouw MCC1 blusgascilinders 2, Bedrijfsgebouw MCC2 blusgascilinders 4, MCC ASR2 Blusgaslinders 2 </t>
  </si>
  <si>
    <t>Rwzi Heiloo</t>
  </si>
  <si>
    <t>Kanaalweg 11</t>
  </si>
  <si>
    <t>1851LR</t>
  </si>
  <si>
    <t>Heiloo</t>
  </si>
  <si>
    <t>Bedrijfsgebouw; Automatische melders 45, Handmelders 4</t>
  </si>
  <si>
    <t>Bedrijfsgebouw MCC-ruimte; Blusgascilinders 14</t>
  </si>
  <si>
    <t>Rwzi Katwoude</t>
  </si>
  <si>
    <t>wagenweg 11</t>
  </si>
  <si>
    <t>1145 PW</t>
  </si>
  <si>
    <t>Katwoude</t>
  </si>
  <si>
    <t>Bedrijfsgebouw</t>
  </si>
  <si>
    <t>Kentec Sigma XT</t>
  </si>
  <si>
    <t>Slibverwerkingsgebouw; Automatische melders 18, Handmelders 5</t>
  </si>
  <si>
    <t>MCC K100 nieuw</t>
  </si>
  <si>
    <t>Rwzi De Stolpen</t>
  </si>
  <si>
    <t>Schagerweg 2</t>
  </si>
  <si>
    <t>1751DA</t>
  </si>
  <si>
    <t>Schagerbrug</t>
  </si>
  <si>
    <t>MCC-ruimte Bedrijfsgebouw; Blusgascilinders 3</t>
  </si>
  <si>
    <t>Rwzi Ursem</t>
  </si>
  <si>
    <t>t Gors 2</t>
  </si>
  <si>
    <t>1645 RJ</t>
  </si>
  <si>
    <t>Ursem</t>
  </si>
  <si>
    <t>Bedrijfsgebouw; Automatische melders 14</t>
  </si>
  <si>
    <t>FO-ruimte Bedrijfsgebouw; Blusgascilinders 3 (bestaand)</t>
  </si>
  <si>
    <t>Nieuwe MCC-ruimte Bedrijfsgebouw; Automatische Melders, Handmelders 3</t>
  </si>
  <si>
    <t>Nieuwe MCC-ruimte Bedrijfsgebouw; Blusgascilinders 3</t>
  </si>
  <si>
    <t>Notifire NF 2000</t>
  </si>
  <si>
    <t>Rwzi Wervershoof</t>
  </si>
  <si>
    <t>Ketellap 1</t>
  </si>
  <si>
    <t>1693HC</t>
  </si>
  <si>
    <t>wervershoof</t>
  </si>
  <si>
    <t>Brandmeldinstallatie Bedrijfsgebouw, Slibontwateringsgebouw, MCC ASR1; Automatische melders 102, Handmelders 3</t>
  </si>
  <si>
    <t>Blusgasinstalltie</t>
  </si>
  <si>
    <t>Slibontwateringsgebouw; Blusgascilinders 10</t>
  </si>
  <si>
    <t>MCC ASR1; Blusgascilinders 7</t>
  </si>
  <si>
    <t>Proefloods HHNK / PWN</t>
  </si>
  <si>
    <t>Rwzi Wieringen</t>
  </si>
  <si>
    <t>Rijksstraatweg 51</t>
  </si>
  <si>
    <t>1779QQ</t>
  </si>
  <si>
    <t>Den Oever</t>
  </si>
  <si>
    <t>Rwzi Wieringermeer</t>
  </si>
  <si>
    <t>Flevoweg 2</t>
  </si>
  <si>
    <t>1771QQ</t>
  </si>
  <si>
    <t>Middenmeer</t>
  </si>
  <si>
    <t xml:space="preserve">Automatische melders 11, Handmelders 2 </t>
  </si>
  <si>
    <t>Nieuwe MCC</t>
  </si>
  <si>
    <t>Rwzi Zaandam-Oost</t>
  </si>
  <si>
    <t>Poelenburg 467</t>
  </si>
  <si>
    <t>1504 NX</t>
  </si>
  <si>
    <t>Zaandam</t>
  </si>
  <si>
    <t>Bedrijfsgebouw; Automatische melders 16</t>
  </si>
  <si>
    <t>Notifier NF 2000 en kentec Sigma XT</t>
  </si>
  <si>
    <t>Bedrijfsgebouw; Blusgascilinders 6</t>
  </si>
  <si>
    <t>Bedrijfsgebouw; Automatische melders 19, Handmelders 3</t>
  </si>
  <si>
    <t xml:space="preserve">Subtotaal </t>
  </si>
  <si>
    <t>Invulinstructies: - Alle bedragen zijn exclusief BTW; Alleen de geel gearceerde velden invullen; De formulers mogen niet aangepast worden; Aantallen zijn een indicatie waar geen rechten aan ontleend kunnen worden; Inschrijfstaat dient rechtsgeldig ondertekend te worden en ingediend in Excell en PDF bij inschrijving.</t>
  </si>
  <si>
    <t>Europese aanbesteding Inspectie en onderhoud BMI en BGI</t>
  </si>
  <si>
    <t>All-in Uurtarieven (inclusief reistijd en reiskosten en exclusief BTW)</t>
  </si>
  <si>
    <t>Werkzaamheden</t>
  </si>
  <si>
    <t>Fictief aantal uur</t>
  </si>
  <si>
    <t>Tarief</t>
  </si>
  <si>
    <t>Subtotaal</t>
  </si>
  <si>
    <t>Uurtarief voor het herstellen van manco's na preventief onderhoud</t>
  </si>
  <si>
    <t>Uurtarief op werkdagen van 06:00 tot 18:00 uur</t>
  </si>
  <si>
    <r>
      <t xml:space="preserve">Toeslag op uurtarief van 7A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</si>
  <si>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7A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</si>
  <si>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7A voor werk op zon- en feestdagen </t>
    </r>
    <r>
      <rPr>
        <b/>
        <sz val="11"/>
        <color rgb="FFFF0000"/>
        <rFont val="Verdana"/>
        <family val="2"/>
      </rPr>
      <t>(maximaal 35%)</t>
    </r>
  </si>
  <si>
    <t>Uurtarief voor het herstellen van storingen</t>
  </si>
  <si>
    <r>
      <t xml:space="preserve">Toeslag op uurtarief van 12A voor werk op werkdagen van 18:00 tot 06:00 uur </t>
    </r>
    <r>
      <rPr>
        <b/>
        <sz val="11"/>
        <color rgb="FFFF0000"/>
        <rFont val="Verdana"/>
        <family val="2"/>
      </rPr>
      <t>(maximaal 15%)</t>
    </r>
  </si>
  <si>
    <r>
      <t xml:space="preserve">Toeslag op uurtarief van 12A voor werk op zaterdag </t>
    </r>
    <r>
      <rPr>
        <b/>
        <sz val="11"/>
        <color rgb="FFFF0000"/>
        <rFont val="Verdana"/>
        <family val="2"/>
      </rPr>
      <t>(maximaal 25%)</t>
    </r>
  </si>
  <si>
    <r>
      <t xml:space="preserve">Toeslag op uurtarief van 12A voor werk op zon- en feestdagen </t>
    </r>
    <r>
      <rPr>
        <b/>
        <sz val="11"/>
        <color rgb="FFFF0000"/>
        <rFont val="Verdana"/>
        <family val="2"/>
      </rPr>
      <t>(maximaal 35%)</t>
    </r>
  </si>
  <si>
    <t>Uurtarief voor de inspectie van BMI en BGI</t>
  </si>
  <si>
    <t>Totaal Preventief onderhoud en Uurtarieven</t>
  </si>
  <si>
    <t>Voorrijkosten curatief onderhoud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</si>
</sst>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[$€-413]\ * #,##0.00_ ;_ [$€-413]\ * \-#,##0.00_ ;_ [$€-413]\ * &quot;-&quot;??_ ;_ @_ "/>
    <numFmt numFmtId="165" formatCode="_ [$€-2]\ * #,##0.00_ ;_ [$€-2]\ * \-#,##0.00_ ;_ [$€-2]\ * &quot;-&quot;??_ ;_ @_ "/>
  </numFmts>
  <fonts count="13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sz val="11"/>
      <color theme="1"/>
      <name val="Calibri"/>
      <family val="2"/>
      <scheme val="minor"/>
    </font>
    <font>
      <sz val="8"/>
      <name val="Verdana"/>
      <family val="2"/>
    </font>
    <font>
      <b/>
      <sz val="9"/>
      <color theme="1"/>
      <name val="Verdana"/>
      <family val="2"/>
    </font>
    <font>
      <sz val="11"/>
      <name val="Verdana"/>
      <family val="2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sz val="11"/>
      <color rgb="FFFF0000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2" tint="-0.24994659260841701"/>
      </left>
      <right style="thin">
        <color theme="2" tint="-0.24994659260841701"/>
      </right>
      <top style="thin">
        <color theme="2" tint="-0.24994659260841701"/>
      </top>
      <bottom style="thin">
        <color theme="2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 textRotation="45" wrapText="1"/>
    </xf>
    <xf numFmtId="0" fontId="0" fillId="3" borderId="0" xfId="0" applyFill="1"/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6" fillId="3" borderId="0" xfId="0" applyFont="1" applyFill="1"/>
    <xf numFmtId="0" fontId="2" fillId="0" borderId="0" xfId="0" applyFont="1" applyAlignment="1">
      <alignment horizontal="left" vertical="center" wrapText="1"/>
    </xf>
    <xf numFmtId="164" fontId="0" fillId="0" borderId="0" xfId="0" applyNumberFormat="1"/>
    <xf numFmtId="165" fontId="0" fillId="0" borderId="0" xfId="0" applyNumberFormat="1"/>
    <xf numFmtId="165" fontId="0" fillId="5" borderId="0" xfId="0" applyNumberFormat="1" applyFill="1"/>
    <xf numFmtId="0" fontId="7" fillId="0" borderId="3" xfId="0" applyFont="1" applyBorder="1" applyAlignment="1">
      <alignment horizontal="left" vertical="center" wrapText="1"/>
    </xf>
    <xf numFmtId="0" fontId="9" fillId="0" borderId="0" xfId="0" applyFont="1"/>
    <xf numFmtId="0" fontId="9" fillId="0" borderId="0" xfId="0" applyFont="1" applyAlignment="1">
      <alignment horizontal="left" vertical="center" wrapText="1"/>
    </xf>
    <xf numFmtId="0" fontId="8" fillId="6" borderId="0" xfId="0" applyFont="1" applyFill="1" applyAlignment="1">
      <alignment wrapText="1"/>
    </xf>
    <xf numFmtId="0" fontId="7" fillId="6" borderId="0" xfId="0" applyFont="1" applyFill="1" applyAlignment="1">
      <alignment horizontal="left" vertical="center" wrapText="1"/>
    </xf>
    <xf numFmtId="0" fontId="9" fillId="4" borderId="0" xfId="0" applyFont="1" applyFill="1"/>
    <xf numFmtId="165" fontId="0" fillId="0" borderId="0" xfId="4" applyNumberFormat="1" applyFont="1"/>
    <xf numFmtId="165" fontId="0" fillId="5" borderId="0" xfId="4" applyNumberFormat="1" applyFont="1" applyFill="1"/>
    <xf numFmtId="0" fontId="0" fillId="5" borderId="0" xfId="0" applyFill="1"/>
    <xf numFmtId="0" fontId="9" fillId="0" borderId="1" xfId="0" applyFont="1" applyBorder="1" applyAlignment="1">
      <alignment horizontal="left" vertical="center" wrapText="1"/>
    </xf>
    <xf numFmtId="0" fontId="11" fillId="0" borderId="0" xfId="0" applyFont="1"/>
    <xf numFmtId="0" fontId="12" fillId="0" borderId="0" xfId="0" applyFont="1" applyAlignment="1">
      <alignment wrapText="1"/>
    </xf>
    <xf numFmtId="0" fontId="8" fillId="0" borderId="0" xfId="0" applyFont="1" applyFill="1"/>
    <xf numFmtId="0" fontId="0" fillId="0" borderId="0" xfId="0" applyFill="1"/>
    <xf numFmtId="165" fontId="0" fillId="0" borderId="0" xfId="0" applyNumberFormat="1" applyFill="1"/>
    <xf numFmtId="0" fontId="7" fillId="0" borderId="0" xfId="0" applyFont="1" applyBorder="1" applyAlignment="1">
      <alignment horizontal="left" vertical="center" wrapText="1"/>
    </xf>
  </cellXfs>
  <cellStyles count="5">
    <cellStyle name="Komma 2" xfId="3" xr:uid="{2A0E0D68-F76B-45F2-B9F7-0FC7C94F32E9}"/>
    <cellStyle name="Standaard" xfId="0" builtinId="0"/>
    <cellStyle name="Standaard 2" xfId="1" xr:uid="{D5D3D372-248F-4AAD-B204-54D4EEAA82E1}"/>
    <cellStyle name="Standaard 3" xfId="2" xr:uid="{C95864D3-E35F-4F71-97C3-7B58D64E3C6D}"/>
    <cellStyle name="Valuta" xfId="4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6D582-3818-42D1-B3AC-16E49E527297}">
  <sheetPr>
    <pageSetUpPr fitToPage="1"/>
  </sheetPr>
  <dimension ref="A1:HG54"/>
  <sheetViews>
    <sheetView topLeftCell="H1" zoomScale="115" zoomScaleNormal="115" workbookViewId="0">
      <pane ySplit="4" topLeftCell="A30" activePane="bottomLeft" state="frozen"/>
      <selection pane="bottomLeft" activeCell="L47" sqref="L47"/>
    </sheetView>
  </sheetViews>
  <sheetFormatPr defaultColWidth="9" defaultRowHeight="10.199999999999999" x14ac:dyDescent="0.2"/>
  <cols>
    <col min="1" max="1" width="26.3984375" style="2" customWidth="1"/>
    <col min="2" max="2" width="21.8984375" style="2" customWidth="1"/>
    <col min="3" max="3" width="7.59765625" style="2" customWidth="1"/>
    <col min="4" max="4" width="14" style="2" bestFit="1" customWidth="1"/>
    <col min="5" max="5" width="36.8984375" style="2" bestFit="1" customWidth="1"/>
    <col min="6" max="6" width="41" style="2" customWidth="1"/>
    <col min="7" max="7" width="6.09765625" style="3" customWidth="1"/>
    <col min="8" max="8" width="15.69921875" style="2" bestFit="1" customWidth="1"/>
    <col min="9" max="9" width="5.69921875" style="2" customWidth="1"/>
    <col min="10" max="10" width="25.59765625" style="2" bestFit="1" customWidth="1"/>
    <col min="11" max="11" width="14.69921875" style="2" customWidth="1"/>
    <col min="12" max="12" width="17" style="2" customWidth="1"/>
    <col min="13" max="15" width="9" style="2"/>
    <col min="16" max="16" width="12.3984375" style="2" customWidth="1"/>
    <col min="17" max="16384" width="9" style="2"/>
  </cols>
  <sheetData>
    <row r="1" spans="1:215" ht="30.6" x14ac:dyDescent="0.2">
      <c r="A1" s="12" t="s">
        <v>0</v>
      </c>
      <c r="C1" s="8"/>
      <c r="D1" s="8"/>
      <c r="E1" s="8"/>
      <c r="F1" s="12"/>
      <c r="G1" s="9"/>
      <c r="H1" s="8"/>
      <c r="I1" s="8"/>
      <c r="J1" s="8"/>
      <c r="K1" s="8"/>
    </row>
    <row r="2" spans="1:215" x14ac:dyDescent="0.2">
      <c r="A2" s="8"/>
      <c r="C2" s="8"/>
      <c r="D2" s="8"/>
      <c r="E2" s="8"/>
      <c r="F2" s="8"/>
      <c r="G2" s="9"/>
      <c r="H2" s="8"/>
      <c r="I2" s="8"/>
      <c r="J2" s="8"/>
      <c r="K2" s="8"/>
    </row>
    <row r="3" spans="1:215" ht="20.399999999999999" x14ac:dyDescent="0.2">
      <c r="A3" s="12" t="s">
        <v>1</v>
      </c>
      <c r="B3" s="8"/>
      <c r="C3" s="8"/>
      <c r="D3" s="8"/>
      <c r="E3" s="8"/>
      <c r="F3" s="12"/>
      <c r="G3" s="9"/>
      <c r="H3" s="8"/>
      <c r="I3" s="8"/>
      <c r="J3" s="8"/>
      <c r="K3" s="8"/>
      <c r="L3" s="8"/>
    </row>
    <row r="4" spans="1:215" s="6" customFormat="1" ht="11.4" x14ac:dyDescent="0.2">
      <c r="A4" s="11" t="s">
        <v>2</v>
      </c>
      <c r="B4" s="11" t="s">
        <v>3</v>
      </c>
      <c r="C4" s="11" t="s">
        <v>4</v>
      </c>
      <c r="D4" s="11" t="s">
        <v>5</v>
      </c>
      <c r="E4" s="11" t="s">
        <v>6</v>
      </c>
      <c r="F4" s="11" t="s">
        <v>7</v>
      </c>
      <c r="G4" s="7" t="s">
        <v>8</v>
      </c>
      <c r="H4" s="7" t="s">
        <v>9</v>
      </c>
      <c r="I4" s="11" t="s">
        <v>10</v>
      </c>
      <c r="J4" s="11" t="s">
        <v>11</v>
      </c>
      <c r="K4" s="11" t="s">
        <v>12</v>
      </c>
      <c r="L4" s="11" t="s">
        <v>13</v>
      </c>
    </row>
    <row r="5" spans="1:215" s="5" customFormat="1" ht="11.4" x14ac:dyDescent="0.2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4" t="s">
        <v>20</v>
      </c>
      <c r="H5" s="1" t="s">
        <v>21</v>
      </c>
      <c r="I5" s="1">
        <v>1</v>
      </c>
      <c r="J5" s="1">
        <v>3002</v>
      </c>
      <c r="K5" s="15">
        <v>0</v>
      </c>
      <c r="L5" s="13">
        <f t="shared" ref="L5:L30" si="0">I5*K5</f>
        <v>0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  <c r="BN5" s="2"/>
      <c r="BO5" s="2"/>
      <c r="BP5" s="2"/>
      <c r="BQ5" s="2"/>
      <c r="BR5" s="2"/>
      <c r="BS5" s="2"/>
      <c r="BT5" s="2"/>
      <c r="BU5" s="2"/>
      <c r="BV5" s="2"/>
      <c r="BW5" s="2"/>
      <c r="BX5" s="2"/>
      <c r="BY5" s="2"/>
      <c r="BZ5" s="2"/>
      <c r="CA5" s="2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  <c r="EA5" s="2"/>
      <c r="EB5" s="2"/>
      <c r="EC5" s="2"/>
      <c r="ED5" s="2"/>
      <c r="EE5" s="2"/>
      <c r="EF5" s="2"/>
      <c r="EG5" s="2"/>
      <c r="EH5" s="2"/>
      <c r="EI5" s="2"/>
      <c r="EJ5" s="2"/>
      <c r="EK5" s="2"/>
      <c r="EL5" s="2"/>
      <c r="EM5" s="2"/>
      <c r="EN5" s="2"/>
      <c r="EO5" s="2"/>
      <c r="EP5" s="2"/>
      <c r="EQ5" s="2"/>
      <c r="ER5" s="2"/>
      <c r="ES5" s="2"/>
      <c r="ET5" s="2"/>
      <c r="EU5" s="2"/>
      <c r="EV5" s="2"/>
      <c r="EW5" s="2"/>
      <c r="EX5" s="2"/>
      <c r="EY5" s="2"/>
      <c r="EZ5" s="2"/>
      <c r="FA5" s="2"/>
      <c r="FB5" s="2"/>
      <c r="FC5" s="2"/>
      <c r="FD5" s="2"/>
      <c r="FE5" s="2"/>
      <c r="FF5" s="2"/>
      <c r="FG5" s="2"/>
      <c r="FH5" s="2"/>
      <c r="FI5" s="2"/>
      <c r="FJ5" s="2"/>
      <c r="FK5" s="2"/>
      <c r="FL5" s="2"/>
      <c r="FM5" s="2"/>
      <c r="FN5" s="2"/>
      <c r="FO5" s="2"/>
      <c r="FP5" s="2"/>
      <c r="FQ5" s="2"/>
      <c r="FR5" s="2"/>
      <c r="FS5" s="2"/>
      <c r="FT5" s="2"/>
      <c r="FU5" s="2"/>
      <c r="FV5" s="2"/>
      <c r="FW5" s="2"/>
      <c r="FX5" s="2"/>
      <c r="FY5" s="2"/>
      <c r="FZ5" s="2"/>
      <c r="GA5" s="2"/>
      <c r="GB5" s="2"/>
      <c r="GC5" s="2"/>
      <c r="GD5" s="2"/>
      <c r="GE5" s="2"/>
      <c r="GF5" s="2"/>
      <c r="GG5" s="2"/>
      <c r="GH5" s="2"/>
      <c r="GI5" s="2"/>
      <c r="GJ5" s="2"/>
      <c r="GK5" s="2"/>
      <c r="GL5" s="2"/>
      <c r="GM5" s="2"/>
      <c r="GN5" s="2"/>
      <c r="GO5" s="2"/>
      <c r="GP5" s="2"/>
      <c r="GQ5" s="2"/>
      <c r="GR5" s="2"/>
      <c r="GS5" s="2"/>
      <c r="GT5" s="2"/>
      <c r="GU5" s="2"/>
      <c r="GV5" s="2"/>
      <c r="GW5" s="2"/>
      <c r="GX5" s="2"/>
      <c r="GY5" s="2"/>
      <c r="GZ5" s="2"/>
      <c r="HA5" s="2"/>
      <c r="HB5" s="2"/>
      <c r="HC5" s="2"/>
      <c r="HD5" s="2"/>
      <c r="HE5" s="2"/>
      <c r="HF5" s="2"/>
      <c r="HG5" s="2"/>
    </row>
    <row r="6" spans="1:215" s="5" customFormat="1" ht="11.4" x14ac:dyDescent="0.2">
      <c r="A6" s="1" t="s">
        <v>14</v>
      </c>
      <c r="B6" s="1" t="s">
        <v>15</v>
      </c>
      <c r="C6" s="1" t="s">
        <v>16</v>
      </c>
      <c r="D6" s="1" t="s">
        <v>17</v>
      </c>
      <c r="E6" s="1" t="s">
        <v>22</v>
      </c>
      <c r="F6" s="2" t="s">
        <v>23</v>
      </c>
      <c r="G6" s="4" t="s">
        <v>20</v>
      </c>
      <c r="H6" s="1" t="s">
        <v>24</v>
      </c>
      <c r="I6" s="1">
        <v>1</v>
      </c>
      <c r="J6" s="2" t="s">
        <v>25</v>
      </c>
      <c r="K6" s="15">
        <v>0</v>
      </c>
      <c r="L6" s="13">
        <f t="shared" si="0"/>
        <v>0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</row>
    <row r="7" spans="1:215" s="5" customFormat="1" ht="11.4" x14ac:dyDescent="0.2">
      <c r="A7" s="1" t="s">
        <v>14</v>
      </c>
      <c r="B7" s="1" t="s">
        <v>15</v>
      </c>
      <c r="C7" s="1" t="s">
        <v>26</v>
      </c>
      <c r="D7" s="1" t="s">
        <v>17</v>
      </c>
      <c r="E7" s="1" t="s">
        <v>18</v>
      </c>
      <c r="F7" s="1" t="s">
        <v>27</v>
      </c>
      <c r="G7" s="4" t="s">
        <v>20</v>
      </c>
      <c r="H7" s="1"/>
      <c r="I7" s="1">
        <v>1</v>
      </c>
      <c r="J7" s="1"/>
      <c r="K7" s="15">
        <v>0</v>
      </c>
      <c r="L7" s="13">
        <f t="shared" si="0"/>
        <v>0</v>
      </c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</row>
    <row r="8" spans="1:215" s="5" customFormat="1" ht="11.4" x14ac:dyDescent="0.2">
      <c r="A8" s="1" t="s">
        <v>28</v>
      </c>
      <c r="B8" s="1" t="s">
        <v>29</v>
      </c>
      <c r="C8" s="1" t="s">
        <v>30</v>
      </c>
      <c r="D8" s="1" t="s">
        <v>31</v>
      </c>
      <c r="E8" s="1" t="s">
        <v>18</v>
      </c>
      <c r="F8" s="1" t="s">
        <v>32</v>
      </c>
      <c r="G8" s="4" t="s">
        <v>20</v>
      </c>
      <c r="H8" s="1" t="s">
        <v>24</v>
      </c>
      <c r="I8" s="1">
        <v>1</v>
      </c>
      <c r="J8" s="1" t="s">
        <v>33</v>
      </c>
      <c r="K8" s="15">
        <v>0</v>
      </c>
      <c r="L8" s="13">
        <f t="shared" si="0"/>
        <v>0</v>
      </c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  <c r="EA8" s="2"/>
      <c r="EB8" s="2"/>
      <c r="EC8" s="2"/>
      <c r="ED8" s="2"/>
      <c r="EE8" s="2"/>
      <c r="EF8" s="2"/>
      <c r="EG8" s="2"/>
      <c r="EH8" s="2"/>
      <c r="EI8" s="2"/>
      <c r="EJ8" s="2"/>
      <c r="EK8" s="2"/>
      <c r="EL8" s="2"/>
      <c r="EM8" s="2"/>
      <c r="EN8" s="2"/>
      <c r="EO8" s="2"/>
      <c r="EP8" s="2"/>
      <c r="EQ8" s="2"/>
      <c r="ER8" s="2"/>
      <c r="ES8" s="2"/>
      <c r="ET8" s="2"/>
      <c r="EU8" s="2"/>
      <c r="EV8" s="2"/>
      <c r="EW8" s="2"/>
      <c r="EX8" s="2"/>
      <c r="EY8" s="2"/>
      <c r="EZ8" s="2"/>
      <c r="FA8" s="2"/>
      <c r="FB8" s="2"/>
      <c r="FC8" s="2"/>
      <c r="FD8" s="2"/>
      <c r="FE8" s="2"/>
      <c r="FF8" s="2"/>
      <c r="FG8" s="2"/>
      <c r="FH8" s="2"/>
      <c r="FI8" s="2"/>
      <c r="FJ8" s="2"/>
      <c r="FK8" s="2"/>
      <c r="FL8" s="2"/>
      <c r="FM8" s="2"/>
      <c r="FN8" s="2"/>
      <c r="FO8" s="2"/>
      <c r="FP8" s="2"/>
      <c r="FQ8" s="2"/>
      <c r="FR8" s="2"/>
      <c r="FS8" s="2"/>
      <c r="FT8" s="2"/>
      <c r="FU8" s="2"/>
      <c r="FV8" s="2"/>
      <c r="FW8" s="2"/>
      <c r="FX8" s="2"/>
      <c r="FY8" s="2"/>
      <c r="FZ8" s="2"/>
      <c r="GA8" s="2"/>
      <c r="GB8" s="2"/>
      <c r="GC8" s="2"/>
      <c r="GD8" s="2"/>
      <c r="GE8" s="2"/>
      <c r="GF8" s="2"/>
      <c r="GG8" s="2"/>
      <c r="GH8" s="2"/>
      <c r="GI8" s="2"/>
      <c r="GJ8" s="2"/>
      <c r="GK8" s="2"/>
      <c r="GL8" s="2"/>
      <c r="GM8" s="2"/>
      <c r="GN8" s="2"/>
      <c r="GO8" s="2"/>
      <c r="GP8" s="2"/>
      <c r="GQ8" s="2"/>
      <c r="GR8" s="2"/>
      <c r="GS8" s="2"/>
      <c r="GT8" s="2"/>
      <c r="GU8" s="2"/>
      <c r="GV8" s="2"/>
      <c r="GW8" s="2"/>
      <c r="GX8" s="2"/>
      <c r="GY8" s="2"/>
      <c r="GZ8" s="2"/>
      <c r="HA8" s="2"/>
      <c r="HB8" s="2"/>
      <c r="HC8" s="2"/>
      <c r="HD8" s="2"/>
      <c r="HE8" s="2"/>
      <c r="HF8" s="2"/>
      <c r="HG8" s="2"/>
    </row>
    <row r="9" spans="1:215" s="5" customFormat="1" ht="11.4" x14ac:dyDescent="0.2">
      <c r="A9" s="1" t="s">
        <v>28</v>
      </c>
      <c r="B9" s="1" t="s">
        <v>29</v>
      </c>
      <c r="C9" s="1" t="s">
        <v>30</v>
      </c>
      <c r="D9" s="1" t="s">
        <v>31</v>
      </c>
      <c r="E9" s="1" t="s">
        <v>34</v>
      </c>
      <c r="F9" s="1" t="s">
        <v>35</v>
      </c>
      <c r="G9" s="4" t="s">
        <v>20</v>
      </c>
      <c r="H9" s="1" t="s">
        <v>24</v>
      </c>
      <c r="I9" s="1">
        <v>1</v>
      </c>
      <c r="J9" s="1" t="s">
        <v>33</v>
      </c>
      <c r="K9" s="15">
        <v>0</v>
      </c>
      <c r="L9" s="13">
        <f t="shared" si="0"/>
        <v>0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</row>
    <row r="10" spans="1:215" s="5" customFormat="1" ht="11.4" x14ac:dyDescent="0.2">
      <c r="A10" s="1" t="s">
        <v>36</v>
      </c>
      <c r="B10" s="1" t="s">
        <v>37</v>
      </c>
      <c r="C10" s="1" t="s">
        <v>38</v>
      </c>
      <c r="D10" s="1" t="s">
        <v>39</v>
      </c>
      <c r="E10" s="1" t="s">
        <v>18</v>
      </c>
      <c r="F10" s="1" t="s">
        <v>40</v>
      </c>
      <c r="G10" s="4" t="s">
        <v>20</v>
      </c>
      <c r="H10" s="1" t="s">
        <v>24</v>
      </c>
      <c r="I10" s="1">
        <v>1</v>
      </c>
      <c r="J10" s="1" t="s">
        <v>33</v>
      </c>
      <c r="K10" s="15">
        <v>0</v>
      </c>
      <c r="L10" s="13">
        <f t="shared" si="0"/>
        <v>0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</row>
    <row r="11" spans="1:215" s="5" customFormat="1" ht="11.4" x14ac:dyDescent="0.2">
      <c r="A11" s="1" t="s">
        <v>36</v>
      </c>
      <c r="B11" s="1" t="s">
        <v>37</v>
      </c>
      <c r="C11" s="1" t="s">
        <v>38</v>
      </c>
      <c r="D11" s="1" t="s">
        <v>39</v>
      </c>
      <c r="E11" s="1" t="s">
        <v>34</v>
      </c>
      <c r="F11" s="1" t="s">
        <v>41</v>
      </c>
      <c r="G11" s="4" t="s">
        <v>20</v>
      </c>
      <c r="H11" s="1" t="s">
        <v>24</v>
      </c>
      <c r="I11" s="1">
        <v>1</v>
      </c>
      <c r="J11" s="1" t="s">
        <v>42</v>
      </c>
      <c r="K11" s="15">
        <v>0</v>
      </c>
      <c r="L11" s="13">
        <f t="shared" si="0"/>
        <v>0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</row>
    <row r="12" spans="1:215" s="5" customFormat="1" ht="20.399999999999999" x14ac:dyDescent="0.2">
      <c r="A12" s="1" t="s">
        <v>36</v>
      </c>
      <c r="B12" s="1" t="s">
        <v>37</v>
      </c>
      <c r="C12" s="1" t="s">
        <v>38</v>
      </c>
      <c r="D12" s="1" t="s">
        <v>39</v>
      </c>
      <c r="E12" s="1" t="s">
        <v>18</v>
      </c>
      <c r="F12" s="1" t="s">
        <v>43</v>
      </c>
      <c r="G12" s="4" t="s">
        <v>20</v>
      </c>
      <c r="H12" s="1" t="s">
        <v>24</v>
      </c>
      <c r="I12" s="1">
        <v>1</v>
      </c>
      <c r="J12" s="1" t="s">
        <v>33</v>
      </c>
      <c r="K12" s="15">
        <v>0</v>
      </c>
      <c r="L12" s="13">
        <f t="shared" si="0"/>
        <v>0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</row>
    <row r="13" spans="1:215" s="5" customFormat="1" ht="11.4" x14ac:dyDescent="0.2">
      <c r="A13" s="1" t="s">
        <v>36</v>
      </c>
      <c r="B13" s="1" t="s">
        <v>37</v>
      </c>
      <c r="C13" s="1" t="s">
        <v>38</v>
      </c>
      <c r="D13" s="1" t="s">
        <v>39</v>
      </c>
      <c r="E13" s="1" t="s">
        <v>34</v>
      </c>
      <c r="F13" s="1" t="s">
        <v>44</v>
      </c>
      <c r="G13" s="4" t="s">
        <v>20</v>
      </c>
      <c r="H13" s="1" t="s">
        <v>24</v>
      </c>
      <c r="I13" s="1">
        <v>1</v>
      </c>
      <c r="J13" s="1" t="s">
        <v>33</v>
      </c>
      <c r="K13" s="15">
        <v>0</v>
      </c>
      <c r="L13" s="13">
        <f t="shared" si="0"/>
        <v>0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</row>
    <row r="14" spans="1:215" s="5" customFormat="1" ht="20.399999999999999" x14ac:dyDescent="0.2">
      <c r="A14" s="1" t="s">
        <v>36</v>
      </c>
      <c r="B14" s="1" t="s">
        <v>37</v>
      </c>
      <c r="C14" s="1" t="s">
        <v>38</v>
      </c>
      <c r="D14" s="1" t="s">
        <v>39</v>
      </c>
      <c r="E14" s="1" t="s">
        <v>18</v>
      </c>
      <c r="F14" s="1" t="s">
        <v>45</v>
      </c>
      <c r="G14" s="4" t="s">
        <v>20</v>
      </c>
      <c r="H14" s="1" t="s">
        <v>24</v>
      </c>
      <c r="I14" s="1">
        <v>1</v>
      </c>
      <c r="J14" s="1" t="s">
        <v>46</v>
      </c>
      <c r="K14" s="15"/>
      <c r="L14" s="13">
        <f t="shared" si="0"/>
        <v>0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</row>
    <row r="15" spans="1:215" s="5" customFormat="1" ht="11.4" x14ac:dyDescent="0.2">
      <c r="A15" s="1" t="s">
        <v>36</v>
      </c>
      <c r="B15" s="1" t="s">
        <v>37</v>
      </c>
      <c r="C15" s="1" t="s">
        <v>38</v>
      </c>
      <c r="D15" s="1" t="s">
        <v>39</v>
      </c>
      <c r="E15" s="1" t="s">
        <v>34</v>
      </c>
      <c r="F15" s="1" t="s">
        <v>47</v>
      </c>
      <c r="G15" s="4" t="s">
        <v>20</v>
      </c>
      <c r="H15" s="1" t="s">
        <v>24</v>
      </c>
      <c r="I15" s="1">
        <v>1</v>
      </c>
      <c r="J15" s="1" t="s">
        <v>46</v>
      </c>
      <c r="K15" s="15">
        <v>0</v>
      </c>
      <c r="L15" s="13">
        <f t="shared" si="0"/>
        <v>0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</row>
    <row r="16" spans="1:215" s="5" customFormat="1" ht="11.4" x14ac:dyDescent="0.2">
      <c r="A16" s="1" t="s">
        <v>36</v>
      </c>
      <c r="B16" s="1" t="s">
        <v>37</v>
      </c>
      <c r="C16" s="1" t="s">
        <v>38</v>
      </c>
      <c r="D16" s="1" t="s">
        <v>39</v>
      </c>
      <c r="E16" s="1" t="s">
        <v>18</v>
      </c>
      <c r="F16" s="1" t="s">
        <v>48</v>
      </c>
      <c r="G16" s="4" t="s">
        <v>20</v>
      </c>
      <c r="H16" s="1" t="s">
        <v>24</v>
      </c>
      <c r="I16" s="1">
        <v>1</v>
      </c>
      <c r="J16" s="1" t="s">
        <v>49</v>
      </c>
      <c r="K16" s="15">
        <v>0</v>
      </c>
      <c r="L16" s="13">
        <f t="shared" si="0"/>
        <v>0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</row>
    <row r="17" spans="1:215" s="5" customFormat="1" ht="11.4" x14ac:dyDescent="0.2">
      <c r="A17" s="1" t="s">
        <v>36</v>
      </c>
      <c r="B17" s="1" t="s">
        <v>37</v>
      </c>
      <c r="C17" s="1" t="s">
        <v>38</v>
      </c>
      <c r="D17" s="1" t="s">
        <v>39</v>
      </c>
      <c r="E17" s="1" t="s">
        <v>34</v>
      </c>
      <c r="F17" s="1" t="s">
        <v>50</v>
      </c>
      <c r="G17" s="4" t="s">
        <v>20</v>
      </c>
      <c r="H17" s="1" t="s">
        <v>24</v>
      </c>
      <c r="I17" s="1">
        <v>1</v>
      </c>
      <c r="J17" s="1" t="s">
        <v>49</v>
      </c>
      <c r="K17" s="15">
        <v>0</v>
      </c>
      <c r="L17" s="13">
        <f t="shared" si="0"/>
        <v>0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</row>
    <row r="18" spans="1:215" ht="11.4" x14ac:dyDescent="0.2">
      <c r="A18" s="1" t="s">
        <v>51</v>
      </c>
      <c r="B18" s="1" t="s">
        <v>52</v>
      </c>
      <c r="C18" s="1" t="s">
        <v>53</v>
      </c>
      <c r="D18" s="1" t="s">
        <v>54</v>
      </c>
      <c r="E18" s="1" t="s">
        <v>18</v>
      </c>
      <c r="F18" s="1" t="s">
        <v>55</v>
      </c>
      <c r="G18" s="4" t="s">
        <v>20</v>
      </c>
      <c r="H18" s="1" t="s">
        <v>21</v>
      </c>
      <c r="I18" s="1">
        <v>1</v>
      </c>
      <c r="J18" s="1">
        <v>3002</v>
      </c>
      <c r="K18" s="15">
        <v>0</v>
      </c>
      <c r="L18" s="13">
        <f t="shared" si="0"/>
        <v>0</v>
      </c>
    </row>
    <row r="19" spans="1:215" ht="20.399999999999999" x14ac:dyDescent="0.2">
      <c r="A19" s="1" t="s">
        <v>51</v>
      </c>
      <c r="B19" s="1" t="s">
        <v>52</v>
      </c>
      <c r="C19" s="1" t="s">
        <v>53</v>
      </c>
      <c r="D19" s="1" t="s">
        <v>54</v>
      </c>
      <c r="E19" s="1" t="s">
        <v>18</v>
      </c>
      <c r="F19" s="1" t="s">
        <v>56</v>
      </c>
      <c r="G19" s="4" t="s">
        <v>20</v>
      </c>
      <c r="H19" s="1" t="s">
        <v>57</v>
      </c>
      <c r="I19" s="1">
        <v>1</v>
      </c>
      <c r="J19" s="1"/>
      <c r="K19" s="15">
        <v>0</v>
      </c>
      <c r="L19" s="13">
        <f t="shared" si="0"/>
        <v>0</v>
      </c>
    </row>
    <row r="20" spans="1:215" ht="20.399999999999999" x14ac:dyDescent="0.2">
      <c r="A20" s="1" t="s">
        <v>51</v>
      </c>
      <c r="B20" s="1" t="s">
        <v>52</v>
      </c>
      <c r="C20" s="1" t="s">
        <v>53</v>
      </c>
      <c r="D20" s="1" t="s">
        <v>54</v>
      </c>
      <c r="E20" s="1" t="s">
        <v>34</v>
      </c>
      <c r="F20" s="1" t="s">
        <v>58</v>
      </c>
      <c r="G20" s="4" t="s">
        <v>20</v>
      </c>
      <c r="H20" s="1" t="s">
        <v>57</v>
      </c>
      <c r="I20" s="1">
        <v>1</v>
      </c>
      <c r="J20" s="1"/>
      <c r="K20" s="15">
        <v>0</v>
      </c>
      <c r="L20" s="13">
        <f t="shared" si="0"/>
        <v>0</v>
      </c>
    </row>
    <row r="21" spans="1:215" ht="30.6" x14ac:dyDescent="0.2">
      <c r="A21" s="1" t="s">
        <v>59</v>
      </c>
      <c r="B21" s="1" t="s">
        <v>60</v>
      </c>
      <c r="C21" s="1" t="s">
        <v>61</v>
      </c>
      <c r="D21" s="1" t="s">
        <v>62</v>
      </c>
      <c r="E21" s="1" t="s">
        <v>34</v>
      </c>
      <c r="F21" s="1" t="s">
        <v>63</v>
      </c>
      <c r="G21" s="4" t="s">
        <v>20</v>
      </c>
      <c r="H21" s="1" t="s">
        <v>24</v>
      </c>
      <c r="I21" s="1">
        <v>1</v>
      </c>
      <c r="J21" s="1" t="s">
        <v>64</v>
      </c>
      <c r="K21" s="15">
        <v>0</v>
      </c>
      <c r="L21" s="13">
        <f t="shared" si="0"/>
        <v>0</v>
      </c>
    </row>
    <row r="22" spans="1:215" ht="30.6" x14ac:dyDescent="0.2">
      <c r="A22" s="1" t="s">
        <v>65</v>
      </c>
      <c r="B22" s="1" t="s">
        <v>66</v>
      </c>
      <c r="C22" s="1" t="s">
        <v>67</v>
      </c>
      <c r="D22" s="1" t="s">
        <v>68</v>
      </c>
      <c r="E22" s="1" t="s">
        <v>18</v>
      </c>
      <c r="F22" s="1" t="s">
        <v>69</v>
      </c>
      <c r="G22" s="4" t="s">
        <v>20</v>
      </c>
      <c r="H22" s="1" t="s">
        <v>24</v>
      </c>
      <c r="I22" s="1">
        <v>1</v>
      </c>
      <c r="J22" s="1" t="s">
        <v>70</v>
      </c>
      <c r="K22" s="15">
        <v>0</v>
      </c>
      <c r="L22" s="13">
        <f t="shared" si="0"/>
        <v>0</v>
      </c>
    </row>
    <row r="23" spans="1:215" ht="30.6" x14ac:dyDescent="0.2">
      <c r="A23" s="1" t="s">
        <v>65</v>
      </c>
      <c r="B23" s="1" t="s">
        <v>66</v>
      </c>
      <c r="C23" s="1" t="s">
        <v>67</v>
      </c>
      <c r="D23" s="1" t="s">
        <v>68</v>
      </c>
      <c r="E23" s="1" t="s">
        <v>34</v>
      </c>
      <c r="F23" s="1" t="s">
        <v>71</v>
      </c>
      <c r="G23" s="4" t="s">
        <v>20</v>
      </c>
      <c r="H23" s="1" t="s">
        <v>24</v>
      </c>
      <c r="I23" s="1">
        <v>1</v>
      </c>
      <c r="J23" s="1" t="s">
        <v>70</v>
      </c>
      <c r="K23" s="15">
        <v>0</v>
      </c>
      <c r="L23" s="13">
        <f t="shared" si="0"/>
        <v>0</v>
      </c>
    </row>
    <row r="24" spans="1:215" ht="11.4" x14ac:dyDescent="0.2">
      <c r="A24" s="1" t="s">
        <v>72</v>
      </c>
      <c r="B24" s="1" t="s">
        <v>73</v>
      </c>
      <c r="C24" s="1" t="s">
        <v>74</v>
      </c>
      <c r="D24" s="1" t="s">
        <v>75</v>
      </c>
      <c r="E24" s="1" t="s">
        <v>18</v>
      </c>
      <c r="F24" s="1" t="s">
        <v>76</v>
      </c>
      <c r="G24" s="4" t="s">
        <v>20</v>
      </c>
      <c r="H24" s="1" t="s">
        <v>24</v>
      </c>
      <c r="I24" s="1">
        <v>1</v>
      </c>
      <c r="J24" s="1" t="s">
        <v>46</v>
      </c>
      <c r="K24" s="15">
        <v>0</v>
      </c>
      <c r="L24" s="13">
        <f t="shared" si="0"/>
        <v>0</v>
      </c>
    </row>
    <row r="25" spans="1:215" ht="11.4" x14ac:dyDescent="0.2">
      <c r="A25" s="1" t="s">
        <v>72</v>
      </c>
      <c r="B25" s="1" t="s">
        <v>73</v>
      </c>
      <c r="C25" s="1" t="s">
        <v>74</v>
      </c>
      <c r="D25" s="1" t="s">
        <v>75</v>
      </c>
      <c r="E25" s="1" t="s">
        <v>34</v>
      </c>
      <c r="F25" s="1" t="s">
        <v>77</v>
      </c>
      <c r="G25" s="4" t="s">
        <v>20</v>
      </c>
      <c r="H25" s="1" t="s">
        <v>24</v>
      </c>
      <c r="I25" s="1">
        <v>1</v>
      </c>
      <c r="J25" s="1" t="s">
        <v>46</v>
      </c>
      <c r="K25" s="15">
        <v>0</v>
      </c>
      <c r="L25" s="13">
        <f t="shared" si="0"/>
        <v>0</v>
      </c>
    </row>
    <row r="26" spans="1:215" ht="11.4" x14ac:dyDescent="0.2">
      <c r="A26" s="1" t="s">
        <v>78</v>
      </c>
      <c r="B26" s="1" t="s">
        <v>79</v>
      </c>
      <c r="C26" s="1" t="s">
        <v>80</v>
      </c>
      <c r="D26" s="1" t="s">
        <v>81</v>
      </c>
      <c r="E26" s="1" t="s">
        <v>18</v>
      </c>
      <c r="F26" s="1" t="s">
        <v>82</v>
      </c>
      <c r="G26" s="4" t="s">
        <v>20</v>
      </c>
      <c r="H26" s="1" t="s">
        <v>24</v>
      </c>
      <c r="I26" s="1">
        <v>1</v>
      </c>
      <c r="J26" s="1" t="s">
        <v>83</v>
      </c>
      <c r="K26" s="15">
        <v>0</v>
      </c>
      <c r="L26" s="13">
        <f t="shared" si="0"/>
        <v>0</v>
      </c>
    </row>
    <row r="27" spans="1:215" ht="20.399999999999999" x14ac:dyDescent="0.2">
      <c r="A27" s="1" t="s">
        <v>78</v>
      </c>
      <c r="B27" s="1" t="s">
        <v>79</v>
      </c>
      <c r="C27" s="1" t="s">
        <v>80</v>
      </c>
      <c r="D27" s="1" t="s">
        <v>81</v>
      </c>
      <c r="E27" s="1" t="s">
        <v>18</v>
      </c>
      <c r="F27" s="1" t="s">
        <v>84</v>
      </c>
      <c r="G27" s="4" t="s">
        <v>20</v>
      </c>
      <c r="H27" s="1" t="s">
        <v>24</v>
      </c>
      <c r="I27" s="1">
        <v>1</v>
      </c>
      <c r="J27" s="1" t="s">
        <v>83</v>
      </c>
      <c r="K27" s="15">
        <v>0</v>
      </c>
      <c r="L27" s="13">
        <f t="shared" si="0"/>
        <v>0</v>
      </c>
    </row>
    <row r="28" spans="1:215" ht="11.4" x14ac:dyDescent="0.2">
      <c r="A28" s="1" t="s">
        <v>78</v>
      </c>
      <c r="B28" s="1" t="s">
        <v>79</v>
      </c>
      <c r="C28" s="1" t="s">
        <v>80</v>
      </c>
      <c r="D28" s="1" t="s">
        <v>81</v>
      </c>
      <c r="E28" s="1" t="s">
        <v>34</v>
      </c>
      <c r="F28" s="1" t="s">
        <v>85</v>
      </c>
      <c r="G28" s="4" t="s">
        <v>20</v>
      </c>
      <c r="H28" s="1" t="s">
        <v>24</v>
      </c>
      <c r="I28" s="1">
        <v>1</v>
      </c>
      <c r="J28" s="1"/>
      <c r="K28" s="15">
        <v>0</v>
      </c>
      <c r="L28" s="13">
        <f t="shared" si="0"/>
        <v>0</v>
      </c>
    </row>
    <row r="29" spans="1:215" ht="20.399999999999999" x14ac:dyDescent="0.2">
      <c r="A29" s="1" t="s">
        <v>86</v>
      </c>
      <c r="B29" s="1" t="s">
        <v>87</v>
      </c>
      <c r="C29" s="1" t="s">
        <v>88</v>
      </c>
      <c r="D29" s="1" t="s">
        <v>89</v>
      </c>
      <c r="E29" s="1" t="s">
        <v>18</v>
      </c>
      <c r="F29" s="1" t="s">
        <v>82</v>
      </c>
      <c r="G29" s="4" t="s">
        <v>20</v>
      </c>
      <c r="H29" s="1" t="s">
        <v>57</v>
      </c>
      <c r="I29" s="1">
        <v>1</v>
      </c>
      <c r="J29" s="1"/>
      <c r="K29" s="15">
        <v>0</v>
      </c>
      <c r="L29" s="13">
        <f t="shared" si="0"/>
        <v>0</v>
      </c>
    </row>
    <row r="30" spans="1:215" ht="20.399999999999999" x14ac:dyDescent="0.2">
      <c r="A30" s="1" t="s">
        <v>86</v>
      </c>
      <c r="B30" s="1" t="s">
        <v>87</v>
      </c>
      <c r="C30" s="1" t="s">
        <v>88</v>
      </c>
      <c r="D30" s="1" t="s">
        <v>89</v>
      </c>
      <c r="E30" s="1" t="s">
        <v>34</v>
      </c>
      <c r="F30" s="1" t="s">
        <v>90</v>
      </c>
      <c r="G30" s="4" t="s">
        <v>20</v>
      </c>
      <c r="H30" s="1" t="s">
        <v>57</v>
      </c>
      <c r="I30" s="1">
        <v>1</v>
      </c>
      <c r="J30" s="1"/>
      <c r="K30" s="15">
        <v>0</v>
      </c>
      <c r="L30" s="13">
        <f t="shared" si="0"/>
        <v>0</v>
      </c>
    </row>
    <row r="31" spans="1:215" ht="11.4" x14ac:dyDescent="0.2">
      <c r="A31" s="1" t="s">
        <v>91</v>
      </c>
      <c r="B31" s="1" t="s">
        <v>92</v>
      </c>
      <c r="C31" s="1" t="s">
        <v>93</v>
      </c>
      <c r="D31" s="1" t="s">
        <v>94</v>
      </c>
      <c r="E31" s="1" t="s">
        <v>18</v>
      </c>
      <c r="F31" s="1" t="s">
        <v>95</v>
      </c>
      <c r="G31" s="4" t="s">
        <v>20</v>
      </c>
      <c r="H31" s="1" t="s">
        <v>24</v>
      </c>
      <c r="I31" s="1">
        <v>1</v>
      </c>
      <c r="J31" s="1" t="s">
        <v>49</v>
      </c>
      <c r="K31" s="15">
        <v>0</v>
      </c>
      <c r="L31" s="13">
        <f t="shared" ref="L31:L46" si="1">I31*K31</f>
        <v>0</v>
      </c>
    </row>
    <row r="32" spans="1:215" ht="11.4" x14ac:dyDescent="0.2">
      <c r="A32" s="1" t="s">
        <v>91</v>
      </c>
      <c r="B32" s="1" t="s">
        <v>92</v>
      </c>
      <c r="C32" s="1" t="s">
        <v>93</v>
      </c>
      <c r="D32" s="1" t="s">
        <v>94</v>
      </c>
      <c r="E32" s="1" t="s">
        <v>34</v>
      </c>
      <c r="F32" s="1" t="s">
        <v>96</v>
      </c>
      <c r="G32" s="4" t="s">
        <v>20</v>
      </c>
      <c r="H32" s="1" t="s">
        <v>24</v>
      </c>
      <c r="I32" s="1">
        <v>1</v>
      </c>
      <c r="J32" s="1" t="s">
        <v>83</v>
      </c>
      <c r="K32" s="15">
        <v>0</v>
      </c>
      <c r="L32" s="13">
        <f t="shared" si="1"/>
        <v>0</v>
      </c>
    </row>
    <row r="33" spans="1:12" ht="20.399999999999999" x14ac:dyDescent="0.2">
      <c r="A33" s="1" t="s">
        <v>91</v>
      </c>
      <c r="B33" s="1" t="s">
        <v>92</v>
      </c>
      <c r="C33" s="1" t="s">
        <v>93</v>
      </c>
      <c r="D33" s="1" t="s">
        <v>94</v>
      </c>
      <c r="E33" s="1" t="s">
        <v>18</v>
      </c>
      <c r="F33" s="1" t="s">
        <v>97</v>
      </c>
      <c r="G33" s="4" t="s">
        <v>20</v>
      </c>
      <c r="H33" s="1" t="s">
        <v>24</v>
      </c>
      <c r="I33" s="1">
        <v>1</v>
      </c>
      <c r="J33" s="1" t="s">
        <v>83</v>
      </c>
      <c r="K33" s="15">
        <v>0</v>
      </c>
      <c r="L33" s="13">
        <f t="shared" si="1"/>
        <v>0</v>
      </c>
    </row>
    <row r="34" spans="1:12" ht="11.4" x14ac:dyDescent="0.2">
      <c r="A34" s="1" t="s">
        <v>91</v>
      </c>
      <c r="B34" s="1" t="s">
        <v>92</v>
      </c>
      <c r="C34" s="1" t="s">
        <v>93</v>
      </c>
      <c r="D34" s="1" t="s">
        <v>94</v>
      </c>
      <c r="E34" s="1" t="s">
        <v>34</v>
      </c>
      <c r="F34" s="1" t="s">
        <v>98</v>
      </c>
      <c r="G34" s="4" t="s">
        <v>20</v>
      </c>
      <c r="H34" s="1" t="s">
        <v>24</v>
      </c>
      <c r="I34" s="1">
        <v>1</v>
      </c>
      <c r="J34" s="1" t="s">
        <v>99</v>
      </c>
      <c r="K34" s="15">
        <v>0</v>
      </c>
      <c r="L34" s="13">
        <f t="shared" si="1"/>
        <v>0</v>
      </c>
    </row>
    <row r="35" spans="1:12" ht="30.6" x14ac:dyDescent="0.2">
      <c r="A35" s="1" t="s">
        <v>100</v>
      </c>
      <c r="B35" s="1" t="s">
        <v>101</v>
      </c>
      <c r="C35" s="1" t="s">
        <v>102</v>
      </c>
      <c r="D35" s="1" t="s">
        <v>103</v>
      </c>
      <c r="E35" s="1" t="s">
        <v>18</v>
      </c>
      <c r="F35" s="1" t="s">
        <v>104</v>
      </c>
      <c r="G35" s="4" t="s">
        <v>20</v>
      </c>
      <c r="H35" s="1" t="s">
        <v>24</v>
      </c>
      <c r="I35" s="1">
        <v>1</v>
      </c>
      <c r="J35" s="1" t="s">
        <v>99</v>
      </c>
      <c r="K35" s="15">
        <v>0</v>
      </c>
      <c r="L35" s="13">
        <f t="shared" si="1"/>
        <v>0</v>
      </c>
    </row>
    <row r="36" spans="1:12" ht="11.4" x14ac:dyDescent="0.2">
      <c r="A36" s="1" t="s">
        <v>100</v>
      </c>
      <c r="B36" s="1" t="s">
        <v>101</v>
      </c>
      <c r="C36" s="1" t="s">
        <v>102</v>
      </c>
      <c r="D36" s="1" t="s">
        <v>103</v>
      </c>
      <c r="E36" s="1" t="s">
        <v>105</v>
      </c>
      <c r="F36" s="1" t="s">
        <v>106</v>
      </c>
      <c r="G36" s="4" t="s">
        <v>20</v>
      </c>
      <c r="H36" s="1" t="s">
        <v>24</v>
      </c>
      <c r="I36" s="1">
        <v>1</v>
      </c>
      <c r="J36" s="1" t="s">
        <v>83</v>
      </c>
      <c r="K36" s="15">
        <v>0</v>
      </c>
      <c r="L36" s="13">
        <f t="shared" si="1"/>
        <v>0</v>
      </c>
    </row>
    <row r="37" spans="1:12" ht="11.4" x14ac:dyDescent="0.2">
      <c r="A37" s="1" t="s">
        <v>100</v>
      </c>
      <c r="B37" s="1" t="s">
        <v>101</v>
      </c>
      <c r="C37" s="1" t="s">
        <v>102</v>
      </c>
      <c r="D37" s="1" t="s">
        <v>103</v>
      </c>
      <c r="E37" s="1" t="s">
        <v>105</v>
      </c>
      <c r="F37" s="1" t="s">
        <v>107</v>
      </c>
      <c r="G37" s="4" t="s">
        <v>20</v>
      </c>
      <c r="H37" s="1" t="s">
        <v>24</v>
      </c>
      <c r="I37" s="1">
        <v>1</v>
      </c>
      <c r="J37" s="1" t="s">
        <v>83</v>
      </c>
      <c r="K37" s="15">
        <v>0</v>
      </c>
      <c r="L37" s="13">
        <f t="shared" si="1"/>
        <v>0</v>
      </c>
    </row>
    <row r="38" spans="1:12" ht="11.4" x14ac:dyDescent="0.2">
      <c r="A38" s="1" t="s">
        <v>100</v>
      </c>
      <c r="B38" s="1" t="s">
        <v>101</v>
      </c>
      <c r="C38" s="1" t="s">
        <v>102</v>
      </c>
      <c r="D38" s="1" t="s">
        <v>103</v>
      </c>
      <c r="E38" s="1" t="s">
        <v>18</v>
      </c>
      <c r="F38" s="1" t="s">
        <v>108</v>
      </c>
      <c r="G38" s="4" t="s">
        <v>20</v>
      </c>
      <c r="H38" s="1" t="s">
        <v>24</v>
      </c>
      <c r="I38" s="1">
        <v>1</v>
      </c>
      <c r="J38" s="1" t="s">
        <v>33</v>
      </c>
      <c r="K38" s="15">
        <v>0</v>
      </c>
      <c r="L38" s="13">
        <f t="shared" si="1"/>
        <v>0</v>
      </c>
    </row>
    <row r="39" spans="1:12" ht="20.399999999999999" x14ac:dyDescent="0.2">
      <c r="A39" s="1" t="s">
        <v>109</v>
      </c>
      <c r="B39" s="1" t="s">
        <v>110</v>
      </c>
      <c r="C39" s="1" t="s">
        <v>111</v>
      </c>
      <c r="D39" s="1" t="s">
        <v>112</v>
      </c>
      <c r="E39" s="1" t="s">
        <v>18</v>
      </c>
      <c r="F39" s="1" t="s">
        <v>82</v>
      </c>
      <c r="G39" s="4" t="s">
        <v>20</v>
      </c>
      <c r="H39" s="1" t="s">
        <v>57</v>
      </c>
      <c r="I39" s="1">
        <v>1</v>
      </c>
      <c r="J39" s="1"/>
      <c r="K39" s="15">
        <v>0</v>
      </c>
      <c r="L39" s="13">
        <f t="shared" si="1"/>
        <v>0</v>
      </c>
    </row>
    <row r="40" spans="1:12" ht="20.399999999999999" x14ac:dyDescent="0.2">
      <c r="A40" s="1" t="s">
        <v>109</v>
      </c>
      <c r="B40" s="1" t="s">
        <v>110</v>
      </c>
      <c r="C40" s="1" t="s">
        <v>111</v>
      </c>
      <c r="D40" s="1" t="s">
        <v>112</v>
      </c>
      <c r="E40" s="1" t="s">
        <v>34</v>
      </c>
      <c r="F40" s="1" t="s">
        <v>90</v>
      </c>
      <c r="G40" s="4" t="s">
        <v>20</v>
      </c>
      <c r="H40" s="1" t="s">
        <v>57</v>
      </c>
      <c r="I40" s="1">
        <v>1</v>
      </c>
      <c r="J40" s="1"/>
      <c r="K40" s="15">
        <v>0</v>
      </c>
      <c r="L40" s="13">
        <f t="shared" si="1"/>
        <v>0</v>
      </c>
    </row>
    <row r="41" spans="1:12" ht="11.4" x14ac:dyDescent="0.2">
      <c r="A41" s="1" t="s">
        <v>113</v>
      </c>
      <c r="B41" s="1" t="s">
        <v>114</v>
      </c>
      <c r="C41" s="1" t="s">
        <v>115</v>
      </c>
      <c r="D41" s="1" t="s">
        <v>116</v>
      </c>
      <c r="E41" s="1" t="s">
        <v>18</v>
      </c>
      <c r="F41" s="1" t="s">
        <v>117</v>
      </c>
      <c r="G41" s="4" t="s">
        <v>20</v>
      </c>
      <c r="H41" s="1" t="s">
        <v>24</v>
      </c>
      <c r="I41" s="1">
        <v>1</v>
      </c>
      <c r="J41" s="1" t="s">
        <v>33</v>
      </c>
      <c r="K41" s="15">
        <v>0</v>
      </c>
      <c r="L41" s="13">
        <f t="shared" si="1"/>
        <v>0</v>
      </c>
    </row>
    <row r="42" spans="1:12" ht="11.4" x14ac:dyDescent="0.2">
      <c r="A42" s="1" t="s">
        <v>113</v>
      </c>
      <c r="B42" s="1" t="s">
        <v>114</v>
      </c>
      <c r="C42" s="1" t="s">
        <v>115</v>
      </c>
      <c r="D42" s="1" t="s">
        <v>116</v>
      </c>
      <c r="E42" s="1" t="s">
        <v>34</v>
      </c>
      <c r="F42" s="1" t="s">
        <v>118</v>
      </c>
      <c r="G42" s="4" t="s">
        <v>20</v>
      </c>
      <c r="H42" s="1" t="s">
        <v>24</v>
      </c>
      <c r="I42" s="1">
        <v>1</v>
      </c>
      <c r="J42" s="1" t="s">
        <v>83</v>
      </c>
      <c r="K42" s="15">
        <v>0</v>
      </c>
      <c r="L42" s="13">
        <f t="shared" si="1"/>
        <v>0</v>
      </c>
    </row>
    <row r="43" spans="1:12" ht="11.4" x14ac:dyDescent="0.2">
      <c r="A43" s="1" t="s">
        <v>119</v>
      </c>
      <c r="B43" s="1" t="s">
        <v>120</v>
      </c>
      <c r="C43" s="1" t="s">
        <v>121</v>
      </c>
      <c r="D43" s="1" t="s">
        <v>122</v>
      </c>
      <c r="E43" s="1" t="s">
        <v>18</v>
      </c>
      <c r="F43" s="1" t="s">
        <v>123</v>
      </c>
      <c r="G43" s="4" t="s">
        <v>20</v>
      </c>
      <c r="H43" s="1" t="s">
        <v>24</v>
      </c>
      <c r="I43" s="1">
        <v>1</v>
      </c>
      <c r="J43" s="1" t="s">
        <v>124</v>
      </c>
      <c r="K43" s="15">
        <v>0</v>
      </c>
      <c r="L43" s="13">
        <f t="shared" si="1"/>
        <v>0</v>
      </c>
    </row>
    <row r="44" spans="1:12" ht="11.4" x14ac:dyDescent="0.2">
      <c r="A44" s="1" t="s">
        <v>119</v>
      </c>
      <c r="B44" s="1" t="s">
        <v>120</v>
      </c>
      <c r="C44" s="1" t="s">
        <v>121</v>
      </c>
      <c r="D44" s="1" t="s">
        <v>122</v>
      </c>
      <c r="E44" s="1" t="s">
        <v>34</v>
      </c>
      <c r="F44" s="1" t="s">
        <v>125</v>
      </c>
      <c r="G44" s="4" t="s">
        <v>20</v>
      </c>
      <c r="H44" s="1" t="s">
        <v>24</v>
      </c>
      <c r="I44" s="1">
        <v>1</v>
      </c>
      <c r="J44" s="1" t="s">
        <v>124</v>
      </c>
      <c r="K44" s="15">
        <v>0</v>
      </c>
      <c r="L44" s="13">
        <f t="shared" si="1"/>
        <v>0</v>
      </c>
    </row>
    <row r="45" spans="1:12" ht="11.4" x14ac:dyDescent="0.2">
      <c r="A45" s="1" t="s">
        <v>119</v>
      </c>
      <c r="B45" s="1" t="s">
        <v>120</v>
      </c>
      <c r="C45" s="1" t="s">
        <v>121</v>
      </c>
      <c r="D45" s="1" t="s">
        <v>122</v>
      </c>
      <c r="E45" s="1" t="s">
        <v>18</v>
      </c>
      <c r="F45" s="1" t="s">
        <v>126</v>
      </c>
      <c r="G45" s="4" t="s">
        <v>20</v>
      </c>
      <c r="H45" s="1" t="s">
        <v>24</v>
      </c>
      <c r="I45" s="1">
        <v>1</v>
      </c>
      <c r="J45" s="1" t="s">
        <v>124</v>
      </c>
      <c r="K45" s="15">
        <v>0</v>
      </c>
      <c r="L45" s="13">
        <f t="shared" si="1"/>
        <v>0</v>
      </c>
    </row>
    <row r="46" spans="1:12" ht="11.4" x14ac:dyDescent="0.2">
      <c r="A46" s="1" t="s">
        <v>119</v>
      </c>
      <c r="B46" s="1" t="s">
        <v>120</v>
      </c>
      <c r="C46" s="1" t="s">
        <v>121</v>
      </c>
      <c r="D46" s="1" t="s">
        <v>122</v>
      </c>
      <c r="E46" s="1" t="s">
        <v>34</v>
      </c>
      <c r="F46" s="1" t="s">
        <v>125</v>
      </c>
      <c r="G46" s="4" t="s">
        <v>20</v>
      </c>
      <c r="H46" s="1" t="s">
        <v>24</v>
      </c>
      <c r="I46" s="1">
        <v>1</v>
      </c>
      <c r="J46" s="1" t="s">
        <v>124</v>
      </c>
      <c r="K46" s="15">
        <v>0</v>
      </c>
      <c r="L46" s="13">
        <f t="shared" si="1"/>
        <v>0</v>
      </c>
    </row>
    <row r="47" spans="1:12" ht="13.8" x14ac:dyDescent="0.2">
      <c r="K47" s="25" t="s">
        <v>127</v>
      </c>
      <c r="L47" s="13">
        <f>SUM(L5:L46)</f>
        <v>0</v>
      </c>
    </row>
    <row r="54" spans="1:1" ht="112.2" x14ac:dyDescent="0.2">
      <c r="A54" s="10" t="s">
        <v>128</v>
      </c>
    </row>
  </sheetData>
  <phoneticPr fontId="5" type="noConversion"/>
  <pageMargins left="0.7" right="0.7" top="0.75" bottom="0.75" header="0.3" footer="0.3"/>
  <pageSetup paperSize="8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CDD60-8943-4163-A073-A909A5C32F5F}">
  <dimension ref="A1:D21"/>
  <sheetViews>
    <sheetView tabSelected="1" topLeftCell="A9" workbookViewId="0">
      <selection activeCell="D21" sqref="D21"/>
    </sheetView>
  </sheetViews>
  <sheetFormatPr defaultRowHeight="11.4" x14ac:dyDescent="0.2"/>
  <cols>
    <col min="1" max="1" width="34.69921875" customWidth="1"/>
    <col min="2" max="2" width="16.19921875" customWidth="1"/>
    <col min="3" max="3" width="14.09765625" customWidth="1"/>
    <col min="4" max="4" width="12.69921875" customWidth="1"/>
  </cols>
  <sheetData>
    <row r="1" spans="1:4" ht="41.4" x14ac:dyDescent="0.2">
      <c r="A1" s="18" t="s">
        <v>129</v>
      </c>
    </row>
    <row r="2" spans="1:4" x14ac:dyDescent="0.2">
      <c r="A2" s="12"/>
    </row>
    <row r="3" spans="1:4" ht="13.8" x14ac:dyDescent="0.25">
      <c r="A3" s="17" t="s">
        <v>130</v>
      </c>
    </row>
    <row r="5" spans="1:4" ht="13.8" x14ac:dyDescent="0.25">
      <c r="A5" s="21" t="s">
        <v>131</v>
      </c>
      <c r="B5" s="21" t="s">
        <v>132</v>
      </c>
      <c r="C5" s="21" t="s">
        <v>133</v>
      </c>
      <c r="D5" s="21" t="s">
        <v>134</v>
      </c>
    </row>
    <row r="6" spans="1:4" ht="27.6" x14ac:dyDescent="0.25">
      <c r="A6" s="19" t="s">
        <v>135</v>
      </c>
      <c r="B6" s="28"/>
      <c r="C6" s="28"/>
      <c r="D6" s="28"/>
    </row>
    <row r="7" spans="1:4" ht="27.6" x14ac:dyDescent="0.2">
      <c r="A7" s="16" t="s">
        <v>136</v>
      </c>
      <c r="B7" s="26">
        <v>200</v>
      </c>
      <c r="C7" s="23"/>
      <c r="D7" s="22">
        <f>B7*C7</f>
        <v>0</v>
      </c>
    </row>
    <row r="8" spans="1:4" ht="41.4" x14ac:dyDescent="0.2">
      <c r="A8" s="16" t="s">
        <v>137</v>
      </c>
      <c r="B8" s="26">
        <v>50</v>
      </c>
      <c r="C8" s="23"/>
      <c r="D8" s="22">
        <f t="shared" ref="D8:D18" si="0">B8*C8</f>
        <v>0</v>
      </c>
    </row>
    <row r="9" spans="1:4" ht="41.4" x14ac:dyDescent="0.2">
      <c r="A9" s="16" t="s">
        <v>138</v>
      </c>
      <c r="B9" s="26">
        <v>30</v>
      </c>
      <c r="C9" s="23"/>
      <c r="D9" s="22">
        <f t="shared" si="0"/>
        <v>0</v>
      </c>
    </row>
    <row r="10" spans="1:4" ht="41.4" x14ac:dyDescent="0.2">
      <c r="A10" s="16" t="s">
        <v>139</v>
      </c>
      <c r="B10" s="26">
        <v>20</v>
      </c>
      <c r="C10" s="23"/>
      <c r="D10" s="22">
        <f t="shared" si="0"/>
        <v>0</v>
      </c>
    </row>
    <row r="11" spans="1:4" ht="27.6" x14ac:dyDescent="0.2">
      <c r="A11" s="20" t="s">
        <v>140</v>
      </c>
      <c r="B11" s="29"/>
      <c r="C11" s="29"/>
      <c r="D11" s="30"/>
    </row>
    <row r="12" spans="1:4" ht="27.6" x14ac:dyDescent="0.2">
      <c r="A12" s="16" t="s">
        <v>136</v>
      </c>
      <c r="B12">
        <v>100</v>
      </c>
      <c r="C12" s="24"/>
      <c r="D12" s="22">
        <f t="shared" si="0"/>
        <v>0</v>
      </c>
    </row>
    <row r="13" spans="1:4" ht="41.4" x14ac:dyDescent="0.2">
      <c r="A13" s="16" t="s">
        <v>141</v>
      </c>
      <c r="B13">
        <v>50</v>
      </c>
      <c r="C13" s="24"/>
      <c r="D13" s="22">
        <f t="shared" si="0"/>
        <v>0</v>
      </c>
    </row>
    <row r="14" spans="1:4" ht="41.4" x14ac:dyDescent="0.2">
      <c r="A14" s="16" t="s">
        <v>142</v>
      </c>
      <c r="B14">
        <v>30</v>
      </c>
      <c r="C14" s="24"/>
      <c r="D14" s="22">
        <f t="shared" si="0"/>
        <v>0</v>
      </c>
    </row>
    <row r="15" spans="1:4" ht="41.4" x14ac:dyDescent="0.2">
      <c r="A15" s="16" t="s">
        <v>143</v>
      </c>
      <c r="B15">
        <v>20</v>
      </c>
      <c r="C15" s="24"/>
      <c r="D15" s="22">
        <f t="shared" si="0"/>
        <v>0</v>
      </c>
    </row>
    <row r="16" spans="1:4" ht="27.6" x14ac:dyDescent="0.2">
      <c r="A16" s="20" t="s">
        <v>144</v>
      </c>
      <c r="B16" s="29"/>
      <c r="C16" s="29"/>
      <c r="D16" s="30"/>
    </row>
    <row r="17" spans="1:4" ht="27.6" x14ac:dyDescent="0.2">
      <c r="A17" s="16" t="s">
        <v>136</v>
      </c>
      <c r="B17" s="26">
        <v>100</v>
      </c>
      <c r="C17" s="24"/>
      <c r="D17" s="22">
        <f t="shared" si="0"/>
        <v>0</v>
      </c>
    </row>
    <row r="18" spans="1:4" ht="13.8" x14ac:dyDescent="0.2">
      <c r="A18" s="31" t="s">
        <v>146</v>
      </c>
      <c r="B18" s="26">
        <v>1</v>
      </c>
      <c r="C18" s="24"/>
      <c r="D18" s="22">
        <f t="shared" si="0"/>
        <v>0</v>
      </c>
    </row>
    <row r="19" spans="1:4" ht="13.8" x14ac:dyDescent="0.25">
      <c r="C19" s="17" t="s">
        <v>134</v>
      </c>
      <c r="D19" s="14">
        <f>SUM(D7:D18)</f>
        <v>0</v>
      </c>
    </row>
    <row r="21" spans="1:4" ht="79.8" customHeight="1" x14ac:dyDescent="0.2">
      <c r="C21" s="27" t="s">
        <v>145</v>
      </c>
      <c r="D21" s="14">
        <f>D19+'Preventief onderhoud'!L47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ractnummer xmlns="3985e3fc-7615-4a75-9d1f-e9829e7d7360" xsi:nil="true"/>
    <Contactpersonen xmlns="3985e3fc-7615-4a75-9d1f-e9829e7d7360">
      <UserInfo>
        <DisplayName/>
        <AccountId xsi:nil="true"/>
        <AccountType/>
      </UserInfo>
    </Contactpersonen>
    <Dossiercompleetvoorarchif_x003f_ xmlns="3985e3fc-7615-4a75-9d1f-e9829e7d7360" xsi:nil="true"/>
    <Inkoper xmlns="3985e3fc-7615-4a75-9d1f-e9829e7d7360">Karina</Inkoper>
    <Checklist xmlns="3985e3fc-7615-4a75-9d1f-e9829e7d7360">
      <Url xsi:nil="true"/>
      <Description xsi:nil="true"/>
    </Checklist>
    <Status xmlns="3985e3fc-7615-4a75-9d1f-e9829e7d7360">3. Inschrijvingsfase</Status>
    <Jaar xmlns="3985e3fc-7615-4a75-9d1f-e9829e7d7360">2025</Jaar>
    <TaxCatchAll xmlns="07e25d18-8228-47af-a98c-8cc5005cc6d3" xsi:nil="true"/>
    <TenderNednummer xmlns="3985e3fc-7615-4a75-9d1f-e9829e7d7360" xsi:nil="true"/>
    <DocumentSetDescription xmlns="http://schemas.microsoft.com/sharepoint/v3">Afdeling moet misschien aangepast worden!
</DocumentSetDescription>
    <Corsadossiernummer xmlns="3985e3fc-7615-4a75-9d1f-e9829e7d7360">
      <Url xsi:nil="true"/>
      <Description xsi:nil="true"/>
    </Corsadossiernummer>
    <Corsaadrescode xmlns="3985e3fc-7615-4a75-9d1f-e9829e7d7360" xsi:nil="true"/>
    <lcf76f155ced4ddcb4097134ff3c332f xmlns="3985e3fc-7615-4a75-9d1f-e9829e7d7360">
      <Terms xmlns="http://schemas.microsoft.com/office/infopath/2007/PartnerControls"/>
    </lcf76f155ced4ddcb4097134ff3c332f>
    <Afdeling xmlns="3985e3fc-7615-4a75-9d1f-e9829e7d7360" xsi:nil="true"/>
    <Einddatum xmlns="3985e3fc-7615-4a75-9d1f-e9829e7d7360" xsi:nil="true"/>
    <Extra_x0020_info xmlns="3985e3fc-7615-4a75-9d1f-e9829e7d7360" xsi:nil="true"/>
    <Definitieveeinddatum xmlns="3985e3fc-7615-4a75-9d1f-e9829e7d7360" xsi:nil="true"/>
    <Oudewerkwijzedossier xmlns="3985e3fc-7615-4a75-9d1f-e9829e7d7360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90FD7B8E016D4DA35DC2AE00AA5BA9" ma:contentTypeVersion="14" ma:contentTypeDescription="Een nieuw document maken." ma:contentTypeScope="" ma:versionID="c95a428a04673f15a927750264d83ec1">
  <xsd:schema xmlns:xsd="http://www.w3.org/2001/XMLSchema" xmlns:xs="http://www.w3.org/2001/XMLSchema" xmlns:p="http://schemas.microsoft.com/office/2006/metadata/properties" xmlns:ns1="http://schemas.microsoft.com/sharepoint/v3" xmlns:ns2="3985e3fc-7615-4a75-9d1f-e9829e7d7360" xmlns:ns3="07e25d18-8228-47af-a98c-8cc5005cc6d3" targetNamespace="http://schemas.microsoft.com/office/2006/metadata/properties" ma:root="true" ma:fieldsID="ade2caaaf3ca8aea285740d97f8d3c81" ns1:_="" ns2:_="" ns3:_="">
    <xsd:import namespace="http://schemas.microsoft.com/sharepoint/v3"/>
    <xsd:import namespace="3985e3fc-7615-4a75-9d1f-e9829e7d7360"/>
    <xsd:import namespace="07e25d18-8228-47af-a98c-8cc5005cc6d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Status" minOccurs="0"/>
                <xsd:element ref="ns2:Jaar" minOccurs="0"/>
                <xsd:element ref="ns2:Inkoper" minOccurs="0"/>
                <xsd:element ref="ns1:DocumentSetDescription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Einddatum" minOccurs="0"/>
                <xsd:element ref="ns2:Contractnummer" minOccurs="0"/>
                <xsd:element ref="ns2:Afdeling" minOccurs="0"/>
                <xsd:element ref="ns2:Corsadossiernummer" minOccurs="0"/>
                <xsd:element ref="ns2:Contactpersonen" minOccurs="0"/>
                <xsd:element ref="ns2:Dossiercompleetvoorarchif_x003f_" minOccurs="0"/>
                <xsd:element ref="ns2:TenderNednummer" minOccurs="0"/>
                <xsd:element ref="ns2:MediaServiceLocation" minOccurs="0"/>
                <xsd:element ref="ns2:Corsaadrescode" minOccurs="0"/>
                <xsd:element ref="ns2:Checklist" minOccurs="0"/>
                <xsd:element ref="ns2:Extra_x0020_info" minOccurs="0"/>
                <xsd:element ref="ns2:Definitieveeinddatum" minOccurs="0"/>
                <xsd:element ref="ns2:Oudewerkwijzedossi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15" nillable="true" ma:displayName="Beschrijving" ma:description="Voeg eventueel een beschrijving van de aanbesteding toe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85e3fc-7615-4a75-9d1f-e9829e7d736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Status" ma:index="12" nillable="true" ma:displayName="Fase" ma:description="Wat is de fase waarin de aanbesteding zich bevind?" ma:format="Dropdown" ma:indexed="true" ma:internalName="Status">
      <xsd:simpleType>
        <xsd:restriction base="dms:Choice">
          <xsd:enumeration value="1. Voorbereidingsfase"/>
          <xsd:enumeration value="2. Selectiefase"/>
          <xsd:enumeration value="3. Inschrijvingsfase"/>
          <xsd:enumeration value="4. Beoordelingsfase"/>
          <xsd:enumeration value="5. Gunningsfase"/>
          <xsd:enumeration value="6. Contracteringsfase"/>
          <xsd:enumeration value="7. Afgerond"/>
          <xsd:enumeration value="8. Pauze"/>
          <xsd:enumeration value="9. Archief"/>
        </xsd:restriction>
      </xsd:simpleType>
    </xsd:element>
    <xsd:element name="Jaar" ma:index="13" nillable="true" ma:displayName="Jaar" ma:format="Dropdown" ma:internalName="Jaar">
      <xsd:simpleType>
        <xsd:restriction base="dms:Choice"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</xsd:restriction>
      </xsd:simpleType>
    </xsd:element>
    <xsd:element name="Inkoper" ma:index="14" nillable="true" ma:displayName="Inkoper" ma:format="Dropdown" ma:indexed="true" ma:internalName="Inkoper">
      <xsd:simpleType>
        <xsd:restriction base="dms:Choice">
          <xsd:enumeration value="Johan"/>
          <xsd:enumeration value="Karina"/>
          <xsd:enumeration value="Martine"/>
          <xsd:enumeration value="René"/>
          <xsd:enumeration value="Gisela"/>
        </xsd:restriction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2456f685-abd1-47ac-b900-9350c5417b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Einddatum" ma:index="23" nillable="true" ma:displayName="Herinneringsdatum" ma:format="DateOnly" ma:indexed="true" ma:internalName="Einddatum">
      <xsd:simpleType>
        <xsd:restriction base="dms:DateTime"/>
      </xsd:simpleType>
    </xsd:element>
    <xsd:element name="Contractnummer" ma:index="24" nillable="true" ma:displayName="Contractnummer(s)" ma:internalName="Contractnummer">
      <xsd:simpleType>
        <xsd:restriction base="dms:Note">
          <xsd:maxLength value="255"/>
        </xsd:restriction>
      </xsd:simpleType>
    </xsd:element>
    <xsd:element name="Afdeling" ma:index="25" nillable="true" ma:displayName="Afdeling" ma:format="Dropdown" ma:internalName="Afdeling">
      <xsd:simpleType>
        <xsd:restriction base="dms:Choice">
          <xsd:enumeration value="BDS"/>
          <xsd:enumeration value="CCB"/>
          <xsd:enumeration value="Concerncontrol"/>
          <xsd:enumeration value="FCB"/>
          <xsd:enumeration value="HRVCF"/>
          <xsd:enumeration value="I&amp;A"/>
          <xsd:enumeration value="PAO"/>
          <xsd:enumeration value="VHIJG"/>
          <xsd:enumeration value="Waterketen"/>
          <xsd:enumeration value="Watersystemen"/>
          <xsd:enumeration value="Waterveiligheid"/>
        </xsd:restriction>
      </xsd:simpleType>
    </xsd:element>
    <xsd:element name="Corsadossiernummer" ma:index="26" nillable="true" ma:displayName="Corsadossier nummer" ma:format="Hyperlink" ma:internalName="Corsadossiernummer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Contactpersonen" ma:index="27" nillable="true" ma:displayName="Contactpersonen" ma:format="Dropdown" ma:list="UserInfo" ma:SharePointGroup="0" ma:internalName="Contactpersonen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ssiercompleetvoorarchif_x003f_" ma:index="28" nillable="true" ma:displayName="Dossier compleet voor archief?" ma:format="Dropdown" ma:internalName="Dossiercompleetvoorarchif_x003f_">
      <xsd:simpleType>
        <xsd:restriction base="dms:Choice">
          <xsd:enumeration value="Ja"/>
          <xsd:enumeration value="Nee"/>
          <xsd:enumeration value="Zie kolom beschrijving"/>
        </xsd:restriction>
      </xsd:simpleType>
    </xsd:element>
    <xsd:element name="TenderNednummer" ma:index="29" nillable="true" ma:displayName="TenderNed nummer" ma:format="Dropdown" ma:internalName="TenderNednummer">
      <xsd:simpleType>
        <xsd:restriction base="dms:Text">
          <xsd:maxLength value="255"/>
        </xsd:restriction>
      </xsd:simpleType>
    </xsd:element>
    <xsd:element name="MediaServiceLocation" ma:index="30" nillable="true" ma:displayName="Location" ma:indexed="true" ma:internalName="MediaServiceLocation" ma:readOnly="true">
      <xsd:simpleType>
        <xsd:restriction base="dms:Text"/>
      </xsd:simpleType>
    </xsd:element>
    <xsd:element name="Corsaadrescode" ma:index="31" nillable="true" ma:displayName="Corsa adres code" ma:format="Dropdown" ma:internalName="Corsaadrescode">
      <xsd:simpleType>
        <xsd:restriction base="dms:Text">
          <xsd:maxLength value="255"/>
        </xsd:restriction>
      </xsd:simpleType>
    </xsd:element>
    <xsd:element name="Checklist" ma:index="32" nillable="true" ma:displayName="Checklist" ma:format="Hyperlink" ma:internalName="Checklis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xtra_x0020_info" ma:index="33" nillable="true" ma:displayName="Contractdossier" ma:format="Dropdown" ma:internalName="Extra_x0020_info">
      <xsd:simpleType>
        <xsd:restriction base="dms:Note">
          <xsd:maxLength value="255"/>
        </xsd:restriction>
      </xsd:simpleType>
    </xsd:element>
    <xsd:element name="Definitieveeinddatum" ma:index="34" nillable="true" ma:displayName="Uiterste einddatum" ma:description="Tijd om het dossier volledig af te sluiten en van SP II af te halen." ma:format="DateOnly" ma:indexed="true" ma:internalName="Definitieveeinddatum">
      <xsd:simpleType>
        <xsd:restriction base="dms:DateTime"/>
      </xsd:simpleType>
    </xsd:element>
    <xsd:element name="Oudewerkwijzedossier" ma:index="35" nillable="true" ma:displayName="Oude werkwijze dossier" ma:description="Nee" ma:format="Dropdown" ma:internalName="Oudewerkwijzedossier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e25d18-8228-47af-a98c-8cc5005cc6d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description="" ma:hidden="true" ma:list="{cf89e917-c448-4595-8cf1-ab398b79e1f8}" ma:internalName="TaxCatchAll" ma:showField="CatchAllData" ma:web="07e25d18-8228-47af-a98c-8cc5005cc6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834D66-193D-441E-9FC1-65A91E8139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C2C7943-B16B-4E7F-B320-431831EE84CA}">
  <ds:schemaRefs>
    <ds:schemaRef ds:uri="3985e3fc-7615-4a75-9d1f-e9829e7d7360"/>
    <ds:schemaRef ds:uri="http://www.w3.org/XML/1998/namespace"/>
    <ds:schemaRef ds:uri="http://purl.org/dc/terms/"/>
    <ds:schemaRef ds:uri="http://schemas.microsoft.com/office/infopath/2007/PartnerControls"/>
    <ds:schemaRef ds:uri="http://schemas.microsoft.com/sharepoint/v3"/>
    <ds:schemaRef ds:uri="http://schemas.openxmlformats.org/package/2006/metadata/core-properties"/>
    <ds:schemaRef ds:uri="http://schemas.microsoft.com/office/2006/documentManagement/types"/>
    <ds:schemaRef ds:uri="07e25d18-8228-47af-a98c-8cc5005cc6d3"/>
    <ds:schemaRef ds:uri="http://schemas.microsoft.com/office/2006/metadata/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3DC08F7-DF73-4E1A-8448-8CCEAE7E9E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985e3fc-7615-4a75-9d1f-e9829e7d7360"/>
    <ds:schemaRef ds:uri="07e25d18-8228-47af-a98c-8cc5005cc6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Preventief onderhoud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Irma Lindeman</dc:creator>
  <cp:keywords/>
  <dc:description/>
  <cp:lastModifiedBy>Broersen, Karina</cp:lastModifiedBy>
  <cp:revision/>
  <dcterms:created xsi:type="dcterms:W3CDTF">2021-02-24T10:54:25Z</dcterms:created>
  <dcterms:modified xsi:type="dcterms:W3CDTF">2026-02-04T15:50:19Z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0x010100D490FD7B8E016D4DA35DC2AE00AA5BA9</vt:lpwstr>
  </property>
  <property fmtid="{D5CDD505-2E9C-101B-9397-08002B2CF9AE}" pid="3" name="_dlc_DocIdItemGuid">
    <vt:lpwstr>d8bdd49c-141c-4966-8bae-d81e0697a880</vt:lpwstr>
  </property>
  <property fmtid="{D5CDD505-2E9C-101B-9397-08002B2CF9AE}" pid="4" name="WSHD_IPM_Rol">
    <vt:lpwstr/>
  </property>
  <property fmtid="{D5CDD505-2E9C-101B-9397-08002B2CF9AE}" pid="5" name="Fase">
    <vt:lpwstr/>
  </property>
  <property fmtid="{D5CDD505-2E9C-101B-9397-08002B2CF9AE}" pid="6" name="i4e26bfc7aeb49df836152fd0f7101ee">
    <vt:lpwstr/>
  </property>
  <property fmtid="{D5CDD505-2E9C-101B-9397-08002B2CF9AE}" pid="7" name="dad76f963f6d4d6baf4cbd7352ab9e75">
    <vt:lpwstr/>
  </property>
  <property fmtid="{D5CDD505-2E9C-101B-9397-08002B2CF9AE}" pid="8" name="WSHD_IPM_Gebied">
    <vt:lpwstr/>
  </property>
  <property fmtid="{D5CDD505-2E9C-101B-9397-08002B2CF9AE}" pid="9" name="ZSDMS_Zaakomschrijving">
    <vt:lpwstr>2021-2025 Preventief en correctief onderhoud</vt:lpwstr>
  </property>
  <property fmtid="{D5CDD505-2E9C-101B-9397-08002B2CF9AE}" pid="10" name="ZSDMS_GerelateerdeZaken">
    <vt:lpwstr/>
  </property>
  <property fmtid="{D5CDD505-2E9C-101B-9397-08002B2CF9AE}" pid="11" name="ZSDMS_Zaaktypecode">
    <vt:lpwstr>B0047</vt:lpwstr>
  </property>
  <property fmtid="{D5CDD505-2E9C-101B-9397-08002B2CF9AE}" pid="12" name="ZSDMS_ZaaktypeOmschrijving">
    <vt:lpwstr>Europees openbaar</vt:lpwstr>
  </property>
  <property fmtid="{D5CDD505-2E9C-101B-9397-08002B2CF9AE}" pid="13" name="ZSDMS_Zaakniveau">
    <vt:lpwstr/>
  </property>
  <property fmtid="{D5CDD505-2E9C-101B-9397-08002B2CF9AE}" pid="14" name="ZSDMS_JaarVanOverbrenging">
    <vt:lpwstr/>
  </property>
  <property fmtid="{D5CDD505-2E9C-101B-9397-08002B2CF9AE}" pid="15" name="ce7c1281cf6143089ceafbe7da641d5c">
    <vt:lpwstr/>
  </property>
  <property fmtid="{D5CDD505-2E9C-101B-9397-08002B2CF9AE}" pid="16" name="ZSDMS_Resultaatomschrijving">
    <vt:lpwstr/>
  </property>
  <property fmtid="{D5CDD505-2E9C-101B-9397-08002B2CF9AE}" pid="17" name="ZSDMS_ArchiefvormendOrgaan">
    <vt:lpwstr/>
  </property>
  <property fmtid="{D5CDD505-2E9C-101B-9397-08002B2CF9AE}" pid="18" name="ZSDMS_GeografischGebied">
    <vt:lpwstr/>
  </property>
  <property fmtid="{D5CDD505-2E9C-101B-9397-08002B2CF9AE}" pid="19" name="_docset_NoMedatataSyncRequired">
    <vt:lpwstr>True</vt:lpwstr>
  </property>
  <property fmtid="{D5CDD505-2E9C-101B-9397-08002B2CF9AE}" pid="20" name="MediaServiceImageTags">
    <vt:lpwstr/>
  </property>
</Properties>
</file>