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"/>
    </mc:Choice>
  </mc:AlternateContent>
  <xr:revisionPtr revIDLastSave="25" documentId="8_{1E86F6DF-77AB-4D05-8B15-B9705FD563F5}" xr6:coauthVersionLast="47" xr6:coauthVersionMax="47" xr10:uidLastSave="{6F9F6344-66CA-4478-AE33-1C476D8CA7CD}"/>
  <bookViews>
    <workbookView xWindow="-108" yWindow="-108" windowWidth="23256" windowHeight="13896" tabRatio="367" activeTab="1" xr2:uid="{A8471508-A4AB-49BA-96F2-65618BB7875C}"/>
  </bookViews>
  <sheets>
    <sheet name="Preventief onderhoud" sheetId="1" r:id="rId1"/>
    <sheet name="Uurtarieven" sheetId="2" r:id="rId2"/>
  </sheets>
  <definedNames>
    <definedName name="_xlnm._FilterDatabase" localSheetId="0" hidden="1">'Preventief onderhoud'!$A$4:$K$24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M25" i="1"/>
  <c r="D19" i="2"/>
  <c r="D7" i="2"/>
  <c r="D18" i="2"/>
  <c r="D17" i="2"/>
  <c r="D15" i="2"/>
  <c r="D14" i="2"/>
  <c r="D13" i="2"/>
  <c r="D12" i="2"/>
  <c r="D8" i="2"/>
  <c r="D9" i="2"/>
  <c r="D10" i="2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</calcChain>
</file>

<file path=xl/sharedStrings.xml><?xml version="1.0" encoding="utf-8"?>
<sst xmlns="http://schemas.openxmlformats.org/spreadsheetml/2006/main" count="214" uniqueCount="114">
  <si>
    <t>Europese aanbesteding Inspectie en onderhoud IAI (perceel 2)</t>
  </si>
  <si>
    <t>Prijzenblad Preventief onderhoud 1x per jaar</t>
  </si>
  <si>
    <t xml:space="preserve">Locatie </t>
  </si>
  <si>
    <t>Adres</t>
  </si>
  <si>
    <t>Postcode</t>
  </si>
  <si>
    <t>Woonplaats</t>
  </si>
  <si>
    <t>Locatiecode</t>
  </si>
  <si>
    <t>Beschrijving</t>
  </si>
  <si>
    <t>Aanvullende informatie</t>
  </si>
  <si>
    <t>Status</t>
  </si>
  <si>
    <t>Fabrikant</t>
  </si>
  <si>
    <t>Aantal</t>
  </si>
  <si>
    <t>Type model</t>
  </si>
  <si>
    <t>subtotaal per stuk</t>
  </si>
  <si>
    <t>Totaal</t>
  </si>
  <si>
    <t>Rwzi Alkmaar</t>
  </si>
  <si>
    <t>Jan van Scorelkade 6</t>
  </si>
  <si>
    <t>1817 ET</t>
  </si>
  <si>
    <t>Alkmaar</t>
  </si>
  <si>
    <t>Inbraakinstallatie</t>
  </si>
  <si>
    <t>Inbraakmeldinstallatie, 14 PIR, 4 deurcontacten</t>
  </si>
  <si>
    <t>Actief</t>
  </si>
  <si>
    <t>Honeywell</t>
  </si>
  <si>
    <t>Galaxy 60</t>
  </si>
  <si>
    <t>Rwzi Beemster</t>
  </si>
  <si>
    <t>Zuiderweg 44</t>
  </si>
  <si>
    <t>1461 GD</t>
  </si>
  <si>
    <t>Zuidoostbeemster</t>
  </si>
  <si>
    <t>Inbraakmeldinstallatie, 14 PIR, 1 deurcontact</t>
  </si>
  <si>
    <t>Rwzi Beverwijk</t>
  </si>
  <si>
    <t>Randweg 2</t>
  </si>
  <si>
    <t>1948 NS</t>
  </si>
  <si>
    <t>Beverwijk</t>
  </si>
  <si>
    <t>Inbraakmeldinstallatie, 21 PIR, 23 deurcontacten</t>
  </si>
  <si>
    <t>Galaxy GD-96</t>
  </si>
  <si>
    <t>SDI Beverwijk</t>
  </si>
  <si>
    <t>Randweg 17</t>
  </si>
  <si>
    <t>Inbraakmeldinstallatie, 12 PIR, 27 deurcontacten</t>
  </si>
  <si>
    <t>Galaxy GD-520</t>
  </si>
  <si>
    <t>Rwzi Den Helder</t>
  </si>
  <si>
    <t>Oostoeverweg 20</t>
  </si>
  <si>
    <t>1786 PS</t>
  </si>
  <si>
    <t>Den Helder</t>
  </si>
  <si>
    <t>Inbraakmeldinstallatie, 25 PIR, 7 deurcontacten</t>
  </si>
  <si>
    <t>Beveiliging</t>
  </si>
  <si>
    <t xml:space="preserve">Toegangscontrole </t>
  </si>
  <si>
    <t>Toegangscontrole lezer</t>
  </si>
  <si>
    <t>Sensor</t>
  </si>
  <si>
    <t>Controller</t>
  </si>
  <si>
    <t>Elektrische sluitplaat</t>
  </si>
  <si>
    <t>Rwzi Geestmerambacht</t>
  </si>
  <si>
    <t>Huiskebuurtweg 9</t>
  </si>
  <si>
    <t>1749 CL</t>
  </si>
  <si>
    <t>Warmenhuizen</t>
  </si>
  <si>
    <t>Inbraakmeldinstallatie, 24 PIR, 6 deurcontacten</t>
  </si>
  <si>
    <t>Rwzi Heiloo</t>
  </si>
  <si>
    <t>Kanaalweg 11</t>
  </si>
  <si>
    <t>1851 LR</t>
  </si>
  <si>
    <t>Heiloo</t>
  </si>
  <si>
    <t>Inbraakmeldinstallatie, 10 PIR, 12 deurcontacten</t>
  </si>
  <si>
    <t>Galaxy GD-264</t>
  </si>
  <si>
    <t>Rwzi Katwoude</t>
  </si>
  <si>
    <t>Wagenweg 11</t>
  </si>
  <si>
    <t>1145 PW</t>
  </si>
  <si>
    <t>Katwoude</t>
  </si>
  <si>
    <t>Inbraakmeldinstallatie, 11 PIR, 1 deurcontact</t>
  </si>
  <si>
    <t>Rwzi De Stolpen</t>
  </si>
  <si>
    <t>Schagerweg 2</t>
  </si>
  <si>
    <t>1751 DA</t>
  </si>
  <si>
    <t>Schagerbrug</t>
  </si>
  <si>
    <t>Inbraakmeldinstallatie, 5 PIR, 1 deurcontact</t>
  </si>
  <si>
    <t>Rwzi Ursem</t>
  </si>
  <si>
    <t>Het Gors 1</t>
  </si>
  <si>
    <t>1645 RJ</t>
  </si>
  <si>
    <t>Ursem</t>
  </si>
  <si>
    <t>Rwzi Wervershoof</t>
  </si>
  <si>
    <t>Ketellap 1</t>
  </si>
  <si>
    <t>1693 HC</t>
  </si>
  <si>
    <t>Wervershoof</t>
  </si>
  <si>
    <t>Inbraakmeldinstallatie, 17 PIR, 4 deurcontacten</t>
  </si>
  <si>
    <t>Rwzi Wieringen</t>
  </si>
  <si>
    <t>Langs Rijksweg 9</t>
  </si>
  <si>
    <t>1779 QQ</t>
  </si>
  <si>
    <t>Den Oever</t>
  </si>
  <si>
    <t>Inbraakmeldinstallatie, 3 PIR, 2 deurcontacten</t>
  </si>
  <si>
    <t>Rwzi Wieringermeer</t>
  </si>
  <si>
    <t>Flevoweg 2</t>
  </si>
  <si>
    <t>1775 SB</t>
  </si>
  <si>
    <t>Middenmeer</t>
  </si>
  <si>
    <t>Inbraakmeldinstallatie, 4 PIR, 1 deurcontact</t>
  </si>
  <si>
    <t>Rwzi Zaandam-Oost</t>
  </si>
  <si>
    <t>Poelenburg 467</t>
  </si>
  <si>
    <t>1504 NX</t>
  </si>
  <si>
    <t>Zaandam</t>
  </si>
  <si>
    <t>Inbraakmeldinstallatie, 13 PIR, 3 deurcontacten</t>
  </si>
  <si>
    <t>Invulinstructies: - Alle bedragen zijn exclusief BTW; Alleen de geel gearceerde velden invullen; De formulers mogen niet aangepast worden; Aantallen zijn een indicatie waar geen rechten aan ontleend kunnen worden; Inschrijfstaat dient rechtsgeldig ondertekend te worden en ingediend in Excell en PDF bij inschrijving.</t>
  </si>
  <si>
    <t>Europese aanbesteding Inspectie en onderhoud IAI</t>
  </si>
  <si>
    <t>All-in Uurtarieven (inclusief reistijd en reiskosten)</t>
  </si>
  <si>
    <t>Werkzaamheden</t>
  </si>
  <si>
    <t>Fictief aantal uur</t>
  </si>
  <si>
    <t>Tarief</t>
  </si>
  <si>
    <t>Subtotaal</t>
  </si>
  <si>
    <t>Uurtarief voor het herstellen van manco's na preventief onderhoud</t>
  </si>
  <si>
    <t>Uurtarief op werkdagen van 06:00 tot 18:00 uur</t>
  </si>
  <si>
    <r>
      <t xml:space="preserve">Toeslag op uurtarief van 7A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</si>
  <si>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7A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</si>
  <si>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7A voor werk op zon- en feestdagen </t>
    </r>
    <r>
      <rPr>
        <b/>
        <sz val="11"/>
        <color rgb="FFFF0000"/>
        <rFont val="Verdana"/>
        <family val="2"/>
      </rPr>
      <t>(maximaal 35%)</t>
    </r>
  </si>
  <si>
    <t>Uurtarief voor het herstellen van storingen</t>
  </si>
  <si>
    <r>
      <t xml:space="preserve">Toeslag op uurtarief van 12A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</si>
  <si>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12A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</si>
  <si>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12A voor werk op zon- en feestdagen </t>
    </r>
    <r>
      <rPr>
        <b/>
        <sz val="11"/>
        <color rgb="FFFF0000"/>
        <rFont val="Verdana"/>
        <family val="2"/>
      </rPr>
      <t>(maximaal 35%)</t>
    </r>
  </si>
  <si>
    <t>Totaal Preventief onderhoud en Uurtarieven</t>
  </si>
  <si>
    <t>Voorrijkosten curatief onderhoud</t>
  </si>
  <si>
    <t>Uurtarief voor de inspectie en keuring 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</si>
</sst>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9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textRotation="45" wrapText="1"/>
    </xf>
    <xf numFmtId="0" fontId="0" fillId="2" borderId="0" xfId="0" applyFill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0" xfId="0" applyFont="1" applyFill="1"/>
    <xf numFmtId="0" fontId="2" fillId="0" borderId="0" xfId="0" applyFont="1" applyAlignment="1">
      <alignment horizontal="left" vertical="center" wrapText="1"/>
    </xf>
    <xf numFmtId="164" fontId="0" fillId="0" borderId="0" xfId="0" applyNumberFormat="1"/>
    <xf numFmtId="165" fontId="0" fillId="0" borderId="0" xfId="0" applyNumberFormat="1"/>
    <xf numFmtId="165" fontId="0" fillId="4" borderId="0" xfId="0" applyNumberFormat="1" applyFill="1"/>
    <xf numFmtId="0" fontId="7" fillId="0" borderId="3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8" fillId="5" borderId="0" xfId="0" applyFont="1" applyFill="1" applyAlignment="1">
      <alignment wrapText="1"/>
    </xf>
    <xf numFmtId="0" fontId="7" fillId="5" borderId="0" xfId="0" applyFont="1" applyFill="1" applyAlignment="1">
      <alignment horizontal="left" vertical="center" wrapText="1"/>
    </xf>
    <xf numFmtId="0" fontId="9" fillId="3" borderId="0" xfId="0" applyFont="1" applyFill="1"/>
    <xf numFmtId="165" fontId="0" fillId="0" borderId="0" xfId="4" applyNumberFormat="1" applyFont="1"/>
    <xf numFmtId="165" fontId="0" fillId="4" borderId="0" xfId="4" applyNumberFormat="1" applyFont="1" applyFill="1"/>
    <xf numFmtId="0" fontId="0" fillId="4" borderId="0" xfId="0" applyFill="1"/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Fill="1"/>
    <xf numFmtId="0" fontId="0" fillId="0" borderId="0" xfId="0" applyFill="1"/>
    <xf numFmtId="165" fontId="0" fillId="0" borderId="0" xfId="0" applyNumberFormat="1" applyFill="1"/>
  </cellXfs>
  <cellStyles count="5">
    <cellStyle name="Komma 2" xfId="3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CT32"/>
  <sheetViews>
    <sheetView topLeftCell="F1" zoomScale="115" zoomScaleNormal="115" workbookViewId="0">
      <pane ySplit="4" topLeftCell="A5" activePane="bottomLeft" state="frozen"/>
      <selection pane="bottomLeft" activeCell="M25" sqref="M25"/>
    </sheetView>
  </sheetViews>
  <sheetFormatPr defaultColWidth="9" defaultRowHeight="10.199999999999999" x14ac:dyDescent="0.2"/>
  <cols>
    <col min="1" max="1" width="26.3984375" style="1" customWidth="1"/>
    <col min="2" max="2" width="24.59765625" style="1" customWidth="1"/>
    <col min="3" max="3" width="7.59765625" style="1" customWidth="1"/>
    <col min="4" max="4" width="17" style="1" customWidth="1"/>
    <col min="5" max="5" width="29.8984375" style="1" customWidth="1"/>
    <col min="6" max="6" width="40.69921875" style="1" customWidth="1"/>
    <col min="7" max="7" width="41" style="1" customWidth="1"/>
    <col min="8" max="8" width="6.09765625" style="2" customWidth="1"/>
    <col min="9" max="9" width="20.8984375" style="1" customWidth="1"/>
    <col min="10" max="10" width="5.69921875" style="1" customWidth="1"/>
    <col min="11" max="11" width="37.69921875" style="1" customWidth="1"/>
    <col min="12" max="12" width="14.69921875" style="1" customWidth="1"/>
    <col min="13" max="13" width="9.19921875" style="1" bestFit="1" customWidth="1"/>
    <col min="14" max="16384" width="9" style="1"/>
  </cols>
  <sheetData>
    <row r="1" spans="1:98" ht="20.399999999999999" x14ac:dyDescent="0.2">
      <c r="A1" s="10" t="s">
        <v>0</v>
      </c>
      <c r="C1" s="6"/>
      <c r="D1" s="6"/>
      <c r="E1" s="6"/>
      <c r="F1" s="6"/>
      <c r="G1" s="10"/>
      <c r="H1" s="7"/>
      <c r="I1" s="6"/>
      <c r="J1" s="6"/>
      <c r="K1" s="6"/>
      <c r="L1" s="6"/>
    </row>
    <row r="2" spans="1:98" x14ac:dyDescent="0.2">
      <c r="A2" s="6"/>
      <c r="C2" s="6"/>
      <c r="D2" s="6"/>
      <c r="E2" s="6"/>
      <c r="F2" s="6"/>
      <c r="G2" s="6"/>
      <c r="H2" s="7"/>
      <c r="I2" s="6"/>
      <c r="J2" s="6"/>
      <c r="K2" s="6"/>
      <c r="L2" s="6"/>
    </row>
    <row r="3" spans="1:98" ht="20.399999999999999" x14ac:dyDescent="0.2">
      <c r="A3" s="10" t="s">
        <v>1</v>
      </c>
      <c r="B3" s="6"/>
      <c r="C3" s="6"/>
      <c r="D3" s="6"/>
      <c r="E3" s="6"/>
      <c r="F3" s="6"/>
      <c r="G3" s="10"/>
      <c r="H3" s="7"/>
      <c r="I3" s="6"/>
      <c r="J3" s="6"/>
      <c r="K3" s="6"/>
      <c r="L3" s="6"/>
      <c r="M3" s="6"/>
    </row>
    <row r="4" spans="1:98" s="4" customFormat="1" ht="11.4" x14ac:dyDescent="0.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5" t="s">
        <v>9</v>
      </c>
      <c r="I4" s="5" t="s">
        <v>10</v>
      </c>
      <c r="J4" s="9" t="s">
        <v>11</v>
      </c>
      <c r="K4" s="9" t="s">
        <v>12</v>
      </c>
      <c r="L4" s="9" t="s">
        <v>13</v>
      </c>
      <c r="M4" s="9" t="s">
        <v>14</v>
      </c>
    </row>
    <row r="5" spans="1:98" s="3" customFormat="1" ht="11.4" x14ac:dyDescent="0.2">
      <c r="A5" s="24" t="s">
        <v>15</v>
      </c>
      <c r="B5" s="24" t="s">
        <v>16</v>
      </c>
      <c r="C5" s="24" t="s">
        <v>17</v>
      </c>
      <c r="D5" s="24" t="s">
        <v>18</v>
      </c>
      <c r="E5" s="24"/>
      <c r="F5" s="24" t="s">
        <v>19</v>
      </c>
      <c r="G5" s="24" t="s">
        <v>20</v>
      </c>
      <c r="H5" s="25" t="s">
        <v>21</v>
      </c>
      <c r="I5" s="24" t="s">
        <v>22</v>
      </c>
      <c r="J5" s="24">
        <v>1</v>
      </c>
      <c r="K5" s="24" t="s">
        <v>23</v>
      </c>
      <c r="L5" s="13"/>
      <c r="M5" s="11">
        <f t="shared" ref="M5:M20" si="0">J5*L5</f>
        <v>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s="3" customFormat="1" ht="11.4" x14ac:dyDescent="0.2">
      <c r="A6" s="24" t="s">
        <v>24</v>
      </c>
      <c r="B6" s="24" t="s">
        <v>25</v>
      </c>
      <c r="C6" s="24" t="s">
        <v>26</v>
      </c>
      <c r="D6" s="24" t="s">
        <v>27</v>
      </c>
      <c r="E6" s="24"/>
      <c r="F6" s="24" t="s">
        <v>19</v>
      </c>
      <c r="G6" s="24" t="s">
        <v>28</v>
      </c>
      <c r="H6" s="25" t="s">
        <v>21</v>
      </c>
      <c r="I6" s="24" t="s">
        <v>22</v>
      </c>
      <c r="J6" s="24">
        <v>1</v>
      </c>
      <c r="K6" s="24" t="s">
        <v>23</v>
      </c>
      <c r="L6" s="13">
        <v>0</v>
      </c>
      <c r="M6" s="11">
        <f t="shared" si="0"/>
        <v>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s="3" customFormat="1" ht="11.4" x14ac:dyDescent="0.2">
      <c r="A7" s="24" t="s">
        <v>29</v>
      </c>
      <c r="B7" s="24" t="s">
        <v>30</v>
      </c>
      <c r="C7" s="24" t="s">
        <v>31</v>
      </c>
      <c r="D7" s="24" t="s">
        <v>32</v>
      </c>
      <c r="E7" s="24"/>
      <c r="F7" s="24" t="s">
        <v>19</v>
      </c>
      <c r="G7" s="24" t="s">
        <v>33</v>
      </c>
      <c r="H7" s="25" t="s">
        <v>21</v>
      </c>
      <c r="I7" s="24" t="s">
        <v>22</v>
      </c>
      <c r="J7" s="24">
        <v>1</v>
      </c>
      <c r="K7" s="24" t="s">
        <v>34</v>
      </c>
      <c r="L7" s="13">
        <v>0</v>
      </c>
      <c r="M7" s="11">
        <f t="shared" si="0"/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ht="11.4" x14ac:dyDescent="0.2">
      <c r="A8" s="24" t="s">
        <v>35</v>
      </c>
      <c r="B8" s="24" t="s">
        <v>36</v>
      </c>
      <c r="C8" s="24" t="s">
        <v>31</v>
      </c>
      <c r="D8" s="24" t="s">
        <v>32</v>
      </c>
      <c r="E8" s="24"/>
      <c r="F8" s="24" t="s">
        <v>19</v>
      </c>
      <c r="G8" s="24" t="s">
        <v>37</v>
      </c>
      <c r="H8" s="25" t="s">
        <v>21</v>
      </c>
      <c r="I8" s="24" t="s">
        <v>22</v>
      </c>
      <c r="J8" s="24">
        <v>1</v>
      </c>
      <c r="K8" s="24" t="s">
        <v>38</v>
      </c>
      <c r="L8" s="13">
        <v>0</v>
      </c>
      <c r="M8" s="11">
        <f t="shared" si="0"/>
        <v>0</v>
      </c>
    </row>
    <row r="9" spans="1:98" s="3" customFormat="1" ht="11.4" x14ac:dyDescent="0.2">
      <c r="A9" s="24" t="s">
        <v>39</v>
      </c>
      <c r="B9" s="24" t="s">
        <v>40</v>
      </c>
      <c r="C9" s="24" t="s">
        <v>41</v>
      </c>
      <c r="D9" s="24" t="s">
        <v>42</v>
      </c>
      <c r="E9" s="24"/>
      <c r="F9" s="24" t="s">
        <v>19</v>
      </c>
      <c r="G9" s="24" t="s">
        <v>43</v>
      </c>
      <c r="H9" s="25" t="s">
        <v>21</v>
      </c>
      <c r="I9" s="24" t="s">
        <v>22</v>
      </c>
      <c r="J9" s="24">
        <v>1</v>
      </c>
      <c r="K9" s="24" t="s">
        <v>34</v>
      </c>
      <c r="L9" s="13">
        <v>0</v>
      </c>
      <c r="M9" s="11">
        <f t="shared" si="0"/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 ht="11.4" x14ac:dyDescent="0.2">
      <c r="A10" s="24" t="s">
        <v>39</v>
      </c>
      <c r="B10" s="24" t="s">
        <v>40</v>
      </c>
      <c r="C10" s="24" t="s">
        <v>41</v>
      </c>
      <c r="D10" s="24" t="s">
        <v>42</v>
      </c>
      <c r="E10" s="24" t="s">
        <v>44</v>
      </c>
      <c r="F10" s="24" t="s">
        <v>45</v>
      </c>
      <c r="G10" s="24" t="s">
        <v>46</v>
      </c>
      <c r="H10" s="25" t="s">
        <v>21</v>
      </c>
      <c r="I10" s="24" t="s">
        <v>47</v>
      </c>
      <c r="J10" s="24">
        <v>6</v>
      </c>
      <c r="K10" s="24"/>
      <c r="L10" s="13">
        <v>0</v>
      </c>
      <c r="M10" s="11">
        <f t="shared" si="0"/>
        <v>0</v>
      </c>
    </row>
    <row r="11" spans="1:98" ht="11.4" x14ac:dyDescent="0.2">
      <c r="A11" s="24" t="s">
        <v>39</v>
      </c>
      <c r="B11" s="24" t="s">
        <v>40</v>
      </c>
      <c r="C11" s="24" t="s">
        <v>41</v>
      </c>
      <c r="D11" s="24" t="s">
        <v>42</v>
      </c>
      <c r="E11" s="24" t="s">
        <v>44</v>
      </c>
      <c r="F11" s="24" t="s">
        <v>45</v>
      </c>
      <c r="G11" s="24" t="s">
        <v>48</v>
      </c>
      <c r="H11" s="25" t="s">
        <v>21</v>
      </c>
      <c r="I11" s="24" t="s">
        <v>47</v>
      </c>
      <c r="J11" s="24">
        <v>3</v>
      </c>
      <c r="K11" s="24"/>
      <c r="L11" s="13">
        <v>0</v>
      </c>
      <c r="M11" s="11">
        <f t="shared" si="0"/>
        <v>0</v>
      </c>
    </row>
    <row r="12" spans="1:98" ht="11.4" x14ac:dyDescent="0.2">
      <c r="A12" s="24" t="s">
        <v>39</v>
      </c>
      <c r="B12" s="24" t="s">
        <v>40</v>
      </c>
      <c r="C12" s="24" t="s">
        <v>41</v>
      </c>
      <c r="D12" s="24" t="s">
        <v>42</v>
      </c>
      <c r="E12" s="24"/>
      <c r="F12" s="24" t="s">
        <v>45</v>
      </c>
      <c r="G12" s="24" t="s">
        <v>49</v>
      </c>
      <c r="H12" s="25" t="s">
        <v>21</v>
      </c>
      <c r="I12" s="24"/>
      <c r="J12" s="24">
        <v>5</v>
      </c>
      <c r="K12" s="24"/>
      <c r="L12" s="13">
        <v>0</v>
      </c>
      <c r="M12" s="11">
        <f t="shared" si="0"/>
        <v>0</v>
      </c>
    </row>
    <row r="13" spans="1:98" s="3" customFormat="1" ht="11.4" x14ac:dyDescent="0.2">
      <c r="A13" s="24" t="s">
        <v>50</v>
      </c>
      <c r="B13" s="24" t="s">
        <v>51</v>
      </c>
      <c r="C13" s="24" t="s">
        <v>52</v>
      </c>
      <c r="D13" s="24" t="s">
        <v>53</v>
      </c>
      <c r="E13" s="24"/>
      <c r="F13" s="24" t="s">
        <v>19</v>
      </c>
      <c r="G13" s="24" t="s">
        <v>54</v>
      </c>
      <c r="H13" s="25" t="s">
        <v>21</v>
      </c>
      <c r="I13" s="24" t="s">
        <v>22</v>
      </c>
      <c r="J13" s="24">
        <v>1</v>
      </c>
      <c r="K13" s="24" t="s">
        <v>23</v>
      </c>
      <c r="L13" s="13">
        <v>0</v>
      </c>
      <c r="M13" s="11">
        <f t="shared" si="0"/>
        <v>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ht="11.4" x14ac:dyDescent="0.2">
      <c r="A14" s="24" t="s">
        <v>50</v>
      </c>
      <c r="B14" s="24" t="s">
        <v>51</v>
      </c>
      <c r="C14" s="24" t="s">
        <v>52</v>
      </c>
      <c r="D14" s="24" t="s">
        <v>53</v>
      </c>
      <c r="E14" s="24" t="s">
        <v>44</v>
      </c>
      <c r="F14" s="24" t="s">
        <v>45</v>
      </c>
      <c r="G14" s="24" t="s">
        <v>46</v>
      </c>
      <c r="H14" s="25" t="s">
        <v>21</v>
      </c>
      <c r="I14" s="24" t="s">
        <v>47</v>
      </c>
      <c r="J14" s="24">
        <v>3</v>
      </c>
      <c r="K14" s="24"/>
      <c r="L14" s="13">
        <v>0</v>
      </c>
      <c r="M14" s="11">
        <f t="shared" si="0"/>
        <v>0</v>
      </c>
    </row>
    <row r="15" spans="1:98" ht="11.4" x14ac:dyDescent="0.2">
      <c r="A15" s="24" t="s">
        <v>50</v>
      </c>
      <c r="B15" s="24" t="s">
        <v>51</v>
      </c>
      <c r="C15" s="24" t="s">
        <v>52</v>
      </c>
      <c r="D15" s="24" t="s">
        <v>53</v>
      </c>
      <c r="E15" s="24" t="s">
        <v>44</v>
      </c>
      <c r="F15" s="24" t="s">
        <v>45</v>
      </c>
      <c r="G15" s="24" t="s">
        <v>48</v>
      </c>
      <c r="H15" s="25" t="s">
        <v>21</v>
      </c>
      <c r="I15" s="24" t="s">
        <v>47</v>
      </c>
      <c r="J15" s="24">
        <v>1</v>
      </c>
      <c r="K15" s="24"/>
      <c r="L15" s="13">
        <v>0</v>
      </c>
      <c r="M15" s="11">
        <f t="shared" si="0"/>
        <v>0</v>
      </c>
    </row>
    <row r="16" spans="1:98" ht="11.4" x14ac:dyDescent="0.2">
      <c r="A16" s="24" t="s">
        <v>50</v>
      </c>
      <c r="B16" s="24" t="s">
        <v>51</v>
      </c>
      <c r="C16" s="24" t="s">
        <v>52</v>
      </c>
      <c r="D16" s="24" t="s">
        <v>53</v>
      </c>
      <c r="E16" s="24"/>
      <c r="F16" s="24" t="s">
        <v>45</v>
      </c>
      <c r="G16" s="24" t="s">
        <v>49</v>
      </c>
      <c r="H16" s="25" t="s">
        <v>21</v>
      </c>
      <c r="I16" s="24"/>
      <c r="J16" s="24">
        <v>3</v>
      </c>
      <c r="K16" s="24"/>
      <c r="L16" s="13">
        <v>0</v>
      </c>
      <c r="M16" s="11">
        <f t="shared" si="0"/>
        <v>0</v>
      </c>
    </row>
    <row r="17" spans="1:98" s="3" customFormat="1" ht="11.4" x14ac:dyDescent="0.2">
      <c r="A17" s="24" t="s">
        <v>55</v>
      </c>
      <c r="B17" s="24" t="s">
        <v>56</v>
      </c>
      <c r="C17" s="24" t="s">
        <v>57</v>
      </c>
      <c r="D17" s="24" t="s">
        <v>58</v>
      </c>
      <c r="E17" s="24"/>
      <c r="F17" s="24" t="s">
        <v>19</v>
      </c>
      <c r="G17" s="24" t="s">
        <v>59</v>
      </c>
      <c r="H17" s="25" t="s">
        <v>21</v>
      </c>
      <c r="I17" s="24" t="s">
        <v>22</v>
      </c>
      <c r="J17" s="24">
        <v>1</v>
      </c>
      <c r="K17" s="24" t="s">
        <v>60</v>
      </c>
      <c r="L17" s="13">
        <v>0</v>
      </c>
      <c r="M17" s="11">
        <f t="shared" si="0"/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 s="3" customFormat="1" ht="11.4" x14ac:dyDescent="0.2">
      <c r="A18" s="24" t="s">
        <v>61</v>
      </c>
      <c r="B18" s="24" t="s">
        <v>62</v>
      </c>
      <c r="C18" s="24" t="s">
        <v>63</v>
      </c>
      <c r="D18" s="24" t="s">
        <v>64</v>
      </c>
      <c r="E18" s="24"/>
      <c r="F18" s="24" t="s">
        <v>19</v>
      </c>
      <c r="G18" s="24" t="s">
        <v>65</v>
      </c>
      <c r="H18" s="25" t="s">
        <v>21</v>
      </c>
      <c r="I18" s="24" t="s">
        <v>22</v>
      </c>
      <c r="J18" s="24">
        <v>1</v>
      </c>
      <c r="K18" s="24" t="s">
        <v>34</v>
      </c>
      <c r="L18" s="13">
        <v>0</v>
      </c>
      <c r="M18" s="11">
        <f t="shared" si="0"/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s="3" customFormat="1" ht="11.4" x14ac:dyDescent="0.2">
      <c r="A19" s="24" t="s">
        <v>66</v>
      </c>
      <c r="B19" s="24" t="s">
        <v>67</v>
      </c>
      <c r="C19" s="24" t="s">
        <v>68</v>
      </c>
      <c r="D19" s="24" t="s">
        <v>69</v>
      </c>
      <c r="E19" s="24"/>
      <c r="F19" s="24" t="s">
        <v>19</v>
      </c>
      <c r="G19" s="24" t="s">
        <v>70</v>
      </c>
      <c r="H19" s="25" t="s">
        <v>21</v>
      </c>
      <c r="I19" s="24" t="s">
        <v>22</v>
      </c>
      <c r="J19" s="24">
        <v>1</v>
      </c>
      <c r="K19" s="24" t="s">
        <v>23</v>
      </c>
      <c r="L19" s="13">
        <v>0</v>
      </c>
      <c r="M19" s="11">
        <f t="shared" si="0"/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s="3" customFormat="1" ht="11.4" x14ac:dyDescent="0.2">
      <c r="A20" s="24" t="s">
        <v>71</v>
      </c>
      <c r="B20" s="24" t="s">
        <v>72</v>
      </c>
      <c r="C20" s="24" t="s">
        <v>73</v>
      </c>
      <c r="D20" s="24" t="s">
        <v>74</v>
      </c>
      <c r="E20" s="24"/>
      <c r="F20" s="24" t="s">
        <v>19</v>
      </c>
      <c r="G20" s="24" t="s">
        <v>70</v>
      </c>
      <c r="H20" s="25" t="s">
        <v>21</v>
      </c>
      <c r="I20" s="24" t="s">
        <v>22</v>
      </c>
      <c r="J20" s="24">
        <v>1</v>
      </c>
      <c r="K20" s="24" t="s">
        <v>23</v>
      </c>
      <c r="L20" s="13">
        <v>0</v>
      </c>
      <c r="M20" s="11">
        <f t="shared" si="0"/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s="3" customFormat="1" ht="11.4" x14ac:dyDescent="0.2">
      <c r="A21" s="24" t="s">
        <v>75</v>
      </c>
      <c r="B21" s="24" t="s">
        <v>76</v>
      </c>
      <c r="C21" s="24" t="s">
        <v>77</v>
      </c>
      <c r="D21" s="24" t="s">
        <v>78</v>
      </c>
      <c r="E21" s="24"/>
      <c r="F21" s="24" t="s">
        <v>19</v>
      </c>
      <c r="G21" s="24" t="s">
        <v>79</v>
      </c>
      <c r="H21" s="25" t="s">
        <v>21</v>
      </c>
      <c r="I21" s="24" t="s">
        <v>22</v>
      </c>
      <c r="J21" s="24">
        <v>1</v>
      </c>
      <c r="K21" s="24" t="s">
        <v>23</v>
      </c>
      <c r="L21" s="13">
        <v>0</v>
      </c>
      <c r="M21" s="11">
        <f t="shared" ref="M21:M24" si="1">J21*L21</f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s="3" customFormat="1" ht="11.4" x14ac:dyDescent="0.2">
      <c r="A22" s="24" t="s">
        <v>80</v>
      </c>
      <c r="B22" s="24" t="s">
        <v>81</v>
      </c>
      <c r="C22" s="24" t="s">
        <v>82</v>
      </c>
      <c r="D22" s="24" t="s">
        <v>83</v>
      </c>
      <c r="E22" s="24"/>
      <c r="F22" s="24" t="s">
        <v>19</v>
      </c>
      <c r="G22" s="24" t="s">
        <v>84</v>
      </c>
      <c r="H22" s="25" t="s">
        <v>21</v>
      </c>
      <c r="I22" s="24" t="s">
        <v>22</v>
      </c>
      <c r="J22" s="24">
        <v>1</v>
      </c>
      <c r="K22" s="24" t="s">
        <v>34</v>
      </c>
      <c r="L22" s="13">
        <v>0</v>
      </c>
      <c r="M22" s="11">
        <f t="shared" si="1"/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 s="3" customFormat="1" ht="11.4" x14ac:dyDescent="0.2">
      <c r="A23" s="24" t="s">
        <v>85</v>
      </c>
      <c r="B23" s="24" t="s">
        <v>86</v>
      </c>
      <c r="C23" s="24" t="s">
        <v>87</v>
      </c>
      <c r="D23" s="24" t="s">
        <v>88</v>
      </c>
      <c r="E23" s="24"/>
      <c r="F23" s="24" t="s">
        <v>19</v>
      </c>
      <c r="G23" s="24" t="s">
        <v>89</v>
      </c>
      <c r="H23" s="25" t="s">
        <v>21</v>
      </c>
      <c r="I23" s="24" t="s">
        <v>22</v>
      </c>
      <c r="J23" s="24">
        <v>1</v>
      </c>
      <c r="K23" s="24" t="s">
        <v>23</v>
      </c>
      <c r="L23" s="13">
        <v>0</v>
      </c>
      <c r="M23" s="11">
        <f t="shared" si="1"/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 s="3" customFormat="1" ht="11.4" x14ac:dyDescent="0.2">
      <c r="A24" s="24" t="s">
        <v>90</v>
      </c>
      <c r="B24" s="24" t="s">
        <v>91</v>
      </c>
      <c r="C24" s="24" t="s">
        <v>92</v>
      </c>
      <c r="D24" s="24" t="s">
        <v>93</v>
      </c>
      <c r="E24" s="24"/>
      <c r="F24" s="24" t="s">
        <v>19</v>
      </c>
      <c r="G24" s="24" t="s">
        <v>94</v>
      </c>
      <c r="H24" s="25" t="s">
        <v>21</v>
      </c>
      <c r="I24" s="24" t="s">
        <v>22</v>
      </c>
      <c r="J24" s="24">
        <v>1</v>
      </c>
      <c r="K24" s="24" t="s">
        <v>23</v>
      </c>
      <c r="L24" s="13">
        <v>0</v>
      </c>
      <c r="M24" s="11">
        <f t="shared" si="1"/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ht="13.8" x14ac:dyDescent="0.2">
      <c r="L25" s="23" t="s">
        <v>14</v>
      </c>
      <c r="M25" s="11">
        <f>SUM(M5:M24)</f>
        <v>0</v>
      </c>
    </row>
    <row r="32" spans="1:98" ht="112.2" x14ac:dyDescent="0.2">
      <c r="A32" s="8" t="s">
        <v>95</v>
      </c>
    </row>
  </sheetData>
  <phoneticPr fontId="5" type="noConversion"/>
  <pageMargins left="0.7" right="0.7" top="0.75" bottom="0.75" header="0.3" footer="0.3"/>
  <pageSetup paperSize="8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DD60-8943-4163-A073-A909A5C32F5F}">
  <dimension ref="A1:D21"/>
  <sheetViews>
    <sheetView tabSelected="1" topLeftCell="A8" workbookViewId="0">
      <selection activeCell="D16" sqref="D16"/>
    </sheetView>
  </sheetViews>
  <sheetFormatPr defaultRowHeight="11.4" x14ac:dyDescent="0.2"/>
  <cols>
    <col min="1" max="1" width="34.69921875" customWidth="1"/>
    <col min="2" max="2" width="16.19921875" customWidth="1"/>
    <col min="3" max="3" width="15.3984375" customWidth="1"/>
    <col min="4" max="4" width="12.69921875" customWidth="1"/>
  </cols>
  <sheetData>
    <row r="1" spans="1:4" ht="27.6" x14ac:dyDescent="0.2">
      <c r="A1" s="16" t="s">
        <v>96</v>
      </c>
    </row>
    <row r="2" spans="1:4" x14ac:dyDescent="0.2">
      <c r="A2" s="10"/>
    </row>
    <row r="3" spans="1:4" ht="13.8" x14ac:dyDescent="0.25">
      <c r="A3" s="15" t="s">
        <v>97</v>
      </c>
    </row>
    <row r="5" spans="1:4" ht="13.8" x14ac:dyDescent="0.25">
      <c r="A5" s="19" t="s">
        <v>98</v>
      </c>
      <c r="B5" s="19" t="s">
        <v>99</v>
      </c>
      <c r="C5" s="19" t="s">
        <v>100</v>
      </c>
      <c r="D5" s="19" t="s">
        <v>101</v>
      </c>
    </row>
    <row r="6" spans="1:4" ht="27.6" x14ac:dyDescent="0.25">
      <c r="A6" s="17" t="s">
        <v>102</v>
      </c>
      <c r="B6" s="28"/>
      <c r="C6" s="28"/>
      <c r="D6" s="28"/>
    </row>
    <row r="7" spans="1:4" ht="27.6" x14ac:dyDescent="0.2">
      <c r="A7" s="14" t="s">
        <v>103</v>
      </c>
      <c r="B7">
        <v>50</v>
      </c>
      <c r="C7" s="21"/>
      <c r="D7" s="20">
        <f>B7*C7</f>
        <v>0</v>
      </c>
    </row>
    <row r="8" spans="1:4" ht="41.4" x14ac:dyDescent="0.2">
      <c r="A8" s="14" t="s">
        <v>104</v>
      </c>
      <c r="B8">
        <v>30</v>
      </c>
      <c r="C8" s="21"/>
      <c r="D8" s="20">
        <f t="shared" ref="D8:D18" si="0">B8*C8</f>
        <v>0</v>
      </c>
    </row>
    <row r="9" spans="1:4" ht="41.4" x14ac:dyDescent="0.2">
      <c r="A9" s="14" t="s">
        <v>105</v>
      </c>
      <c r="B9">
        <v>24</v>
      </c>
      <c r="C9" s="21"/>
      <c r="D9" s="20">
        <f t="shared" si="0"/>
        <v>0</v>
      </c>
    </row>
    <row r="10" spans="1:4" ht="41.4" x14ac:dyDescent="0.2">
      <c r="A10" s="14" t="s">
        <v>106</v>
      </c>
      <c r="B10">
        <v>16</v>
      </c>
      <c r="C10" s="21"/>
      <c r="D10" s="20">
        <f t="shared" si="0"/>
        <v>0</v>
      </c>
    </row>
    <row r="11" spans="1:4" ht="27.6" x14ac:dyDescent="0.2">
      <c r="A11" s="18" t="s">
        <v>107</v>
      </c>
      <c r="B11" s="29"/>
      <c r="C11" s="29"/>
      <c r="D11" s="30"/>
    </row>
    <row r="12" spans="1:4" ht="27.6" x14ac:dyDescent="0.2">
      <c r="A12" s="14" t="s">
        <v>103</v>
      </c>
      <c r="B12">
        <v>50</v>
      </c>
      <c r="C12" s="22"/>
      <c r="D12" s="20">
        <f t="shared" si="0"/>
        <v>0</v>
      </c>
    </row>
    <row r="13" spans="1:4" ht="41.4" x14ac:dyDescent="0.2">
      <c r="A13" s="14" t="s">
        <v>108</v>
      </c>
      <c r="B13">
        <v>30</v>
      </c>
      <c r="C13" s="22"/>
      <c r="D13" s="20">
        <f t="shared" si="0"/>
        <v>0</v>
      </c>
    </row>
    <row r="14" spans="1:4" ht="41.4" x14ac:dyDescent="0.2">
      <c r="A14" s="14" t="s">
        <v>109</v>
      </c>
      <c r="B14">
        <v>24</v>
      </c>
      <c r="C14" s="22"/>
      <c r="D14" s="20">
        <f t="shared" si="0"/>
        <v>0</v>
      </c>
    </row>
    <row r="15" spans="1:4" ht="41.4" x14ac:dyDescent="0.2">
      <c r="A15" s="14" t="s">
        <v>110</v>
      </c>
      <c r="B15">
        <v>16</v>
      </c>
      <c r="C15" s="22"/>
      <c r="D15" s="20">
        <f t="shared" si="0"/>
        <v>0</v>
      </c>
    </row>
    <row r="16" spans="1:4" ht="27.6" x14ac:dyDescent="0.2">
      <c r="A16" s="18" t="s">
        <v>113</v>
      </c>
      <c r="B16" s="29"/>
      <c r="C16" s="29"/>
      <c r="D16" s="30"/>
    </row>
    <row r="17" spans="1:4" ht="27.6" x14ac:dyDescent="0.2">
      <c r="A17" s="14" t="s">
        <v>103</v>
      </c>
      <c r="B17">
        <v>40</v>
      </c>
      <c r="C17" s="22"/>
      <c r="D17" s="20">
        <f t="shared" si="0"/>
        <v>0</v>
      </c>
    </row>
    <row r="18" spans="1:4" ht="13.8" x14ac:dyDescent="0.2">
      <c r="A18" s="27" t="s">
        <v>112</v>
      </c>
      <c r="B18">
        <v>1</v>
      </c>
      <c r="C18" s="22"/>
      <c r="D18" s="20">
        <f t="shared" si="0"/>
        <v>0</v>
      </c>
    </row>
    <row r="19" spans="1:4" ht="13.8" x14ac:dyDescent="0.25">
      <c r="C19" s="15" t="s">
        <v>14</v>
      </c>
      <c r="D19" s="12">
        <f>SUM(D6:D18)-D6-D11-D16</f>
        <v>0</v>
      </c>
    </row>
    <row r="21" spans="1:4" ht="50.4" x14ac:dyDescent="0.2">
      <c r="C21" s="26" t="s">
        <v>111</v>
      </c>
      <c r="D21" s="12">
        <f>'Preventief onderhoud'!M25+Uurtarieven!D19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>Afdeling moet misschien aangepast worden!
</DocumentSetDescription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Extra_x0020_info xmlns="3985e3fc-7615-4a75-9d1f-e9829e7d7360" xsi:nil="true"/>
    <Definitieveeinddatum xmlns="3985e3fc-7615-4a75-9d1f-e9829e7d73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3" ma:contentTypeDescription="Een nieuw document maken." ma:contentTypeScope="" ma:versionID="b09af8681205321df370550b43fb2892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e685e2f69b65091cfe39e61a7bdbe22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2C7943-B16B-4E7F-B320-431831EE84CA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"/>
    <ds:schemaRef ds:uri="3985e3fc-7615-4a75-9d1f-e9829e7d7360"/>
    <ds:schemaRef ds:uri="http://schemas.openxmlformats.org/package/2006/metadata/core-properties"/>
    <ds:schemaRef ds:uri="07e25d18-8228-47af-a98c-8cc5005cc6d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6BB9FB-93BF-4016-AA69-858E33123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Preventief onderhoud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 Lindeman</dc:creator>
  <cp:keywords/>
  <dc:description/>
  <cp:lastModifiedBy>Broersen, Karina</cp:lastModifiedBy>
  <cp:revision/>
  <dcterms:created xsi:type="dcterms:W3CDTF">2021-02-24T10:54:25Z</dcterms:created>
  <dcterms:modified xsi:type="dcterms:W3CDTF">2026-02-04T15:40:34Z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  <property fmtid="{D5CDD505-2E9C-101B-9397-08002B2CF9AE}" pid="20" name="MediaServiceImageTags">
    <vt:lpwstr/>
  </property>
</Properties>
</file>