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Europese Aanbestedingen\Aanbestedingen 2025\Gemeente Geertruidenberg\Brand\04) Definitieve stukken\"/>
    </mc:Choice>
  </mc:AlternateContent>
  <bookViews>
    <workbookView xWindow="0" yWindow="0" windowWidth="28800" windowHeight="123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1" i="1" l="1"/>
  <c r="H21" i="1"/>
  <c r="F21" i="1"/>
  <c r="E21" i="1"/>
  <c r="D21" i="1"/>
  <c r="G17" i="1"/>
  <c r="J17" i="1" s="1"/>
  <c r="G18" i="1"/>
  <c r="G19" i="1"/>
  <c r="J19" i="1" s="1"/>
  <c r="I12" i="1"/>
  <c r="H12" i="1"/>
  <c r="F12" i="1"/>
  <c r="E12" i="1"/>
  <c r="D12" i="1"/>
  <c r="G11" i="1"/>
  <c r="J11" i="1" s="1"/>
  <c r="G10" i="1"/>
  <c r="J10" i="1" s="1"/>
  <c r="G9" i="1"/>
  <c r="G12" i="1" s="1"/>
  <c r="J9" i="1" l="1"/>
  <c r="J12" i="1" s="1"/>
  <c r="G20" i="1"/>
  <c r="J20" i="1" s="1"/>
  <c r="J21" i="1" s="1"/>
  <c r="J27" i="1"/>
  <c r="I27" i="1"/>
  <c r="H27" i="1"/>
  <c r="G27" i="1"/>
  <c r="F27" i="1"/>
  <c r="E27" i="1"/>
  <c r="D27" i="1"/>
  <c r="I33" i="1"/>
  <c r="H33" i="1"/>
  <c r="G33" i="1"/>
  <c r="F33" i="1"/>
  <c r="E33" i="1"/>
  <c r="D33" i="1"/>
  <c r="J33" i="1"/>
  <c r="I41" i="1"/>
  <c r="H41" i="1"/>
  <c r="G41" i="1"/>
  <c r="F41" i="1"/>
  <c r="E41" i="1"/>
  <c r="D41" i="1"/>
  <c r="J38" i="1"/>
  <c r="J39" i="1"/>
  <c r="J41" i="1" s="1"/>
  <c r="G21" i="1" l="1"/>
</calcChain>
</file>

<file path=xl/sharedStrings.xml><?xml version="1.0" encoding="utf-8"?>
<sst xmlns="http://schemas.openxmlformats.org/spreadsheetml/2006/main" count="100" uniqueCount="45">
  <si>
    <t>Datum</t>
  </si>
  <si>
    <t>Omschrijving</t>
  </si>
  <si>
    <t>Schade</t>
  </si>
  <si>
    <t>Eigen risico</t>
  </si>
  <si>
    <t xml:space="preserve">Kosten </t>
  </si>
  <si>
    <t>Betaald</t>
  </si>
  <si>
    <t>Verhaald</t>
  </si>
  <si>
    <t xml:space="preserve">Reserve </t>
  </si>
  <si>
    <t>Totaal</t>
  </si>
  <si>
    <t>Vandalismeschade aan schuifpui Vrijheidstraat 2</t>
  </si>
  <si>
    <t>Gemeente Geertruidenberg</t>
  </si>
  <si>
    <t>Schadestatistiek brandverzekering</t>
  </si>
  <si>
    <t>2025</t>
  </si>
  <si>
    <t>Status</t>
  </si>
  <si>
    <t>Afgehandeld</t>
  </si>
  <si>
    <t>Lopend</t>
  </si>
  <si>
    <t>17-03-2025</t>
  </si>
  <si>
    <t>Inbraak/Diefstal KC De Ruif</t>
  </si>
  <si>
    <t>2024</t>
  </si>
  <si>
    <t>22-05-2024</t>
  </si>
  <si>
    <t>23-04-2025</t>
  </si>
  <si>
    <t>Waterschade: Heereplein 11 te Raamsdonksveer</t>
  </si>
  <si>
    <t>2023</t>
  </si>
  <si>
    <t>16-01-2023</t>
  </si>
  <si>
    <t>Waterschade: Gemeentehuis</t>
  </si>
  <si>
    <t>31-10-2023</t>
  </si>
  <si>
    <t>Waterschade: Tafeltennistafel</t>
  </si>
  <si>
    <t>2022</t>
  </si>
  <si>
    <t>21-09-2022</t>
  </si>
  <si>
    <t>Inbraak: Collegeweg 1 te Raamsdonksveer</t>
  </si>
  <si>
    <t>2021</t>
  </si>
  <si>
    <t>30-07-2021</t>
  </si>
  <si>
    <t>Waterschade: Burg. Krijgsmangeerde 46</t>
  </si>
  <si>
    <t>Waterschade: Rivierkade 9b</t>
  </si>
  <si>
    <t>14-10-2021</t>
  </si>
  <si>
    <t>15-12-201</t>
  </si>
  <si>
    <t>Aarnijdingsschade: Heemraadsingel 6B</t>
  </si>
  <si>
    <t>03-04-2022</t>
  </si>
  <si>
    <t>Vernieling/Inbraak: Burg. Krijgsmangeerde 47</t>
  </si>
  <si>
    <t>09-05-2022</t>
  </si>
  <si>
    <t>Vernieling: Burg. Krijgsmangeerde 47</t>
  </si>
  <si>
    <t>'21-02-202</t>
  </si>
  <si>
    <t>Storm: Diverse locaties</t>
  </si>
  <si>
    <t>Periode: 01 januari 2021 tot 25 september 2025</t>
  </si>
  <si>
    <t>Bijlage C.4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</si>
</sst>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0"/>
      <name val="Arial"/>
      <family val="2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3">
    <xf numFmtId="0" fontId="0" fillId="0" borderId="0" xfId="0"/>
    <xf numFmtId="44" fontId="0" fillId="0" borderId="0" xfId="0" applyNumberFormat="1"/>
    <xf numFmtId="14" fontId="2" fillId="0" borderId="0" xfId="0" applyNumberFormat="1" applyFont="1" applyAlignment="1"/>
    <xf numFmtId="0" fontId="0" fillId="0" borderId="0" xfId="0" applyNumberFormat="1" applyAlignment="1"/>
    <xf numFmtId="14" fontId="0" fillId="0" borderId="0" xfId="0" applyNumberFormat="1"/>
    <xf numFmtId="0" fontId="0" fillId="0" borderId="0" xfId="0" applyNumberFormat="1"/>
    <xf numFmtId="14" fontId="2" fillId="0" borderId="1" xfId="0" applyNumberFormat="1" applyFont="1" applyBorder="1"/>
    <xf numFmtId="0" fontId="2" fillId="0" borderId="2" xfId="0" applyNumberFormat="1" applyFont="1" applyBorder="1"/>
    <xf numFmtId="44" fontId="2" fillId="0" borderId="2" xfId="0" applyNumberFormat="1" applyFont="1" applyBorder="1"/>
    <xf numFmtId="44" fontId="2" fillId="0" borderId="2" xfId="0" applyNumberFormat="1" applyFont="1" applyFill="1" applyBorder="1"/>
    <xf numFmtId="44" fontId="2" fillId="0" borderId="3" xfId="0" applyNumberFormat="1" applyFont="1" applyFill="1" applyBorder="1"/>
    <xf numFmtId="44" fontId="0" fillId="0" borderId="5" xfId="1" applyNumberFormat="1" applyFont="1" applyBorder="1"/>
    <xf numFmtId="44" fontId="0" fillId="0" borderId="6" xfId="1" applyNumberFormat="1" applyFont="1" applyBorder="1"/>
    <xf numFmtId="14" fontId="0" fillId="0" borderId="7" xfId="0" applyNumberFormat="1" applyBorder="1"/>
    <xf numFmtId="0" fontId="0" fillId="0" borderId="8" xfId="0" applyNumberFormat="1" applyBorder="1"/>
    <xf numFmtId="44" fontId="0" fillId="0" borderId="8" xfId="1" applyNumberFormat="1" applyFont="1" applyBorder="1"/>
    <xf numFmtId="44" fontId="0" fillId="0" borderId="9" xfId="1" applyNumberFormat="1" applyFont="1" applyBorder="1"/>
    <xf numFmtId="14" fontId="2" fillId="0" borderId="10" xfId="0" applyNumberFormat="1" applyFont="1" applyBorder="1"/>
    <xf numFmtId="14" fontId="2" fillId="0" borderId="0" xfId="0" applyNumberFormat="1" applyFont="1" applyBorder="1"/>
    <xf numFmtId="44" fontId="2" fillId="0" borderId="0" xfId="1" applyNumberFormat="1" applyFont="1" applyBorder="1"/>
    <xf numFmtId="44" fontId="0" fillId="0" borderId="0" xfId="1" applyNumberFormat="1" applyFont="1" applyBorder="1"/>
    <xf numFmtId="0" fontId="3" fillId="0" borderId="5" xfId="0" applyNumberFormat="1" applyFont="1" applyBorder="1"/>
    <xf numFmtId="0" fontId="0" fillId="0" borderId="11" xfId="0" applyNumberFormat="1" applyBorder="1"/>
    <xf numFmtId="0" fontId="0" fillId="0" borderId="0" xfId="0" applyNumberFormat="1" applyBorder="1"/>
    <xf numFmtId="14" fontId="3" fillId="0" borderId="13" xfId="0" quotePrefix="1" applyNumberFormat="1" applyFont="1" applyBorder="1"/>
    <xf numFmtId="0" fontId="3" fillId="0" borderId="14" xfId="0" applyNumberFormat="1" applyFont="1" applyBorder="1"/>
    <xf numFmtId="44" fontId="3" fillId="0" borderId="14" xfId="0" applyNumberFormat="1" applyFont="1" applyBorder="1"/>
    <xf numFmtId="44" fontId="3" fillId="0" borderId="14" xfId="0" applyNumberFormat="1" applyFont="1" applyFill="1" applyBorder="1"/>
    <xf numFmtId="44" fontId="3" fillId="0" borderId="15" xfId="0" applyNumberFormat="1" applyFont="1" applyFill="1" applyBorder="1"/>
    <xf numFmtId="44" fontId="5" fillId="0" borderId="11" xfId="1" applyNumberFormat="1" applyFont="1" applyBorder="1"/>
    <xf numFmtId="44" fontId="5" fillId="0" borderId="12" xfId="1" applyNumberFormat="1" applyFont="1" applyBorder="1"/>
    <xf numFmtId="14" fontId="0" fillId="0" borderId="4" xfId="0" quotePrefix="1" applyNumberFormat="1" applyBorder="1" applyAlignment="1">
      <alignment horizontal="left"/>
    </xf>
    <xf numFmtId="44" fontId="5" fillId="0" borderId="0" xfId="1" applyNumberFormat="1" applyFont="1" applyBorder="1"/>
    <xf numFmtId="14" fontId="4" fillId="2" borderId="16" xfId="0" quotePrefix="1" applyNumberFormat="1" applyFont="1" applyFill="1" applyBorder="1"/>
    <xf numFmtId="14" fontId="6" fillId="2" borderId="16" xfId="0" quotePrefix="1" applyNumberFormat="1" applyFont="1" applyFill="1" applyBorder="1"/>
    <xf numFmtId="0" fontId="4" fillId="0" borderId="0" xfId="0" applyNumberFormat="1" applyFont="1" applyAlignment="1"/>
    <xf numFmtId="0" fontId="2" fillId="0" borderId="14" xfId="0" applyNumberFormat="1" applyFont="1" applyBorder="1"/>
    <xf numFmtId="44" fontId="2" fillId="0" borderId="11" xfId="1" applyNumberFormat="1" applyFont="1" applyBorder="1"/>
    <xf numFmtId="14" fontId="3" fillId="0" borderId="17" xfId="0" quotePrefix="1" applyNumberFormat="1" applyFont="1" applyBorder="1"/>
    <xf numFmtId="0" fontId="3" fillId="0" borderId="0" xfId="0" applyNumberFormat="1" applyFont="1" applyBorder="1"/>
    <xf numFmtId="44" fontId="3" fillId="0" borderId="0" xfId="0" applyNumberFormat="1" applyFont="1" applyBorder="1"/>
    <xf numFmtId="44" fontId="3" fillId="0" borderId="0" xfId="0" applyNumberFormat="1" applyFont="1" applyFill="1" applyBorder="1"/>
    <xf numFmtId="14" fontId="2" fillId="0" borderId="13" xfId="0" quotePrefix="1" applyNumberFormat="1" applyFont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tabSelected="1" workbookViewId="0">
      <selection activeCell="B3" sqref="B3"/>
    </sheetView>
  </sheetViews>
  <sheetFormatPr defaultRowHeight="15" x14ac:dyDescent="0.25"/>
  <cols>
    <col min="1" max="1" width="12.5703125" customWidth="1"/>
    <col min="2" max="2" width="72.85546875" style="5" customWidth="1"/>
    <col min="3" max="3" width="18.7109375" style="5" customWidth="1"/>
    <col min="4" max="10" width="15.7109375" customWidth="1"/>
  </cols>
  <sheetData>
    <row r="1" spans="1:11" x14ac:dyDescent="0.25">
      <c r="A1" s="2"/>
      <c r="B1" s="3"/>
      <c r="C1" s="3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/>
      <c r="B2" s="35" t="s">
        <v>44</v>
      </c>
      <c r="C2" s="3"/>
      <c r="D2" s="1"/>
      <c r="E2" s="1"/>
      <c r="F2" s="1"/>
      <c r="G2" s="1"/>
      <c r="H2" s="1"/>
      <c r="I2" s="1"/>
      <c r="J2" s="1"/>
      <c r="K2" s="1"/>
    </row>
    <row r="3" spans="1:11" x14ac:dyDescent="0.25">
      <c r="A3" s="2"/>
      <c r="B3" s="35" t="s">
        <v>10</v>
      </c>
      <c r="C3" s="3"/>
      <c r="D3" s="1"/>
      <c r="E3" s="1"/>
      <c r="F3" s="1"/>
      <c r="G3" s="1"/>
      <c r="H3" s="1"/>
      <c r="I3" s="1"/>
      <c r="J3" s="1"/>
      <c r="K3" s="1"/>
    </row>
    <row r="4" spans="1:11" x14ac:dyDescent="0.25">
      <c r="A4" s="2"/>
      <c r="B4" s="35" t="s">
        <v>11</v>
      </c>
      <c r="C4" s="3"/>
      <c r="D4" s="1"/>
      <c r="E4" s="1"/>
      <c r="F4" s="1"/>
      <c r="G4" s="1"/>
      <c r="H4" s="1"/>
      <c r="I4" s="1"/>
      <c r="J4" s="1"/>
      <c r="K4" s="1"/>
    </row>
    <row r="5" spans="1:11" x14ac:dyDescent="0.25">
      <c r="A5" s="2"/>
      <c r="B5" s="35" t="s">
        <v>43</v>
      </c>
      <c r="C5" s="3"/>
      <c r="D5" s="1"/>
      <c r="E5" s="1"/>
      <c r="F5" s="1"/>
      <c r="G5" s="1"/>
      <c r="H5" s="1"/>
      <c r="I5" s="1"/>
      <c r="J5" s="1"/>
      <c r="K5" s="1"/>
    </row>
    <row r="6" spans="1:11" ht="15.75" thickBot="1" x14ac:dyDescent="0.3">
      <c r="A6" s="2"/>
      <c r="B6" s="3"/>
      <c r="C6" s="3"/>
      <c r="D6" s="1"/>
      <c r="E6" s="1"/>
      <c r="F6" s="1"/>
      <c r="G6" s="1"/>
      <c r="H6" s="1"/>
      <c r="I6" s="1"/>
      <c r="J6" s="1"/>
      <c r="K6" s="1"/>
    </row>
    <row r="7" spans="1:11" ht="15.75" thickBot="1" x14ac:dyDescent="0.3">
      <c r="A7" s="33" t="s">
        <v>30</v>
      </c>
      <c r="D7" s="1"/>
      <c r="E7" s="1"/>
      <c r="F7" s="1"/>
      <c r="G7" s="1"/>
      <c r="H7" s="1"/>
      <c r="I7" s="1"/>
      <c r="J7" s="1"/>
      <c r="K7" s="1"/>
    </row>
    <row r="8" spans="1:11" x14ac:dyDescent="0.25">
      <c r="A8" s="6" t="s">
        <v>0</v>
      </c>
      <c r="B8" s="7" t="s">
        <v>1</v>
      </c>
      <c r="C8" s="7" t="s">
        <v>13</v>
      </c>
      <c r="D8" s="8" t="s">
        <v>2</v>
      </c>
      <c r="E8" s="9" t="s">
        <v>3</v>
      </c>
      <c r="F8" s="9" t="s">
        <v>4</v>
      </c>
      <c r="G8" s="9" t="s">
        <v>5</v>
      </c>
      <c r="H8" s="9" t="s">
        <v>6</v>
      </c>
      <c r="I8" s="9" t="s">
        <v>7</v>
      </c>
      <c r="J8" s="10" t="s">
        <v>8</v>
      </c>
      <c r="K8" s="1"/>
    </row>
    <row r="9" spans="1:11" x14ac:dyDescent="0.25">
      <c r="A9" s="24" t="s">
        <v>31</v>
      </c>
      <c r="B9" s="25" t="s">
        <v>32</v>
      </c>
      <c r="C9" s="25" t="s">
        <v>14</v>
      </c>
      <c r="D9" s="26">
        <v>2750</v>
      </c>
      <c r="E9" s="27">
        <v>1000</v>
      </c>
      <c r="F9" s="27">
        <v>0</v>
      </c>
      <c r="G9" s="27">
        <f>D9-E9</f>
        <v>1750</v>
      </c>
      <c r="H9" s="27">
        <v>0</v>
      </c>
      <c r="I9" s="27">
        <v>0</v>
      </c>
      <c r="J9" s="28">
        <f>G9</f>
        <v>1750</v>
      </c>
      <c r="K9" s="1"/>
    </row>
    <row r="10" spans="1:11" x14ac:dyDescent="0.25">
      <c r="A10" s="24" t="s">
        <v>34</v>
      </c>
      <c r="B10" s="25" t="s">
        <v>33</v>
      </c>
      <c r="C10" s="25" t="s">
        <v>14</v>
      </c>
      <c r="D10" s="26">
        <v>1412</v>
      </c>
      <c r="E10" s="27">
        <v>1000</v>
      </c>
      <c r="F10" s="27">
        <v>0</v>
      </c>
      <c r="G10" s="27">
        <f>D10-E10</f>
        <v>412</v>
      </c>
      <c r="H10" s="27">
        <v>0</v>
      </c>
      <c r="I10" s="27">
        <v>0</v>
      </c>
      <c r="J10" s="28">
        <f>G10</f>
        <v>412</v>
      </c>
      <c r="K10" s="1"/>
    </row>
    <row r="11" spans="1:11" ht="15.75" thickBot="1" x14ac:dyDescent="0.3">
      <c r="A11" s="38" t="s">
        <v>35</v>
      </c>
      <c r="B11" s="39" t="s">
        <v>36</v>
      </c>
      <c r="C11" s="25" t="s">
        <v>14</v>
      </c>
      <c r="D11" s="40">
        <v>4858.1499999999996</v>
      </c>
      <c r="E11" s="41">
        <v>1000</v>
      </c>
      <c r="F11" s="27">
        <v>0</v>
      </c>
      <c r="G11" s="27">
        <f>D11-E11</f>
        <v>3858.1499999999996</v>
      </c>
      <c r="H11" s="41">
        <v>0</v>
      </c>
      <c r="I11" s="41">
        <v>0</v>
      </c>
      <c r="J11" s="28">
        <f>G11</f>
        <v>3858.1499999999996</v>
      </c>
      <c r="K11" s="1"/>
    </row>
    <row r="12" spans="1:11" ht="15.75" thickBot="1" x14ac:dyDescent="0.3">
      <c r="A12" s="17" t="s">
        <v>8</v>
      </c>
      <c r="B12" s="22"/>
      <c r="C12" s="22"/>
      <c r="D12" s="37">
        <f t="shared" ref="D12:J12" si="0">SUM(D9:D11)</f>
        <v>9020.15</v>
      </c>
      <c r="E12" s="37">
        <f t="shared" si="0"/>
        <v>3000</v>
      </c>
      <c r="F12" s="37">
        <f t="shared" si="0"/>
        <v>0</v>
      </c>
      <c r="G12" s="37">
        <f t="shared" si="0"/>
        <v>6020.15</v>
      </c>
      <c r="H12" s="37">
        <f t="shared" si="0"/>
        <v>0</v>
      </c>
      <c r="I12" s="37">
        <f t="shared" si="0"/>
        <v>0</v>
      </c>
      <c r="J12" s="37">
        <f t="shared" si="0"/>
        <v>6020.15</v>
      </c>
      <c r="K12" s="1"/>
    </row>
    <row r="13" spans="1:11" x14ac:dyDescent="0.25">
      <c r="A13" s="18"/>
      <c r="B13" s="23"/>
      <c r="C13" s="23"/>
      <c r="D13" s="32"/>
      <c r="E13" s="32"/>
      <c r="F13" s="32"/>
      <c r="G13" s="32"/>
      <c r="H13" s="32"/>
      <c r="I13" s="32"/>
      <c r="J13" s="32"/>
      <c r="K13" s="1"/>
    </row>
    <row r="14" spans="1:11" ht="15.75" thickBot="1" x14ac:dyDescent="0.3">
      <c r="A14" s="2"/>
      <c r="B14" s="3"/>
      <c r="C14" s="3"/>
      <c r="D14" s="1"/>
      <c r="E14" s="1"/>
      <c r="F14" s="1"/>
      <c r="G14" s="1"/>
      <c r="H14" s="1"/>
      <c r="I14" s="1"/>
      <c r="J14" s="1"/>
      <c r="K14" s="1"/>
    </row>
    <row r="15" spans="1:11" ht="15.75" thickBot="1" x14ac:dyDescent="0.3">
      <c r="A15" s="34" t="s">
        <v>27</v>
      </c>
      <c r="D15" s="1"/>
      <c r="E15" s="1"/>
      <c r="F15" s="1"/>
      <c r="G15" s="1"/>
      <c r="H15" s="1"/>
      <c r="I15" s="1"/>
      <c r="J15" s="1"/>
      <c r="K15" s="1"/>
    </row>
    <row r="16" spans="1:11" x14ac:dyDescent="0.25">
      <c r="A16" s="6" t="s">
        <v>0</v>
      </c>
      <c r="B16" s="7" t="s">
        <v>1</v>
      </c>
      <c r="C16" s="7" t="s">
        <v>13</v>
      </c>
      <c r="D16" s="8" t="s">
        <v>2</v>
      </c>
      <c r="E16" s="9" t="s">
        <v>3</v>
      </c>
      <c r="F16" s="9" t="s">
        <v>4</v>
      </c>
      <c r="G16" s="9" t="s">
        <v>5</v>
      </c>
      <c r="H16" s="9" t="s">
        <v>6</v>
      </c>
      <c r="I16" s="9" t="s">
        <v>7</v>
      </c>
      <c r="J16" s="10" t="s">
        <v>8</v>
      </c>
      <c r="K16" s="1"/>
    </row>
    <row r="17" spans="1:11" x14ac:dyDescent="0.25">
      <c r="A17" s="42" t="s">
        <v>41</v>
      </c>
      <c r="B17" s="36" t="s">
        <v>42</v>
      </c>
      <c r="C17" s="25" t="s">
        <v>14</v>
      </c>
      <c r="D17" s="26">
        <v>23512.77</v>
      </c>
      <c r="E17" s="27">
        <v>1000</v>
      </c>
      <c r="F17" s="27">
        <v>0</v>
      </c>
      <c r="G17" s="27">
        <f>D17-E17</f>
        <v>22512.77</v>
      </c>
      <c r="H17" s="27">
        <v>0</v>
      </c>
      <c r="I17" s="27">
        <v>0</v>
      </c>
      <c r="J17" s="28">
        <f>G17</f>
        <v>22512.77</v>
      </c>
      <c r="K17" s="1"/>
    </row>
    <row r="18" spans="1:11" x14ac:dyDescent="0.25">
      <c r="A18" s="24" t="s">
        <v>37</v>
      </c>
      <c r="B18" s="25" t="s">
        <v>38</v>
      </c>
      <c r="C18" s="25" t="s">
        <v>14</v>
      </c>
      <c r="D18" s="26">
        <v>0</v>
      </c>
      <c r="E18" s="27">
        <v>0</v>
      </c>
      <c r="F18" s="27">
        <v>0</v>
      </c>
      <c r="G18" s="27">
        <f>D18-E18</f>
        <v>0</v>
      </c>
      <c r="H18" s="27">
        <v>0</v>
      </c>
      <c r="I18" s="27">
        <v>0</v>
      </c>
      <c r="J18" s="28">
        <v>0</v>
      </c>
      <c r="K18" s="1"/>
    </row>
    <row r="19" spans="1:11" x14ac:dyDescent="0.25">
      <c r="A19" s="24" t="s">
        <v>39</v>
      </c>
      <c r="B19" s="25" t="s">
        <v>40</v>
      </c>
      <c r="C19" s="25" t="s">
        <v>14</v>
      </c>
      <c r="D19" s="26">
        <v>7155.15</v>
      </c>
      <c r="E19" s="27">
        <v>1000</v>
      </c>
      <c r="F19" s="27">
        <v>0</v>
      </c>
      <c r="G19" s="27">
        <f>D19-E19</f>
        <v>6155.15</v>
      </c>
      <c r="H19" s="27">
        <v>0</v>
      </c>
      <c r="I19" s="27">
        <v>0</v>
      </c>
      <c r="J19" s="28">
        <f>G19</f>
        <v>6155.15</v>
      </c>
      <c r="K19" s="1"/>
    </row>
    <row r="20" spans="1:11" ht="15.75" thickBot="1" x14ac:dyDescent="0.3">
      <c r="A20" s="24" t="s">
        <v>28</v>
      </c>
      <c r="B20" s="25" t="s">
        <v>29</v>
      </c>
      <c r="C20" s="25" t="s">
        <v>14</v>
      </c>
      <c r="D20" s="26">
        <v>9388.6200000000008</v>
      </c>
      <c r="E20" s="27">
        <v>2500</v>
      </c>
      <c r="F20" s="27">
        <v>68.89</v>
      </c>
      <c r="G20" s="27">
        <f>D20-E20+F20</f>
        <v>6957.5100000000011</v>
      </c>
      <c r="H20" s="27">
        <v>0</v>
      </c>
      <c r="I20" s="27">
        <v>0</v>
      </c>
      <c r="J20" s="28">
        <f>G20</f>
        <v>6957.5100000000011</v>
      </c>
      <c r="K20" s="1"/>
    </row>
    <row r="21" spans="1:11" ht="15.75" thickBot="1" x14ac:dyDescent="0.3">
      <c r="A21" s="17" t="s">
        <v>8</v>
      </c>
      <c r="B21" s="22"/>
      <c r="C21" s="22"/>
      <c r="D21" s="37">
        <f t="shared" ref="D21:J21" si="1">SUM(D17:D20)</f>
        <v>40056.54</v>
      </c>
      <c r="E21" s="37">
        <f t="shared" si="1"/>
        <v>4500</v>
      </c>
      <c r="F21" s="37">
        <f t="shared" si="1"/>
        <v>68.89</v>
      </c>
      <c r="G21" s="37">
        <f t="shared" si="1"/>
        <v>35625.43</v>
      </c>
      <c r="H21" s="37">
        <f t="shared" si="1"/>
        <v>0</v>
      </c>
      <c r="I21" s="37">
        <f t="shared" si="1"/>
        <v>0</v>
      </c>
      <c r="J21" s="37">
        <f t="shared" si="1"/>
        <v>35625.43</v>
      </c>
      <c r="K21" s="1"/>
    </row>
    <row r="22" spans="1:11" ht="15.75" thickBot="1" x14ac:dyDescent="0.3">
      <c r="A22" s="2"/>
      <c r="B22" s="3"/>
      <c r="C22" s="3"/>
      <c r="D22" s="1"/>
      <c r="E22" s="1"/>
      <c r="F22" s="1"/>
      <c r="G22" s="1"/>
      <c r="H22" s="1"/>
      <c r="I22" s="1"/>
      <c r="J22" s="1"/>
      <c r="K22" s="1"/>
    </row>
    <row r="23" spans="1:11" ht="15.75" thickBot="1" x14ac:dyDescent="0.3">
      <c r="A23" s="33" t="s">
        <v>22</v>
      </c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6" t="s">
        <v>0</v>
      </c>
      <c r="B24" s="7" t="s">
        <v>1</v>
      </c>
      <c r="C24" s="7" t="s">
        <v>13</v>
      </c>
      <c r="D24" s="8" t="s">
        <v>2</v>
      </c>
      <c r="E24" s="9" t="s">
        <v>3</v>
      </c>
      <c r="F24" s="9" t="s">
        <v>4</v>
      </c>
      <c r="G24" s="9" t="s">
        <v>5</v>
      </c>
      <c r="H24" s="9" t="s">
        <v>6</v>
      </c>
      <c r="I24" s="9" t="s">
        <v>7</v>
      </c>
      <c r="J24" s="10" t="s">
        <v>8</v>
      </c>
      <c r="K24" s="1"/>
    </row>
    <row r="25" spans="1:11" x14ac:dyDescent="0.25">
      <c r="A25" s="24" t="s">
        <v>23</v>
      </c>
      <c r="B25" s="25" t="s">
        <v>24</v>
      </c>
      <c r="C25" s="25" t="s">
        <v>14</v>
      </c>
      <c r="D25" s="26">
        <v>0</v>
      </c>
      <c r="E25" s="27">
        <v>0</v>
      </c>
      <c r="F25" s="27">
        <v>0</v>
      </c>
      <c r="G25" s="27">
        <v>0</v>
      </c>
      <c r="H25" s="27"/>
      <c r="I25" s="27">
        <v>0</v>
      </c>
      <c r="J25" s="28">
        <v>0</v>
      </c>
      <c r="K25" s="1"/>
    </row>
    <row r="26" spans="1:11" ht="15.75" thickBot="1" x14ac:dyDescent="0.3">
      <c r="A26" s="24" t="s">
        <v>25</v>
      </c>
      <c r="B26" s="25" t="s">
        <v>26</v>
      </c>
      <c r="C26" s="25" t="s">
        <v>14</v>
      </c>
      <c r="D26" s="26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8">
        <v>0</v>
      </c>
      <c r="K26" s="1"/>
    </row>
    <row r="27" spans="1:11" ht="15.75" thickBot="1" x14ac:dyDescent="0.3">
      <c r="A27" s="17" t="s">
        <v>8</v>
      </c>
      <c r="B27" s="22"/>
      <c r="C27" s="22"/>
      <c r="D27" s="29">
        <f t="shared" ref="D27:J27" si="2">SUM(D26:D26)</f>
        <v>0</v>
      </c>
      <c r="E27" s="29">
        <f t="shared" si="2"/>
        <v>0</v>
      </c>
      <c r="F27" s="29">
        <f t="shared" si="2"/>
        <v>0</v>
      </c>
      <c r="G27" s="29">
        <f t="shared" si="2"/>
        <v>0</v>
      </c>
      <c r="H27" s="29">
        <f t="shared" si="2"/>
        <v>0</v>
      </c>
      <c r="I27" s="29">
        <f t="shared" si="2"/>
        <v>0</v>
      </c>
      <c r="J27" s="30">
        <f t="shared" si="2"/>
        <v>0</v>
      </c>
      <c r="K27" s="1"/>
    </row>
    <row r="28" spans="1:11" x14ac:dyDescent="0.25">
      <c r="A28" s="18"/>
      <c r="B28" s="23"/>
      <c r="C28" s="23"/>
      <c r="D28" s="32"/>
      <c r="E28" s="32"/>
      <c r="F28" s="32"/>
      <c r="G28" s="32"/>
      <c r="H28" s="32"/>
      <c r="I28" s="32"/>
      <c r="J28" s="32"/>
      <c r="K28" s="1"/>
    </row>
    <row r="29" spans="1:11" ht="15.75" thickBot="1" x14ac:dyDescent="0.3">
      <c r="A29" s="2"/>
      <c r="B29" s="3"/>
      <c r="C29" s="3"/>
      <c r="D29" s="1"/>
      <c r="E29" s="1"/>
      <c r="F29" s="1"/>
      <c r="G29" s="1"/>
      <c r="H29" s="1"/>
      <c r="I29" s="1"/>
      <c r="J29" s="1"/>
      <c r="K29" s="1"/>
    </row>
    <row r="30" spans="1:11" ht="15.75" thickBot="1" x14ac:dyDescent="0.3">
      <c r="A30" s="33" t="s">
        <v>18</v>
      </c>
      <c r="D30" s="1"/>
      <c r="E30" s="1"/>
      <c r="F30" s="1"/>
      <c r="G30" s="1"/>
      <c r="H30" s="1"/>
      <c r="I30" s="1"/>
      <c r="J30" s="1"/>
      <c r="K30" s="1"/>
    </row>
    <row r="31" spans="1:11" x14ac:dyDescent="0.25">
      <c r="A31" s="6" t="s">
        <v>0</v>
      </c>
      <c r="B31" s="7" t="s">
        <v>1</v>
      </c>
      <c r="C31" s="7" t="s">
        <v>13</v>
      </c>
      <c r="D31" s="8" t="s">
        <v>2</v>
      </c>
      <c r="E31" s="9" t="s">
        <v>3</v>
      </c>
      <c r="F31" s="9" t="s">
        <v>4</v>
      </c>
      <c r="G31" s="9" t="s">
        <v>5</v>
      </c>
      <c r="H31" s="9" t="s">
        <v>6</v>
      </c>
      <c r="I31" s="9" t="s">
        <v>7</v>
      </c>
      <c r="J31" s="10" t="s">
        <v>8</v>
      </c>
      <c r="K31" s="1"/>
    </row>
    <row r="32" spans="1:11" ht="15.75" thickBot="1" x14ac:dyDescent="0.3">
      <c r="A32" s="24" t="s">
        <v>19</v>
      </c>
      <c r="B32" s="25" t="s">
        <v>21</v>
      </c>
      <c r="C32" s="25" t="s">
        <v>14</v>
      </c>
      <c r="D32" s="26">
        <v>0</v>
      </c>
      <c r="E32" s="27">
        <v>0</v>
      </c>
      <c r="F32" s="27">
        <v>0</v>
      </c>
      <c r="G32" s="27">
        <v>0</v>
      </c>
      <c r="H32" s="27">
        <v>0</v>
      </c>
      <c r="I32" s="27">
        <v>0</v>
      </c>
      <c r="J32" s="28">
        <v>0</v>
      </c>
      <c r="K32" s="1"/>
    </row>
    <row r="33" spans="1:11" ht="15.75" thickBot="1" x14ac:dyDescent="0.3">
      <c r="A33" s="17" t="s">
        <v>8</v>
      </c>
      <c r="B33" s="22"/>
      <c r="C33" s="22"/>
      <c r="D33" s="29">
        <f t="shared" ref="D33:J33" si="3">SUM(D32:D32)</f>
        <v>0</v>
      </c>
      <c r="E33" s="29">
        <f t="shared" si="3"/>
        <v>0</v>
      </c>
      <c r="F33" s="29">
        <f t="shared" si="3"/>
        <v>0</v>
      </c>
      <c r="G33" s="29">
        <f t="shared" si="3"/>
        <v>0</v>
      </c>
      <c r="H33" s="29">
        <f t="shared" si="3"/>
        <v>0</v>
      </c>
      <c r="I33" s="29">
        <f t="shared" si="3"/>
        <v>0</v>
      </c>
      <c r="J33" s="30">
        <f t="shared" si="3"/>
        <v>0</v>
      </c>
      <c r="K33" s="1"/>
    </row>
    <row r="34" spans="1:11" x14ac:dyDescent="0.25">
      <c r="A34" s="18"/>
      <c r="B34" s="23"/>
      <c r="C34" s="23"/>
      <c r="D34" s="32"/>
      <c r="E34" s="32"/>
      <c r="F34" s="32"/>
      <c r="G34" s="32"/>
      <c r="H34" s="32"/>
      <c r="I34" s="32"/>
      <c r="J34" s="32"/>
      <c r="K34" s="1"/>
    </row>
    <row r="35" spans="1:11" ht="15.75" thickBot="1" x14ac:dyDescent="0.3">
      <c r="A35" s="4"/>
      <c r="D35" s="1"/>
      <c r="E35" s="1"/>
      <c r="F35" s="1"/>
      <c r="G35" s="1"/>
      <c r="H35" s="1"/>
      <c r="I35" s="1"/>
      <c r="J35" s="1"/>
      <c r="K35" s="1"/>
    </row>
    <row r="36" spans="1:11" ht="15.75" thickBot="1" x14ac:dyDescent="0.3">
      <c r="A36" s="33" t="s">
        <v>12</v>
      </c>
      <c r="D36" s="1"/>
      <c r="E36" s="1"/>
      <c r="F36" s="1"/>
      <c r="G36" s="1"/>
      <c r="H36" s="1"/>
      <c r="I36" s="1"/>
      <c r="J36" s="1"/>
      <c r="K36" s="1"/>
    </row>
    <row r="37" spans="1:11" x14ac:dyDescent="0.25">
      <c r="A37" s="6" t="s">
        <v>0</v>
      </c>
      <c r="B37" s="7" t="s">
        <v>1</v>
      </c>
      <c r="C37" s="7" t="s">
        <v>13</v>
      </c>
      <c r="D37" s="8" t="s">
        <v>2</v>
      </c>
      <c r="E37" s="9" t="s">
        <v>3</v>
      </c>
      <c r="F37" s="9" t="s">
        <v>4</v>
      </c>
      <c r="G37" s="9" t="s">
        <v>5</v>
      </c>
      <c r="H37" s="9" t="s">
        <v>6</v>
      </c>
      <c r="I37" s="9" t="s">
        <v>7</v>
      </c>
      <c r="J37" s="10" t="s">
        <v>8</v>
      </c>
      <c r="K37" s="1"/>
    </row>
    <row r="38" spans="1:11" x14ac:dyDescent="0.25">
      <c r="A38" s="24" t="s">
        <v>16</v>
      </c>
      <c r="B38" s="25" t="s">
        <v>17</v>
      </c>
      <c r="C38" s="25" t="s">
        <v>15</v>
      </c>
      <c r="D38" s="26">
        <v>0</v>
      </c>
      <c r="E38" s="27">
        <v>2500</v>
      </c>
      <c r="F38" s="27"/>
      <c r="G38" s="27"/>
      <c r="H38" s="27"/>
      <c r="I38" s="27">
        <v>2595</v>
      </c>
      <c r="J38" s="28">
        <f>I38-E38</f>
        <v>95</v>
      </c>
      <c r="K38" s="1"/>
    </row>
    <row r="39" spans="1:11" x14ac:dyDescent="0.25">
      <c r="A39" s="31" t="s">
        <v>20</v>
      </c>
      <c r="B39" s="21" t="s">
        <v>9</v>
      </c>
      <c r="C39" s="21" t="s">
        <v>15</v>
      </c>
      <c r="D39" s="11">
        <v>0</v>
      </c>
      <c r="E39" s="11">
        <v>2500</v>
      </c>
      <c r="F39" s="11"/>
      <c r="G39" s="11"/>
      <c r="H39" s="11"/>
      <c r="I39" s="11">
        <v>4000</v>
      </c>
      <c r="J39" s="12">
        <f>I39-E39</f>
        <v>1500</v>
      </c>
      <c r="K39" s="1"/>
    </row>
    <row r="40" spans="1:11" ht="15.75" thickBot="1" x14ac:dyDescent="0.3">
      <c r="A40" s="13"/>
      <c r="B40" s="14"/>
      <c r="C40" s="14"/>
      <c r="D40" s="15"/>
      <c r="E40" s="15"/>
      <c r="F40" s="15"/>
      <c r="G40" s="15"/>
      <c r="H40" s="15"/>
      <c r="I40" s="15"/>
      <c r="J40" s="16"/>
      <c r="K40" s="1"/>
    </row>
    <row r="41" spans="1:11" ht="15.75" thickBot="1" x14ac:dyDescent="0.3">
      <c r="A41" s="17" t="s">
        <v>8</v>
      </c>
      <c r="B41" s="22"/>
      <c r="C41" s="22"/>
      <c r="D41" s="29">
        <f t="shared" ref="D41:J41" si="4">SUM(D38:D40)</f>
        <v>0</v>
      </c>
      <c r="E41" s="29">
        <f t="shared" si="4"/>
        <v>5000</v>
      </c>
      <c r="F41" s="29">
        <f t="shared" si="4"/>
        <v>0</v>
      </c>
      <c r="G41" s="29">
        <f t="shared" si="4"/>
        <v>0</v>
      </c>
      <c r="H41" s="29">
        <f t="shared" si="4"/>
        <v>0</v>
      </c>
      <c r="I41" s="29">
        <f t="shared" si="4"/>
        <v>6595</v>
      </c>
      <c r="J41" s="30">
        <f t="shared" si="4"/>
        <v>1595</v>
      </c>
      <c r="K41" s="1"/>
    </row>
    <row r="42" spans="1:11" x14ac:dyDescent="0.25">
      <c r="A42" s="18"/>
      <c r="B42" s="23"/>
      <c r="C42" s="23"/>
      <c r="D42" s="19"/>
      <c r="E42" s="19"/>
      <c r="F42" s="19"/>
      <c r="G42" s="20"/>
      <c r="H42" s="19"/>
      <c r="I42" s="19"/>
      <c r="J42" s="19"/>
      <c r="K42" s="1"/>
    </row>
  </sheetData>
  <pageMargins left="0.7" right="0.7" top="0.75" bottom="0.75" header="0.3" footer="0.3"/>
  <pageSetup paperSize="9" orientation="portrait" horizontalDpi="30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Nyenborgh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van der Woude</dc:creator>
  <cp:lastModifiedBy>John van der Woude</cp:lastModifiedBy>
  <dcterms:created xsi:type="dcterms:W3CDTF">2025-09-11T14:05:46Z</dcterms:created>
  <dcterms:modified xsi:type="dcterms:W3CDTF">2025-09-25T07:08:20Z</dcterms:modified>
</cp:coreProperties>
</file>