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Gennep\Brand\04) Defintieve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H32" i="1"/>
  <c r="F32" i="1"/>
  <c r="E32" i="1"/>
  <c r="D32" i="1"/>
  <c r="G30" i="1"/>
  <c r="G32" i="1" s="1"/>
  <c r="G21" i="1"/>
  <c r="I22" i="1"/>
  <c r="H22" i="1"/>
  <c r="F22" i="1"/>
  <c r="E22" i="1"/>
  <c r="D22" i="1"/>
  <c r="I16" i="1"/>
  <c r="H16" i="1"/>
  <c r="E16" i="1"/>
  <c r="D16" i="1"/>
  <c r="G13" i="1"/>
  <c r="G16" i="1" s="1"/>
  <c r="F15" i="1"/>
  <c r="G15" i="1" s="1"/>
  <c r="J15" i="1" s="1"/>
  <c r="J30" i="1" l="1"/>
  <c r="J32" i="1" s="1"/>
  <c r="J13" i="1"/>
  <c r="J16" i="1" s="1"/>
  <c r="F16" i="1"/>
  <c r="G22" i="1"/>
  <c r="J21" i="1"/>
  <c r="J22" i="1" s="1"/>
</calcChain>
</file>

<file path=xl/sharedStrings.xml><?xml version="1.0" encoding="utf-8"?>
<sst xmlns="http://schemas.openxmlformats.org/spreadsheetml/2006/main" count="64" uniqueCount="32">
  <si>
    <t>Gemeente Gennep</t>
  </si>
  <si>
    <t>2022</t>
  </si>
  <si>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</si>
  <si>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</si>
  <si>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</si>
  <si>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</si>
  <si>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</si>
  <si>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</si>
  <si>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</si>
  <si>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</si>
  <si>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</si>
  <si>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Blikseminslag De Ratel</t>
  </si>
  <si>
    <t>Waterschade Ganapja</t>
  </si>
  <si>
    <t xml:space="preserve"> </t>
  </si>
  <si>
    <t>Schadestatistieken brandverzekeirng</t>
  </si>
  <si>
    <t>2021</t>
  </si>
  <si>
    <t>Geen schadeuitkeringen ui hoofde van de polis</t>
  </si>
  <si>
    <t>18-02-2022</t>
  </si>
  <si>
    <t>01-09-2022</t>
  </si>
  <si>
    <t>30-06-2022</t>
  </si>
  <si>
    <t>Status</t>
  </si>
  <si>
    <t>Afgehandeld</t>
  </si>
  <si>
    <t>2023</t>
  </si>
  <si>
    <t>06-10-2023</t>
  </si>
  <si>
    <t>Stormschade SV Milbeek</t>
  </si>
  <si>
    <t>Aanrijdingsschade</t>
  </si>
  <si>
    <t>2024</t>
  </si>
  <si>
    <t>2025</t>
  </si>
  <si>
    <t>12-02-2025</t>
  </si>
  <si>
    <t>Waterschade</t>
  </si>
  <si>
    <t>Bijlage C.4</t>
  </si>
  <si>
    <t>Periode 31-12-2020 tot 06-10-2025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</si>
</sst>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4" fontId="3" fillId="0" borderId="2" xfId="0" applyNumberFormat="1" applyFont="1" applyBorder="1"/>
    <xf numFmtId="4" fontId="3" fillId="0" borderId="2" xfId="0" applyNumberFormat="1" applyFont="1" applyFill="1" applyBorder="1"/>
    <xf numFmtId="4" fontId="3" fillId="0" borderId="3" xfId="0" applyNumberFormat="1" applyFont="1" applyFill="1" applyBorder="1"/>
    <xf numFmtId="0" fontId="0" fillId="0" borderId="4" xfId="0" applyBorder="1"/>
    <xf numFmtId="44" fontId="0" fillId="0" borderId="4" xfId="1" applyFont="1" applyBorder="1"/>
    <xf numFmtId="0" fontId="2" fillId="0" borderId="0" xfId="0" applyFont="1"/>
    <xf numFmtId="49" fontId="2" fillId="2" borderId="5" xfId="0" applyNumberFormat="1" applyFont="1" applyFill="1" applyBorder="1" applyAlignment="1">
      <alignment horizontal="left"/>
    </xf>
    <xf numFmtId="14" fontId="0" fillId="3" borderId="6" xfId="0" quotePrefix="1" applyNumberFormat="1" applyFill="1" applyBorder="1"/>
    <xf numFmtId="44" fontId="0" fillId="0" borderId="7" xfId="1" applyFont="1" applyBorder="1"/>
    <xf numFmtId="14" fontId="0" fillId="0" borderId="6" xfId="0" quotePrefix="1" applyNumberFormat="1" applyBorder="1"/>
    <xf numFmtId="14" fontId="0" fillId="0" borderId="8" xfId="0" quotePrefix="1" applyNumberFormat="1" applyBorder="1"/>
    <xf numFmtId="0" fontId="0" fillId="0" borderId="9" xfId="0" applyBorder="1"/>
    <xf numFmtId="44" fontId="0" fillId="0" borderId="9" xfId="1" applyFont="1" applyBorder="1"/>
    <xf numFmtId="44" fontId="0" fillId="0" borderId="10" xfId="1" applyFont="1" applyBorder="1"/>
    <xf numFmtId="0" fontId="0" fillId="0" borderId="11" xfId="0" applyBorder="1"/>
    <xf numFmtId="0" fontId="0" fillId="0" borderId="12" xfId="0" applyBorder="1"/>
    <xf numFmtId="0" fontId="2" fillId="0" borderId="12" xfId="0" applyFont="1" applyBorder="1"/>
    <xf numFmtId="44" fontId="0" fillId="0" borderId="12" xfId="1" applyFont="1" applyBorder="1"/>
    <xf numFmtId="44" fontId="2" fillId="0" borderId="13" xfId="1" applyFont="1" applyBorder="1"/>
    <xf numFmtId="49" fontId="4" fillId="2" borderId="5" xfId="0" applyNumberFormat="1" applyFont="1" applyFill="1" applyBorder="1" applyAlignment="1">
      <alignment horizontal="left"/>
    </xf>
    <xf numFmtId="44" fontId="5" fillId="0" borderId="12" xfId="1" applyFont="1" applyBorder="1"/>
    <xf numFmtId="44" fontId="4" fillId="0" borderId="13" xfId="1" applyFont="1" applyBorder="1"/>
    <xf numFmtId="0" fontId="0" fillId="0" borderId="15" xfId="0" applyBorder="1"/>
    <xf numFmtId="44" fontId="0" fillId="0" borderId="15" xfId="1" applyFont="1" applyBorder="1"/>
    <xf numFmtId="44" fontId="0" fillId="0" borderId="16" xfId="1" applyFont="1" applyBorder="1"/>
    <xf numFmtId="14" fontId="0" fillId="0" borderId="6" xfId="0" quotePrefix="1" applyNumberFormat="1" applyFill="1" applyBorder="1"/>
    <xf numFmtId="14" fontId="0" fillId="0" borderId="14" xfId="0" quotePrefix="1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F23" sqref="F23"/>
    </sheetView>
  </sheetViews>
  <sheetFormatPr defaultRowHeight="15" x14ac:dyDescent="0.25"/>
  <cols>
    <col min="1" max="1" width="11.28515625" customWidth="1"/>
    <col min="2" max="2" width="52.42578125" customWidth="1"/>
    <col min="3" max="3" width="20" customWidth="1"/>
    <col min="4" max="10" width="15.7109375" style="1" customWidth="1"/>
  </cols>
  <sheetData>
    <row r="2" spans="1:10" x14ac:dyDescent="0.25">
      <c r="A2" t="s">
        <v>13</v>
      </c>
      <c r="B2" s="9" t="s">
        <v>30</v>
      </c>
      <c r="C2" s="9"/>
    </row>
    <row r="3" spans="1:10" x14ac:dyDescent="0.25">
      <c r="B3" s="9" t="s">
        <v>0</v>
      </c>
      <c r="C3" s="9"/>
    </row>
    <row r="4" spans="1:10" x14ac:dyDescent="0.25">
      <c r="B4" s="9" t="s">
        <v>14</v>
      </c>
      <c r="C4" s="9"/>
    </row>
    <row r="5" spans="1:10" x14ac:dyDescent="0.25">
      <c r="B5" s="9" t="s">
        <v>31</v>
      </c>
      <c r="C5" s="9"/>
    </row>
    <row r="7" spans="1:10" ht="15.75" thickBot="1" x14ac:dyDescent="0.3"/>
    <row r="8" spans="1:10" ht="15.75" thickBot="1" x14ac:dyDescent="0.3">
      <c r="A8" s="10" t="s">
        <v>15</v>
      </c>
      <c r="B8" s="9" t="s">
        <v>16</v>
      </c>
      <c r="C8" s="9"/>
    </row>
    <row r="10" spans="1:10" ht="15.75" thickBot="1" x14ac:dyDescent="0.3"/>
    <row r="11" spans="1:10" ht="15.75" thickBot="1" x14ac:dyDescent="0.3">
      <c r="A11" s="10" t="s">
        <v>1</v>
      </c>
    </row>
    <row r="12" spans="1:10" x14ac:dyDescent="0.25">
      <c r="A12" s="2" t="s">
        <v>2</v>
      </c>
      <c r="B12" s="3" t="s">
        <v>3</v>
      </c>
      <c r="C12" s="3" t="s">
        <v>20</v>
      </c>
      <c r="D12" s="4" t="s">
        <v>4</v>
      </c>
      <c r="E12" s="5" t="s">
        <v>5</v>
      </c>
      <c r="F12" s="5" t="s">
        <v>6</v>
      </c>
      <c r="G12" s="5" t="s">
        <v>7</v>
      </c>
      <c r="H12" s="5" t="s">
        <v>8</v>
      </c>
      <c r="I12" s="5" t="s">
        <v>9</v>
      </c>
      <c r="J12" s="6" t="s">
        <v>10</v>
      </c>
    </row>
    <row r="13" spans="1:10" x14ac:dyDescent="0.25">
      <c r="A13" s="11" t="s">
        <v>17</v>
      </c>
      <c r="B13" s="7" t="s">
        <v>24</v>
      </c>
      <c r="C13" s="7" t="s">
        <v>21</v>
      </c>
      <c r="D13" s="8">
        <v>5195.34</v>
      </c>
      <c r="E13" s="8">
        <v>2500</v>
      </c>
      <c r="F13" s="8">
        <v>28.31</v>
      </c>
      <c r="G13" s="8">
        <f>D13-E13+F13</f>
        <v>2723.65</v>
      </c>
      <c r="H13" s="8">
        <v>0</v>
      </c>
      <c r="I13" s="8">
        <v>0</v>
      </c>
      <c r="J13" s="12">
        <f>G13-H13+I13</f>
        <v>2723.65</v>
      </c>
    </row>
    <row r="14" spans="1:10" x14ac:dyDescent="0.25">
      <c r="A14" s="13" t="s">
        <v>19</v>
      </c>
      <c r="B14" s="7" t="s">
        <v>12</v>
      </c>
      <c r="C14" s="7" t="s">
        <v>21</v>
      </c>
      <c r="D14" s="8">
        <v>16859</v>
      </c>
      <c r="E14" s="8">
        <v>2500</v>
      </c>
      <c r="F14" s="8">
        <v>2181</v>
      </c>
      <c r="G14" s="8">
        <v>16540</v>
      </c>
      <c r="H14" s="8"/>
      <c r="I14" s="8"/>
      <c r="J14" s="12">
        <v>16540</v>
      </c>
    </row>
    <row r="15" spans="1:10" ht="15.75" thickBot="1" x14ac:dyDescent="0.3">
      <c r="A15" s="14" t="s">
        <v>18</v>
      </c>
      <c r="B15" s="15" t="s">
        <v>11</v>
      </c>
      <c r="C15" s="7" t="s">
        <v>21</v>
      </c>
      <c r="D15" s="16">
        <v>3569.5</v>
      </c>
      <c r="E15" s="16">
        <v>2500</v>
      </c>
      <c r="F15" s="16">
        <f>10.7+1.8</f>
        <v>12.5</v>
      </c>
      <c r="G15" s="16">
        <f>+D15-E15+F15</f>
        <v>1082</v>
      </c>
      <c r="H15" s="16">
        <v>0</v>
      </c>
      <c r="I15" s="16">
        <v>0</v>
      </c>
      <c r="J15" s="17">
        <f>+G15-H15+I15</f>
        <v>1082</v>
      </c>
    </row>
    <row r="16" spans="1:10" ht="15.75" thickBot="1" x14ac:dyDescent="0.3">
      <c r="A16" s="18"/>
      <c r="B16" s="20" t="s">
        <v>10</v>
      </c>
      <c r="C16" s="19"/>
      <c r="D16" s="21">
        <f t="shared" ref="D16:J16" si="0">SUM(D13:D15)</f>
        <v>25623.84</v>
      </c>
      <c r="E16" s="21">
        <f t="shared" si="0"/>
        <v>7500</v>
      </c>
      <c r="F16" s="21">
        <f t="shared" si="0"/>
        <v>2221.81</v>
      </c>
      <c r="G16" s="21">
        <f t="shared" si="0"/>
        <v>20345.650000000001</v>
      </c>
      <c r="H16" s="21">
        <f t="shared" si="0"/>
        <v>0</v>
      </c>
      <c r="I16" s="21">
        <f t="shared" si="0"/>
        <v>0</v>
      </c>
      <c r="J16" s="22">
        <f t="shared" si="0"/>
        <v>20345.650000000001</v>
      </c>
    </row>
    <row r="18" spans="1:10" ht="15.75" thickBot="1" x14ac:dyDescent="0.3"/>
    <row r="19" spans="1:10" ht="15.75" thickBot="1" x14ac:dyDescent="0.3">
      <c r="A19" s="10" t="s">
        <v>22</v>
      </c>
    </row>
    <row r="20" spans="1:10" x14ac:dyDescent="0.25">
      <c r="A20" s="2" t="s">
        <v>2</v>
      </c>
      <c r="B20" s="3" t="s">
        <v>3</v>
      </c>
      <c r="C20" s="3" t="s">
        <v>20</v>
      </c>
      <c r="D20" s="4" t="s">
        <v>4</v>
      </c>
      <c r="E20" s="5" t="s">
        <v>5</v>
      </c>
      <c r="F20" s="5" t="s">
        <v>6</v>
      </c>
      <c r="G20" s="5" t="s">
        <v>7</v>
      </c>
      <c r="H20" s="5" t="s">
        <v>8</v>
      </c>
      <c r="I20" s="5" t="s">
        <v>9</v>
      </c>
      <c r="J20" s="6" t="s">
        <v>10</v>
      </c>
    </row>
    <row r="21" spans="1:10" ht="15.75" thickBot="1" x14ac:dyDescent="0.3">
      <c r="A21" s="29" t="s">
        <v>23</v>
      </c>
      <c r="B21" s="7" t="s">
        <v>25</v>
      </c>
      <c r="C21" s="7" t="s">
        <v>21</v>
      </c>
      <c r="D21" s="8">
        <v>3555.63</v>
      </c>
      <c r="E21" s="8" t="s">
        <v>13</v>
      </c>
      <c r="F21" s="8" t="s">
        <v>13</v>
      </c>
      <c r="G21" s="8">
        <f>D21</f>
        <v>3555.63</v>
      </c>
      <c r="H21" s="8">
        <v>3555.63</v>
      </c>
      <c r="I21" s="8">
        <v>0</v>
      </c>
      <c r="J21" s="12">
        <f>G21-H21+I21</f>
        <v>0</v>
      </c>
    </row>
    <row r="22" spans="1:10" ht="15.75" thickBot="1" x14ac:dyDescent="0.3">
      <c r="A22" s="18"/>
      <c r="B22" s="20" t="s">
        <v>10</v>
      </c>
      <c r="C22" s="19"/>
      <c r="D22" s="21">
        <f t="shared" ref="D22:J22" si="1">SUM(D21:D21)</f>
        <v>3555.63</v>
      </c>
      <c r="E22" s="21">
        <f t="shared" si="1"/>
        <v>0</v>
      </c>
      <c r="F22" s="21">
        <f t="shared" si="1"/>
        <v>0</v>
      </c>
      <c r="G22" s="21">
        <f t="shared" si="1"/>
        <v>3555.63</v>
      </c>
      <c r="H22" s="21">
        <f t="shared" si="1"/>
        <v>3555.63</v>
      </c>
      <c r="I22" s="21">
        <f t="shared" si="1"/>
        <v>0</v>
      </c>
      <c r="J22" s="22">
        <f t="shared" si="1"/>
        <v>0</v>
      </c>
    </row>
    <row r="24" spans="1:10" ht="15.75" thickBot="1" x14ac:dyDescent="0.3"/>
    <row r="25" spans="1:10" ht="15.75" thickBot="1" x14ac:dyDescent="0.3">
      <c r="A25" s="10" t="s">
        <v>26</v>
      </c>
      <c r="B25" s="9" t="s">
        <v>16</v>
      </c>
    </row>
    <row r="27" spans="1:10" ht="15.75" thickBot="1" x14ac:dyDescent="0.3"/>
    <row r="28" spans="1:10" ht="15.75" thickBot="1" x14ac:dyDescent="0.3">
      <c r="A28" s="23" t="s">
        <v>27</v>
      </c>
    </row>
    <row r="29" spans="1:10" x14ac:dyDescent="0.25">
      <c r="A29" s="2" t="s">
        <v>2</v>
      </c>
      <c r="B29" s="3" t="s">
        <v>3</v>
      </c>
      <c r="C29" s="3" t="s">
        <v>20</v>
      </c>
      <c r="D29" s="4" t="s">
        <v>4</v>
      </c>
      <c r="E29" s="5" t="s">
        <v>5</v>
      </c>
      <c r="F29" s="5" t="s">
        <v>6</v>
      </c>
      <c r="G29" s="5" t="s">
        <v>7</v>
      </c>
      <c r="H29" s="5" t="s">
        <v>8</v>
      </c>
      <c r="I29" s="5" t="s">
        <v>9</v>
      </c>
      <c r="J29" s="6" t="s">
        <v>10</v>
      </c>
    </row>
    <row r="30" spans="1:10" x14ac:dyDescent="0.25">
      <c r="A30" s="29" t="s">
        <v>28</v>
      </c>
      <c r="B30" s="7" t="s">
        <v>29</v>
      </c>
      <c r="C30" s="7" t="s">
        <v>21</v>
      </c>
      <c r="D30" s="8">
        <v>0</v>
      </c>
      <c r="E30" s="8" t="s">
        <v>13</v>
      </c>
      <c r="F30" s="8" t="s">
        <v>13</v>
      </c>
      <c r="G30" s="8">
        <f>D30</f>
        <v>0</v>
      </c>
      <c r="H30" s="8">
        <v>0</v>
      </c>
      <c r="I30" s="8">
        <v>0</v>
      </c>
      <c r="J30" s="12">
        <f>G30-H30+I30</f>
        <v>0</v>
      </c>
    </row>
    <row r="31" spans="1:10" ht="15.75" thickBot="1" x14ac:dyDescent="0.3">
      <c r="A31" s="30"/>
      <c r="B31" s="26"/>
      <c r="C31" s="26"/>
      <c r="D31" s="27"/>
      <c r="E31" s="27"/>
      <c r="F31" s="27"/>
      <c r="G31" s="27"/>
      <c r="H31" s="27"/>
      <c r="I31" s="27"/>
      <c r="J31" s="28"/>
    </row>
    <row r="32" spans="1:10" ht="15.75" thickBot="1" x14ac:dyDescent="0.3">
      <c r="A32" s="18"/>
      <c r="B32" s="20" t="s">
        <v>10</v>
      </c>
      <c r="C32" s="19"/>
      <c r="D32" s="24">
        <f t="shared" ref="D32:J32" si="2">SUM(D30:D30)</f>
        <v>0</v>
      </c>
      <c r="E32" s="24">
        <f t="shared" si="2"/>
        <v>0</v>
      </c>
      <c r="F32" s="24">
        <f t="shared" si="2"/>
        <v>0</v>
      </c>
      <c r="G32" s="24">
        <f t="shared" si="2"/>
        <v>0</v>
      </c>
      <c r="H32" s="24">
        <f t="shared" si="2"/>
        <v>0</v>
      </c>
      <c r="I32" s="24">
        <f t="shared" si="2"/>
        <v>0</v>
      </c>
      <c r="J32" s="25">
        <f t="shared" si="2"/>
        <v>0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2025-09-11T07:44:35Z</dcterms:created>
  <dcterms:modified xsi:type="dcterms:W3CDTF">2025-10-05T09:04:18Z</dcterms:modified>
</cp:coreProperties>
</file>