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en\Aanbestedingen 2025\Provincie Gelderland\Brandverzekering\04) Definitieve stukken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D11" i="1"/>
  <c r="J9" i="1"/>
  <c r="G9" i="1"/>
  <c r="G10" i="1"/>
  <c r="J10" i="1" l="1"/>
  <c r="I21" i="1"/>
  <c r="H21" i="1"/>
  <c r="F21" i="1"/>
  <c r="E21" i="1"/>
  <c r="D21" i="1"/>
  <c r="G20" i="1"/>
  <c r="J20" i="1" s="1"/>
  <c r="J21" i="1" s="1"/>
  <c r="I28" i="1"/>
  <c r="H28" i="1"/>
  <c r="F28" i="1"/>
  <c r="E28" i="1"/>
  <c r="D28" i="1"/>
  <c r="G27" i="1"/>
  <c r="J27" i="1" s="1"/>
  <c r="G26" i="1"/>
  <c r="J26" i="1" s="1"/>
  <c r="G21" i="1" l="1"/>
  <c r="G28" i="1"/>
  <c r="J28" i="1"/>
</calcChain>
</file>

<file path=xl/sharedStrings.xml><?xml version="1.0" encoding="utf-8"?>
<sst xmlns="http://schemas.openxmlformats.org/spreadsheetml/2006/main" count="72" uniqueCount="36">
  <si>
    <t>Provincie Gelderland</t>
  </si>
  <si>
    <t>Brandverzekering</t>
  </si>
  <si>
    <t>2023</t>
  </si>
  <si>
    <t>07-07-2023</t>
  </si>
  <si>
    <t xml:space="preserve"> </t>
  </si>
  <si>
    <t>Brand: Verbindingsweg 2 te Hersveld (Distributiekantoor)</t>
  </si>
  <si>
    <t>Afgehandeld</t>
  </si>
  <si>
    <t>Datum</t>
  </si>
  <si>
    <t>Schadeoorzaak</t>
  </si>
  <si>
    <t>Status</t>
  </si>
  <si>
    <t>Betaald</t>
  </si>
  <si>
    <t>Kosten</t>
  </si>
  <si>
    <t>Eigen risico</t>
  </si>
  <si>
    <t>Schade</t>
  </si>
  <si>
    <t>Verhaald</t>
  </si>
  <si>
    <t>Reserve</t>
  </si>
  <si>
    <t>Totaal</t>
  </si>
  <si>
    <t>27-12-2023</t>
  </si>
  <si>
    <t>Waterschade: Markt 11 te Arnhem</t>
  </si>
  <si>
    <t>2024</t>
  </si>
  <si>
    <t>Geen schades</t>
  </si>
  <si>
    <t>2022</t>
  </si>
  <si>
    <t>14-08-2022</t>
  </si>
  <si>
    <t>18-02-2022</t>
  </si>
  <si>
    <t xml:space="preserve">Diefstal lood : Markt 11 te Anrhem </t>
  </si>
  <si>
    <t>IM als makelaar aangesteld d.d. 25-07-2022</t>
  </si>
  <si>
    <t xml:space="preserve">Geen schade-uitkeringen </t>
  </si>
  <si>
    <t>Opgave vorige makelaar</t>
  </si>
  <si>
    <t>19-04-2019</t>
  </si>
  <si>
    <t>05-09-2019</t>
  </si>
  <si>
    <t>Vandalisme: Berendonk Wijchen</t>
  </si>
  <si>
    <t>Beschadiging, externe oorzaak</t>
  </si>
  <si>
    <t>2019</t>
  </si>
  <si>
    <t>2020</t>
  </si>
  <si>
    <t>Bijlage C.4</t>
  </si>
  <si>
    <t>Schadestatistiek: 01-01-2019 tot 10-10-2025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</si>
</sst>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quotePrefix="1"/>
    <xf numFmtId="0" fontId="2" fillId="0" borderId="0" xfId="0" applyFont="1"/>
    <xf numFmtId="44" fontId="0" fillId="0" borderId="0" xfId="1" applyFont="1"/>
    <xf numFmtId="44" fontId="0" fillId="0" borderId="3" xfId="1" applyFont="1" applyBorder="1"/>
    <xf numFmtId="0" fontId="2" fillId="3" borderId="2" xfId="0" quotePrefix="1" applyFont="1" applyFill="1" applyBorder="1"/>
    <xf numFmtId="0" fontId="2" fillId="2" borderId="1" xfId="0" quotePrefix="1" applyFont="1" applyFill="1" applyBorder="1"/>
    <xf numFmtId="0" fontId="2" fillId="0" borderId="2" xfId="0" applyFont="1" applyBorder="1"/>
    <xf numFmtId="44" fontId="2" fillId="0" borderId="3" xfId="1" applyFont="1" applyBorder="1"/>
    <xf numFmtId="0" fontId="2" fillId="2" borderId="1" xfId="0" quotePrefix="1" applyFont="1" applyFill="1" applyBorder="1" applyAlignment="1">
      <alignment horizontal="left"/>
    </xf>
    <xf numFmtId="0" fontId="2" fillId="3" borderId="3" xfId="0" quotePrefix="1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0" fillId="0" borderId="0" xfId="0" applyFill="1" applyBorder="1"/>
    <xf numFmtId="44" fontId="0" fillId="0" borderId="0" xfId="1" applyFont="1" applyFill="1" applyBorder="1"/>
    <xf numFmtId="0" fontId="0" fillId="0" borderId="0" xfId="0" quotePrefix="1" applyFont="1" applyFill="1" applyBorder="1"/>
    <xf numFmtId="0" fontId="3" fillId="0" borderId="0" xfId="0" quotePrefix="1" applyFont="1"/>
    <xf numFmtId="0" fontId="0" fillId="0" borderId="0" xfId="0" applyFont="1"/>
    <xf numFmtId="0" fontId="3" fillId="0" borderId="0" xfId="0" applyFont="1"/>
    <xf numFmtId="0" fontId="2" fillId="0" borderId="0" xfId="0" applyFont="1" applyBorder="1"/>
    <xf numFmtId="44" fontId="0" fillId="0" borderId="0" xfId="1" applyFont="1" applyBorder="1"/>
    <xf numFmtId="44" fontId="2" fillId="0" borderId="0" xfId="1" applyFon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3"/>
  <sheetViews>
    <sheetView tabSelected="1" workbookViewId="0">
      <selection activeCell="B5" sqref="B5"/>
    </sheetView>
  </sheetViews>
  <sheetFormatPr defaultRowHeight="15" x14ac:dyDescent="0.25"/>
  <cols>
    <col min="1" max="1" width="11.7109375" customWidth="1"/>
    <col min="2" max="2" width="53.140625" bestFit="1" customWidth="1"/>
    <col min="3" max="3" width="15.42578125" customWidth="1"/>
    <col min="4" max="10" width="20.7109375" customWidth="1"/>
  </cols>
  <sheetData>
    <row r="2" spans="1:12" x14ac:dyDescent="0.25">
      <c r="B2" s="2" t="s">
        <v>34</v>
      </c>
    </row>
    <row r="3" spans="1:12" x14ac:dyDescent="0.25">
      <c r="B3" s="2" t="s">
        <v>0</v>
      </c>
    </row>
    <row r="4" spans="1:12" x14ac:dyDescent="0.25">
      <c r="B4" s="2" t="s">
        <v>1</v>
      </c>
    </row>
    <row r="5" spans="1:12" x14ac:dyDescent="0.25">
      <c r="B5" s="2" t="s">
        <v>35</v>
      </c>
    </row>
    <row r="6" spans="1:12" ht="15.75" thickBot="1" x14ac:dyDescent="0.3">
      <c r="B6" s="2"/>
    </row>
    <row r="7" spans="1:12" ht="15.75" thickBot="1" x14ac:dyDescent="0.3">
      <c r="A7" s="6" t="s">
        <v>32</v>
      </c>
      <c r="B7" s="16" t="s">
        <v>25</v>
      </c>
    </row>
    <row r="8" spans="1:12" ht="15.75" thickBot="1" x14ac:dyDescent="0.3">
      <c r="A8" s="5" t="s">
        <v>7</v>
      </c>
      <c r="B8" s="10" t="s">
        <v>8</v>
      </c>
      <c r="C8" s="11" t="s">
        <v>9</v>
      </c>
      <c r="D8" s="11" t="s">
        <v>10</v>
      </c>
      <c r="E8" s="11" t="s">
        <v>11</v>
      </c>
      <c r="F8" s="11" t="s">
        <v>12</v>
      </c>
      <c r="G8" s="11" t="s">
        <v>13</v>
      </c>
      <c r="H8" s="11" t="s">
        <v>14</v>
      </c>
      <c r="I8" s="11" t="s">
        <v>15</v>
      </c>
      <c r="J8" s="12" t="s">
        <v>16</v>
      </c>
    </row>
    <row r="9" spans="1:12" x14ac:dyDescent="0.25">
      <c r="A9" s="15" t="s">
        <v>28</v>
      </c>
      <c r="B9" t="s">
        <v>30</v>
      </c>
      <c r="C9" t="s">
        <v>6</v>
      </c>
      <c r="D9" s="14">
        <v>1792.7</v>
      </c>
      <c r="E9" s="14">
        <v>7.93</v>
      </c>
      <c r="F9" s="14">
        <v>1000</v>
      </c>
      <c r="G9" s="14">
        <f>D9+E9-F9</f>
        <v>800.63000000000011</v>
      </c>
      <c r="H9" s="14">
        <v>0</v>
      </c>
      <c r="I9" s="14">
        <v>0</v>
      </c>
      <c r="J9" s="14">
        <f>G9-H9+I9</f>
        <v>800.63000000000011</v>
      </c>
      <c r="L9" s="18" t="s">
        <v>27</v>
      </c>
    </row>
    <row r="10" spans="1:12" ht="15.75" thickBot="1" x14ac:dyDescent="0.3">
      <c r="A10" s="1" t="s">
        <v>29</v>
      </c>
      <c r="B10" t="s">
        <v>31</v>
      </c>
      <c r="C10" t="s">
        <v>6</v>
      </c>
      <c r="D10" s="3">
        <v>1399.73</v>
      </c>
      <c r="E10" s="3">
        <v>4</v>
      </c>
      <c r="F10" s="3">
        <v>1000</v>
      </c>
      <c r="G10" s="3">
        <f>D10+E10-F10</f>
        <v>403.73</v>
      </c>
      <c r="H10" s="3">
        <v>0</v>
      </c>
      <c r="I10" s="3">
        <v>0</v>
      </c>
      <c r="J10" s="3">
        <f>G10-H10+I10</f>
        <v>403.73</v>
      </c>
      <c r="L10" s="18" t="s">
        <v>27</v>
      </c>
    </row>
    <row r="11" spans="1:12" ht="15.75" thickBot="1" x14ac:dyDescent="0.3">
      <c r="C11" s="7" t="s">
        <v>16</v>
      </c>
      <c r="D11" s="4">
        <f t="shared" ref="D11:J11" si="0">SUM(D9:D10)</f>
        <v>3192.4300000000003</v>
      </c>
      <c r="E11" s="4">
        <f t="shared" si="0"/>
        <v>11.93</v>
      </c>
      <c r="F11" s="4">
        <f t="shared" si="0"/>
        <v>2000</v>
      </c>
      <c r="G11" s="4">
        <f t="shared" si="0"/>
        <v>1204.3600000000001</v>
      </c>
      <c r="H11" s="4">
        <f t="shared" si="0"/>
        <v>0</v>
      </c>
      <c r="I11" s="4">
        <f t="shared" si="0"/>
        <v>0</v>
      </c>
      <c r="J11" s="4">
        <f t="shared" si="0"/>
        <v>1204.3600000000001</v>
      </c>
    </row>
    <row r="12" spans="1:12" ht="15.75" thickBot="1" x14ac:dyDescent="0.3">
      <c r="C12" s="19"/>
      <c r="D12" s="20"/>
      <c r="E12" s="20"/>
      <c r="F12" s="20"/>
      <c r="G12" s="20"/>
      <c r="H12" s="20"/>
      <c r="I12" s="20"/>
      <c r="J12" s="21"/>
    </row>
    <row r="13" spans="1:12" ht="15.75" thickBot="1" x14ac:dyDescent="0.3">
      <c r="A13" s="9" t="s">
        <v>33</v>
      </c>
      <c r="B13" s="17" t="s">
        <v>26</v>
      </c>
      <c r="L13" s="18" t="s">
        <v>27</v>
      </c>
    </row>
    <row r="14" spans="1:12" ht="15.75" thickBot="1" x14ac:dyDescent="0.3">
      <c r="B14" s="2"/>
    </row>
    <row r="15" spans="1:12" ht="15.75" thickBot="1" x14ac:dyDescent="0.3">
      <c r="A15" s="9">
        <v>2021</v>
      </c>
      <c r="B15" s="17" t="s">
        <v>26</v>
      </c>
      <c r="L15" s="18" t="s">
        <v>27</v>
      </c>
    </row>
    <row r="16" spans="1:12" ht="15.75" thickBot="1" x14ac:dyDescent="0.3">
      <c r="B16" s="2"/>
    </row>
    <row r="17" spans="1:12" ht="15.75" thickBot="1" x14ac:dyDescent="0.3">
      <c r="A17" s="6" t="s">
        <v>21</v>
      </c>
      <c r="B17" s="16" t="s">
        <v>25</v>
      </c>
    </row>
    <row r="18" spans="1:12" ht="15.75" thickBot="1" x14ac:dyDescent="0.3">
      <c r="A18" s="5" t="s">
        <v>7</v>
      </c>
      <c r="B18" s="10" t="s">
        <v>8</v>
      </c>
      <c r="C18" s="11" t="s">
        <v>9</v>
      </c>
      <c r="D18" s="11" t="s">
        <v>10</v>
      </c>
      <c r="E18" s="11" t="s">
        <v>11</v>
      </c>
      <c r="F18" s="11" t="s">
        <v>12</v>
      </c>
      <c r="G18" s="11" t="s">
        <v>13</v>
      </c>
      <c r="H18" s="11" t="s">
        <v>14</v>
      </c>
      <c r="I18" s="11" t="s">
        <v>15</v>
      </c>
      <c r="J18" s="12" t="s">
        <v>16</v>
      </c>
    </row>
    <row r="19" spans="1:12" x14ac:dyDescent="0.25">
      <c r="A19" s="15" t="s">
        <v>23</v>
      </c>
      <c r="B19" t="s">
        <v>18</v>
      </c>
      <c r="C19" t="s">
        <v>6</v>
      </c>
      <c r="D19" s="13"/>
      <c r="E19" s="13"/>
      <c r="F19" s="13"/>
      <c r="G19" s="13"/>
      <c r="H19" s="13"/>
      <c r="I19" s="13"/>
      <c r="J19" s="14">
        <v>29350</v>
      </c>
      <c r="L19" s="18" t="s">
        <v>27</v>
      </c>
    </row>
    <row r="20" spans="1:12" ht="15.75" thickBot="1" x14ac:dyDescent="0.3">
      <c r="A20" s="1" t="s">
        <v>22</v>
      </c>
      <c r="B20" t="s">
        <v>24</v>
      </c>
      <c r="C20" t="s">
        <v>6</v>
      </c>
      <c r="D20" s="3">
        <v>97824.98</v>
      </c>
      <c r="E20" s="3">
        <v>3075.02</v>
      </c>
      <c r="F20" s="3">
        <v>20000</v>
      </c>
      <c r="G20" s="3">
        <f>D20+E20-F20</f>
        <v>80900</v>
      </c>
      <c r="H20" s="3">
        <v>0</v>
      </c>
      <c r="I20" s="3">
        <v>0</v>
      </c>
      <c r="J20" s="3">
        <f>G20-H20+I20</f>
        <v>80900</v>
      </c>
    </row>
    <row r="21" spans="1:12" ht="15.75" thickBot="1" x14ac:dyDescent="0.3">
      <c r="C21" s="7" t="s">
        <v>16</v>
      </c>
      <c r="D21" s="4">
        <f t="shared" ref="D21:J21" si="1">SUM(D20:D20)</f>
        <v>97824.98</v>
      </c>
      <c r="E21" s="4">
        <f t="shared" si="1"/>
        <v>3075.02</v>
      </c>
      <c r="F21" s="4">
        <f t="shared" si="1"/>
        <v>20000</v>
      </c>
      <c r="G21" s="4">
        <f t="shared" si="1"/>
        <v>80900</v>
      </c>
      <c r="H21" s="4">
        <f t="shared" si="1"/>
        <v>0</v>
      </c>
      <c r="I21" s="4">
        <f t="shared" si="1"/>
        <v>0</v>
      </c>
      <c r="J21" s="8">
        <f t="shared" si="1"/>
        <v>80900</v>
      </c>
    </row>
    <row r="22" spans="1:12" x14ac:dyDescent="0.25">
      <c r="B22" s="2"/>
    </row>
    <row r="23" spans="1:12" ht="15.75" thickBot="1" x14ac:dyDescent="0.3"/>
    <row r="24" spans="1:12" ht="15.75" thickBot="1" x14ac:dyDescent="0.3">
      <c r="A24" s="6" t="s">
        <v>2</v>
      </c>
      <c r="B24" s="1" t="s">
        <v>4</v>
      </c>
    </row>
    <row r="25" spans="1:12" ht="15.75" thickBot="1" x14ac:dyDescent="0.3">
      <c r="A25" s="5" t="s">
        <v>7</v>
      </c>
      <c r="B25" s="10" t="s">
        <v>8</v>
      </c>
      <c r="C25" s="11" t="s">
        <v>9</v>
      </c>
      <c r="D25" s="11" t="s">
        <v>10</v>
      </c>
      <c r="E25" s="11" t="s">
        <v>11</v>
      </c>
      <c r="F25" s="11" t="s">
        <v>12</v>
      </c>
      <c r="G25" s="11" t="s">
        <v>13</v>
      </c>
      <c r="H25" s="11" t="s">
        <v>14</v>
      </c>
      <c r="I25" s="11" t="s">
        <v>15</v>
      </c>
      <c r="J25" s="12" t="s">
        <v>16</v>
      </c>
    </row>
    <row r="26" spans="1:12" x14ac:dyDescent="0.25">
      <c r="A26" s="1" t="s">
        <v>3</v>
      </c>
      <c r="B26" t="s">
        <v>5</v>
      </c>
      <c r="C26" t="s">
        <v>6</v>
      </c>
      <c r="D26" s="3">
        <v>7096.6</v>
      </c>
      <c r="E26" s="3">
        <v>1271.1500000000001</v>
      </c>
      <c r="F26" s="3">
        <v>0</v>
      </c>
      <c r="G26" s="3">
        <f>D26+E26-F26</f>
        <v>8367.75</v>
      </c>
      <c r="H26" s="3">
        <v>7096.9</v>
      </c>
      <c r="I26" s="3">
        <v>0</v>
      </c>
      <c r="J26" s="3">
        <f>G26-H26+I26</f>
        <v>1270.8500000000004</v>
      </c>
    </row>
    <row r="27" spans="1:12" ht="15.75" thickBot="1" x14ac:dyDescent="0.3">
      <c r="A27" s="1" t="s">
        <v>17</v>
      </c>
      <c r="B27" t="s">
        <v>18</v>
      </c>
      <c r="C27" t="s">
        <v>6</v>
      </c>
      <c r="D27" s="3">
        <v>0</v>
      </c>
      <c r="E27" s="3">
        <v>0</v>
      </c>
      <c r="F27" s="3">
        <v>0</v>
      </c>
      <c r="G27" s="3">
        <f>D27+E27-F27</f>
        <v>0</v>
      </c>
      <c r="H27" s="3">
        <v>0</v>
      </c>
      <c r="I27" s="3">
        <v>0</v>
      </c>
      <c r="J27" s="3">
        <f>G27-H27+I27</f>
        <v>0</v>
      </c>
    </row>
    <row r="28" spans="1:12" ht="15.75" thickBot="1" x14ac:dyDescent="0.3">
      <c r="C28" s="7" t="s">
        <v>16</v>
      </c>
      <c r="D28" s="4">
        <f t="shared" ref="D28:J28" si="2">SUM(D26:D27)</f>
        <v>7096.6</v>
      </c>
      <c r="E28" s="4">
        <f t="shared" si="2"/>
        <v>1271.1500000000001</v>
      </c>
      <c r="F28" s="4">
        <f t="shared" si="2"/>
        <v>0</v>
      </c>
      <c r="G28" s="4">
        <f t="shared" si="2"/>
        <v>8367.75</v>
      </c>
      <c r="H28" s="4">
        <f t="shared" si="2"/>
        <v>7096.9</v>
      </c>
      <c r="I28" s="4">
        <f t="shared" si="2"/>
        <v>0</v>
      </c>
      <c r="J28" s="8">
        <f t="shared" si="2"/>
        <v>1270.8500000000004</v>
      </c>
    </row>
    <row r="30" spans="1:12" ht="15.75" thickBot="1" x14ac:dyDescent="0.3"/>
    <row r="31" spans="1:12" ht="15.75" thickBot="1" x14ac:dyDescent="0.3">
      <c r="A31" s="6" t="s">
        <v>19</v>
      </c>
      <c r="B31" t="s">
        <v>20</v>
      </c>
    </row>
    <row r="32" spans="1:12" ht="15.75" thickBot="1" x14ac:dyDescent="0.3"/>
    <row r="33" spans="1:2" ht="15.75" thickBot="1" x14ac:dyDescent="0.3">
      <c r="A33" s="9">
        <v>2025</v>
      </c>
      <c r="B33" t="s">
        <v>20</v>
      </c>
    </row>
  </sheetData>
  <pageMargins left="0.7" right="0.7" top="0.75" bottom="0.75" header="0.3" footer="0.3"/>
  <pageSetup paperSize="9" orientation="portrait" horizontalDpi="30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Woude</dc:creator>
  <cp:lastModifiedBy>John van der Woude</cp:lastModifiedBy>
  <dcterms:created xsi:type="dcterms:W3CDTF">2025-09-17T12:33:51Z</dcterms:created>
  <dcterms:modified xsi:type="dcterms:W3CDTF">2025-10-10T11:34:48Z</dcterms:modified>
</cp:coreProperties>
</file>