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https://utrechtcloud.sharepoint.com/sites/TeamInkooporganisatie-Team-FIJ-Flexibilisstratum/Gedeelde documenten/Flexibilis stratum/02. Inschrijvingsleidraad/1. Bijlagen/"/>
    </mc:Choice>
  </mc:AlternateContent>
  <xr:revisionPtr revIDLastSave="55" documentId="8_{F90B1F6A-028B-42FF-98BD-03A6E2708D34}" xr6:coauthVersionLast="47" xr6:coauthVersionMax="47" xr10:uidLastSave="{A72CFD72-E142-4329-9A62-4E2B9639C674}"/>
  <workbookProtection lockStructure="1"/>
  <bookViews>
    <workbookView xWindow="-120" yWindow="-16320" windowWidth="29040" windowHeight="15720" xr2:uid="{00000000-000D-0000-FFFF-FFFF00000000}"/>
  </bookViews>
  <sheets>
    <sheet name="Offerte FIJ Aanbesteding" sheetId="1" r:id="rId1"/>
  </sheets>
  <definedNames>
    <definedName name="_xlnm.Print_Area" localSheetId="0">'Offerte FIJ Aanbesteding'!$B$1:$F$40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1" i="1" l="1"/>
  <c r="E31" i="1" s="1"/>
  <c r="D30" i="1"/>
  <c r="E30" i="1" s="1"/>
  <c r="D26" i="1"/>
  <c r="E26" i="1" s="1"/>
  <c r="D25" i="1"/>
  <c r="E25" i="1" s="1"/>
  <c r="D24" i="1"/>
  <c r="E24" i="1" s="1"/>
  <c r="D20" i="1"/>
  <c r="E20" i="1" s="1"/>
  <c r="D19" i="1"/>
  <c r="E19" i="1" s="1"/>
  <c r="D18" i="1"/>
  <c r="E18" i="1" s="1"/>
  <c r="D17" i="1"/>
  <c r="E17" i="1" s="1"/>
  <c r="D16" i="1"/>
  <c r="E16" i="1" s="1"/>
  <c r="D13" i="1"/>
  <c r="D12" i="1"/>
  <c r="E12" i="1" s="1"/>
  <c r="D11" i="1"/>
  <c r="E27" i="1" l="1"/>
  <c r="E32" i="1"/>
  <c r="E21" i="1"/>
  <c r="C36" i="1"/>
  <c r="E11" i="1"/>
  <c r="E13" i="1" s="1"/>
  <c r="E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Henk Bongers</author>
  </authors>
  <commentList>
    <comment ref="C24" authorId="0" shapeId="0" xr:uid="{00000000-0006-0000-0000-000001000000}">
      <text>
        <r>
          <rPr>
            <b/>
            <sz val="8"/>
            <color indexed="12"/>
            <rFont val="Tahoma"/>
            <family val="2"/>
          </rPr>
          <t>Het aantal inschrijvingen aanklikken.</t>
        </r>
        <r>
          <rPr>
            <sz val="8"/>
            <rFont val="Tahoma"/>
            <family val="2"/>
          </rPr>
          <t xml:space="preserve">
</t>
        </r>
      </text>
    </comment>
    <comment ref="C25" authorId="0" shapeId="0" xr:uid="{00000000-0006-0000-0000-000002000000}">
      <text>
        <r>
          <rPr>
            <b/>
            <sz val="8"/>
            <color indexed="12"/>
            <rFont val="Tahoma"/>
            <family val="2"/>
          </rPr>
          <t>Het aantal gesprekken aanklikken.</t>
        </r>
      </text>
    </comment>
  </commentList>
</comments>
</file>

<file path=xl/sharedStrings.xml><?xml version="1.0" encoding="utf-8"?>
<sst xmlns="http://schemas.openxmlformats.org/spreadsheetml/2006/main" count="46" uniqueCount="44">
  <si>
    <t>Kenmerknummer:</t>
  </si>
  <si>
    <t>[Kenmerk uit inkoopkalender OO, via Decentr. inkoper]</t>
  </si>
  <si>
    <t>Naam aanbestedingsproject:</t>
  </si>
  <si>
    <t>[omschrijving]</t>
  </si>
  <si>
    <t>Opdrachtgever:</t>
  </si>
  <si>
    <t>[onderdeel en afdeling[</t>
  </si>
  <si>
    <t>Projectleider opdrachtgever:</t>
  </si>
  <si>
    <t>[naam]</t>
  </si>
  <si>
    <t>Offerte voor aanbesteding met procedure:</t>
  </si>
  <si>
    <t>Openbaar</t>
  </si>
  <si>
    <t># aanmeldingen</t>
  </si>
  <si>
    <t>Omschrijving</t>
  </si>
  <si>
    <t>Uren</t>
  </si>
  <si>
    <t>Tarief</t>
  </si>
  <si>
    <t>Totaal</t>
  </si>
  <si>
    <t>Aanvangsfase</t>
  </si>
  <si>
    <t>Algemene administratie en bijdrage</t>
  </si>
  <si>
    <t>Intake/uitgangspunten aanbesteding</t>
  </si>
  <si>
    <t>Totaal aanvangsfase</t>
  </si>
  <si>
    <t>Voorbereiding gunningsfase</t>
  </si>
  <si>
    <t># inschrijvingen</t>
  </si>
  <si>
    <t>Bijeenkomsten</t>
  </si>
  <si>
    <t>Advies opstellen aanbestedingsdoc. en publicatie</t>
  </si>
  <si>
    <t>Opstellen conceptovereenkomst</t>
  </si>
  <si>
    <t xml:space="preserve">Informatiefase, advies en ondersteuning bij antwoorden </t>
  </si>
  <si>
    <t>Juridische toetsing</t>
  </si>
  <si>
    <t>Totaal gunningsfase</t>
  </si>
  <si>
    <t># gesprekken</t>
  </si>
  <si>
    <t>Gunningsfase</t>
  </si>
  <si>
    <t>Toetsen/beoordelen/afwijzen inschrijvers</t>
  </si>
  <si>
    <t>Verificatie</t>
  </si>
  <si>
    <t>Totaal inschrijvingsfase</t>
  </si>
  <si>
    <t>Afrondingsfase</t>
  </si>
  <si>
    <t>Overeenkomst ondertekenen en afronden</t>
  </si>
  <si>
    <t>Totaal afrondingsfase</t>
  </si>
  <si>
    <t>Totaal offerte FIJ Aanbesteding</t>
  </si>
  <si>
    <t>maak een keuze</t>
  </si>
  <si>
    <t>totaal aantal uren</t>
  </si>
  <si>
    <t>btw 21% wordt niet in rekening gebracht</t>
  </si>
  <si>
    <t>Elk jaar in januari worden de uurtarieven automatisch aangepast conform de gemeentebrede afspraken</t>
  </si>
  <si>
    <t>uurtarief aanbestedingsexpert 2025</t>
  </si>
  <si>
    <t>Senior inkoopadviseur</t>
  </si>
  <si>
    <t>Medior inkoopadviseur</t>
  </si>
  <si>
    <t>Offerte specificatie F&amp;I Aanbesteding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</si>
</sst>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€&quot;\ #,##0.00_-;[Red]&quot;€&quot;\ #,##0.00\-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&quot;€&quot;\ #,##0.00_-"/>
  </numFmts>
  <fonts count="38" x14ac:knownFonts="1">
    <font>
      <sz val="10"/>
      <name val="Arial"/>
    </font>
    <font>
      <b/>
      <sz val="9"/>
      <name val="Lucida Sans Unicode"/>
      <family val="2"/>
    </font>
    <font>
      <sz val="9"/>
      <name val="Lucida Sans Unicode"/>
      <family val="2"/>
    </font>
    <font>
      <i/>
      <sz val="9"/>
      <name val="Lucida Sans Unicode"/>
      <family val="2"/>
    </font>
    <font>
      <b/>
      <i/>
      <sz val="9"/>
      <name val="Lucida Sans Unicode"/>
      <family val="2"/>
    </font>
    <font>
      <i/>
      <sz val="9"/>
      <color indexed="10"/>
      <name val="Lucida Sans Unicode"/>
      <family val="2"/>
    </font>
    <font>
      <b/>
      <i/>
      <sz val="9"/>
      <color indexed="10"/>
      <name val="Lucida Sans Unicode"/>
      <family val="2"/>
    </font>
    <font>
      <sz val="9"/>
      <color indexed="10"/>
      <name val="Lucida Sans Unicode"/>
      <family val="2"/>
    </font>
    <font>
      <b/>
      <sz val="9"/>
      <color indexed="10"/>
      <name val="Lucida Sans Unicode"/>
      <family val="2"/>
    </font>
    <font>
      <sz val="16"/>
      <name val="Lucida Sans Unicode"/>
      <family val="2"/>
    </font>
    <font>
      <b/>
      <sz val="9"/>
      <color indexed="9"/>
      <name val="Lucida Sans Unicode"/>
      <family val="2"/>
    </font>
    <font>
      <sz val="9"/>
      <color indexed="9"/>
      <name val="Lucida Sans Unicode"/>
      <family val="2"/>
    </font>
    <font>
      <sz val="11"/>
      <color indexed="10"/>
      <name val="Lucida Sans Unicode"/>
      <family val="2"/>
    </font>
    <font>
      <b/>
      <sz val="11"/>
      <color indexed="10"/>
      <name val="Lucida Sans Unicode"/>
      <family val="2"/>
    </font>
    <font>
      <sz val="8"/>
      <name val="Tahoma"/>
      <family val="2"/>
    </font>
    <font>
      <b/>
      <sz val="8"/>
      <color indexed="12"/>
      <name val="Tahoma"/>
      <family val="2"/>
    </font>
    <font>
      <sz val="9"/>
      <color indexed="48"/>
      <name val="Lucida Sans Unicode"/>
      <family val="2"/>
    </font>
    <font>
      <sz val="16"/>
      <color indexed="10"/>
      <name val="Lucida Sans Unicode"/>
      <family val="2"/>
    </font>
    <font>
      <sz val="9"/>
      <color rgb="FFFF0000"/>
      <name val="Lucida Sans Unicode"/>
      <family val="2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Lucida Sans Unicode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5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indexed="52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35" fillId="2" borderId="0" applyNumberFormat="0" applyBorder="0" applyAlignment="0" applyProtection="0"/>
    <xf numFmtId="0" fontId="35" fillId="3" borderId="0" applyNumberFormat="0" applyBorder="0" applyAlignment="0" applyProtection="0"/>
    <xf numFmtId="0" fontId="35" fillId="4" borderId="0" applyNumberFormat="0" applyBorder="0" applyAlignment="0" applyProtection="0"/>
    <xf numFmtId="0" fontId="35" fillId="5" borderId="0" applyNumberFormat="0" applyBorder="0" applyAlignment="0" applyProtection="0"/>
    <xf numFmtId="0" fontId="35" fillId="6" borderId="0" applyNumberFormat="0" applyBorder="0" applyAlignment="0" applyProtection="0"/>
    <xf numFmtId="0" fontId="35" fillId="7" borderId="0" applyNumberFormat="0" applyBorder="0" applyAlignment="0" applyProtection="0"/>
    <xf numFmtId="0" fontId="35" fillId="8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0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33" fillId="25" borderId="1" applyNumberFormat="0" applyAlignment="0" applyProtection="0"/>
    <xf numFmtId="0" fontId="32" fillId="26" borderId="2" applyNumberFormat="0" applyAlignment="0" applyProtection="0"/>
    <xf numFmtId="165" fontId="36" fillId="0" borderId="0" applyFont="0" applyFill="0" applyBorder="0" applyAlignment="0" applyProtection="0"/>
    <xf numFmtId="0" fontId="31" fillId="0" borderId="3" applyNumberFormat="0" applyFill="0" applyAlignment="0" applyProtection="0"/>
    <xf numFmtId="0" fontId="30" fillId="27" borderId="0" applyNumberFormat="0" applyBorder="0" applyAlignment="0" applyProtection="0"/>
    <xf numFmtId="0" fontId="29" fillId="28" borderId="1" applyNumberFormat="0" applyAlignment="0" applyProtection="0"/>
    <xf numFmtId="166" fontId="36" fillId="0" borderId="0" applyFont="0" applyFill="0" applyBorder="0" applyAlignment="0" applyProtection="0"/>
    <xf numFmtId="0" fontId="28" fillId="0" borderId="4" applyNumberFormat="0" applyFill="0" applyAlignment="0" applyProtection="0"/>
    <xf numFmtId="0" fontId="27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36" fillId="30" borderId="7" applyNumberFormat="0" applyFont="0" applyAlignment="0" applyProtection="0"/>
    <xf numFmtId="0" fontId="24" fillId="31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1" fillId="25" borderId="9" applyNumberFormat="0" applyAlignment="0" applyProtection="0"/>
    <xf numFmtId="165" fontId="36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 applyProtection="1">
      <protection locked="0"/>
    </xf>
    <xf numFmtId="0" fontId="2" fillId="0" borderId="10" xfId="0" applyFont="1" applyBorder="1" applyAlignment="1">
      <alignment vertical="top" wrapText="1"/>
    </xf>
    <xf numFmtId="0" fontId="2" fillId="0" borderId="0" xfId="0" applyFont="1"/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" fillId="0" borderId="0" xfId="0" applyFont="1"/>
    <xf numFmtId="167" fontId="2" fillId="0" borderId="0" xfId="0" applyNumberFormat="1" applyFont="1"/>
    <xf numFmtId="0" fontId="2" fillId="0" borderId="11" xfId="0" applyFont="1" applyBorder="1"/>
    <xf numFmtId="167" fontId="2" fillId="0" borderId="11" xfId="0" applyNumberFormat="1" applyFont="1" applyBorder="1"/>
    <xf numFmtId="0" fontId="16" fillId="32" borderId="12" xfId="0" applyFont="1" applyFill="1" applyBorder="1"/>
    <xf numFmtId="0" fontId="16" fillId="32" borderId="13" xfId="0" applyFont="1" applyFill="1" applyBorder="1"/>
    <xf numFmtId="0" fontId="8" fillId="0" borderId="14" xfId="0" applyFont="1" applyBorder="1"/>
    <xf numFmtId="0" fontId="8" fillId="0" borderId="14" xfId="0" applyFont="1" applyBorder="1" applyAlignment="1">
      <alignment horizontal="right"/>
    </xf>
    <xf numFmtId="167" fontId="8" fillId="0" borderId="14" xfId="0" applyNumberFormat="1" applyFont="1" applyBorder="1" applyAlignment="1">
      <alignment horizontal="right"/>
    </xf>
    <xf numFmtId="0" fontId="8" fillId="0" borderId="0" xfId="0" applyFont="1"/>
    <xf numFmtId="0" fontId="16" fillId="32" borderId="15" xfId="0" applyFont="1" applyFill="1" applyBorder="1"/>
    <xf numFmtId="0" fontId="16" fillId="32" borderId="16" xfId="0" applyFont="1" applyFill="1" applyBorder="1"/>
    <xf numFmtId="0" fontId="7" fillId="0" borderId="0" xfId="0" applyFont="1"/>
    <xf numFmtId="0" fontId="10" fillId="33" borderId="0" xfId="0" applyFont="1" applyFill="1"/>
    <xf numFmtId="167" fontId="10" fillId="33" borderId="0" xfId="0" applyNumberFormat="1" applyFont="1" applyFill="1"/>
    <xf numFmtId="166" fontId="8" fillId="0" borderId="0" xfId="0" applyNumberFormat="1" applyFont="1"/>
    <xf numFmtId="0" fontId="2" fillId="34" borderId="0" xfId="0" applyFont="1" applyFill="1"/>
    <xf numFmtId="167" fontId="2" fillId="0" borderId="17" xfId="0" applyNumberFormat="1" applyFont="1" applyBorder="1"/>
    <xf numFmtId="166" fontId="1" fillId="0" borderId="0" xfId="0" applyNumberFormat="1" applyFont="1"/>
    <xf numFmtId="0" fontId="3" fillId="0" borderId="0" xfId="0" applyFont="1"/>
    <xf numFmtId="0" fontId="1" fillId="34" borderId="0" xfId="0" applyFont="1" applyFill="1"/>
    <xf numFmtId="167" fontId="3" fillId="0" borderId="0" xfId="31" applyNumberFormat="1" applyFont="1" applyBorder="1" applyAlignment="1" applyProtection="1"/>
    <xf numFmtId="167" fontId="1" fillId="0" borderId="0" xfId="31" applyNumberFormat="1" applyFont="1" applyBorder="1" applyAlignment="1" applyProtection="1"/>
    <xf numFmtId="166" fontId="4" fillId="0" borderId="0" xfId="31" applyFont="1" applyBorder="1" applyAlignment="1" applyProtection="1"/>
    <xf numFmtId="0" fontId="5" fillId="0" borderId="0" xfId="0" applyFont="1"/>
    <xf numFmtId="166" fontId="6" fillId="0" borderId="0" xfId="31" applyFont="1" applyBorder="1" applyAlignment="1" applyProtection="1"/>
    <xf numFmtId="0" fontId="11" fillId="33" borderId="0" xfId="0" applyFont="1" applyFill="1"/>
    <xf numFmtId="167" fontId="11" fillId="33" borderId="0" xfId="31" applyNumberFormat="1" applyFont="1" applyFill="1" applyBorder="1" applyAlignment="1" applyProtection="1"/>
    <xf numFmtId="166" fontId="8" fillId="0" borderId="0" xfId="31" applyFont="1" applyBorder="1" applyAlignment="1" applyProtection="1"/>
    <xf numFmtId="167" fontId="2" fillId="0" borderId="0" xfId="31" applyNumberFormat="1" applyFont="1" applyBorder="1" applyAlignment="1" applyProtection="1"/>
    <xf numFmtId="167" fontId="2" fillId="0" borderId="17" xfId="31" applyNumberFormat="1" applyFont="1" applyBorder="1" applyAlignment="1" applyProtection="1"/>
    <xf numFmtId="0" fontId="16" fillId="32" borderId="18" xfId="0" applyFont="1" applyFill="1" applyBorder="1"/>
    <xf numFmtId="0" fontId="16" fillId="32" borderId="19" xfId="0" applyFont="1" applyFill="1" applyBorder="1"/>
    <xf numFmtId="167" fontId="2" fillId="0" borderId="0" xfId="31" applyNumberFormat="1" applyFont="1" applyFill="1" applyBorder="1" applyAlignment="1" applyProtection="1"/>
    <xf numFmtId="166" fontId="1" fillId="0" borderId="0" xfId="31" applyFont="1" applyBorder="1" applyAlignment="1" applyProtection="1"/>
    <xf numFmtId="167" fontId="11" fillId="33" borderId="0" xfId="0" applyNumberFormat="1" applyFont="1" applyFill="1"/>
    <xf numFmtId="167" fontId="1" fillId="0" borderId="0" xfId="0" applyNumberFormat="1" applyFont="1"/>
    <xf numFmtId="166" fontId="2" fillId="0" borderId="0" xfId="31" applyFont="1" applyBorder="1" applyAlignment="1" applyProtection="1">
      <alignment horizontal="right"/>
    </xf>
    <xf numFmtId="0" fontId="12" fillId="0" borderId="0" xfId="0" applyFont="1"/>
    <xf numFmtId="0" fontId="13" fillId="0" borderId="0" xfId="0" applyFont="1"/>
    <xf numFmtId="167" fontId="13" fillId="0" borderId="0" xfId="0" applyNumberFormat="1" applyFont="1" applyAlignment="1">
      <alignment horizontal="right"/>
    </xf>
    <xf numFmtId="167" fontId="13" fillId="0" borderId="0" xfId="0" applyNumberFormat="1" applyFont="1"/>
    <xf numFmtId="166" fontId="2" fillId="0" borderId="0" xfId="0" applyNumberFormat="1" applyFont="1"/>
    <xf numFmtId="166" fontId="2" fillId="0" borderId="0" xfId="31" applyFont="1" applyBorder="1" applyAlignment="1" applyProtection="1"/>
    <xf numFmtId="0" fontId="8" fillId="0" borderId="0" xfId="0" applyFont="1" applyAlignment="1">
      <alignment horizontal="right"/>
    </xf>
    <xf numFmtId="165" fontId="2" fillId="0" borderId="0" xfId="42" applyFont="1" applyBorder="1" applyAlignment="1">
      <alignment vertical="top" wrapText="1"/>
    </xf>
    <xf numFmtId="165" fontId="2" fillId="0" borderId="0" xfId="42" applyFont="1" applyBorder="1" applyAlignment="1">
      <alignment vertical="top"/>
    </xf>
    <xf numFmtId="0" fontId="18" fillId="0" borderId="0" xfId="0" applyFont="1"/>
    <xf numFmtId="164" fontId="2" fillId="0" borderId="10" xfId="0" applyNumberFormat="1" applyFont="1" applyBorder="1"/>
    <xf numFmtId="164" fontId="37" fillId="35" borderId="10" xfId="0" applyNumberFormat="1" applyFont="1" applyFill="1" applyBorder="1"/>
    <xf numFmtId="0" fontId="37" fillId="35" borderId="10" xfId="0" applyFont="1" applyFill="1" applyBorder="1"/>
    <xf numFmtId="167" fontId="2" fillId="36" borderId="11" xfId="0" applyNumberFormat="1" applyFont="1" applyFill="1" applyBorder="1" applyProtection="1">
      <protection locked="0"/>
    </xf>
    <xf numFmtId="0" fontId="5" fillId="0" borderId="0" xfId="0" applyFont="1" applyFill="1" applyBorder="1"/>
    <xf numFmtId="0" fontId="16" fillId="0" borderId="0" xfId="0" applyFont="1" applyFill="1" applyBorder="1"/>
    <xf numFmtId="0" fontId="7" fillId="0" borderId="0" xfId="0" applyFont="1" applyFill="1" applyBorder="1"/>
    <xf numFmtId="0" fontId="1" fillId="0" borderId="0" xfId="0" applyFont="1" applyAlignment="1" applyProtection="1">
      <protection locked="0"/>
    </xf>
    <xf numFmtId="0" fontId="1" fillId="0" borderId="0" xfId="0" applyFont="1" applyAlignment="1"/>
  </cellXfs>
  <cellStyles count="45">
    <cellStyle name="20% - Accent1" xfId="1" xr:uid="{00000000-0005-0000-0000-000001000000}"/>
    <cellStyle name="20% - Accent2" xfId="2" xr:uid="{00000000-0005-0000-0000-000002000000}"/>
    <cellStyle name="20% - Accent3" xfId="3" xr:uid="{00000000-0005-0000-0000-000003000000}"/>
    <cellStyle name="20% - Accent4" xfId="4" xr:uid="{00000000-0005-0000-0000-000004000000}"/>
    <cellStyle name="20% - Accent5" xfId="5" xr:uid="{00000000-0005-0000-0000-000005000000}"/>
    <cellStyle name="20% - Accent6" xfId="6" xr:uid="{00000000-0005-0000-0000-000006000000}"/>
    <cellStyle name="40% - Accent1" xfId="7" xr:uid="{00000000-0005-0000-0000-000007000000}"/>
    <cellStyle name="40% - Accent2" xfId="8" xr:uid="{00000000-0005-0000-0000-000008000000}"/>
    <cellStyle name="40% - Accent3" xfId="9" xr:uid="{00000000-0005-0000-0000-000009000000}"/>
    <cellStyle name="40% - Accent4" xfId="10" xr:uid="{00000000-0005-0000-0000-00000A000000}"/>
    <cellStyle name="40% - Accent5" xfId="11" xr:uid="{00000000-0005-0000-0000-00000B000000}"/>
    <cellStyle name="40% - Accent6" xfId="12" xr:uid="{00000000-0005-0000-0000-00000C000000}"/>
    <cellStyle name="60% - Accent1" xfId="13" xr:uid="{00000000-0005-0000-0000-00000D000000}"/>
    <cellStyle name="60% - Accent2" xfId="14" xr:uid="{00000000-0005-0000-0000-00000E000000}"/>
    <cellStyle name="60% - Accent3" xfId="15" xr:uid="{00000000-0005-0000-0000-00000F000000}"/>
    <cellStyle name="60% - Accent4" xfId="16" xr:uid="{00000000-0005-0000-0000-000010000000}"/>
    <cellStyle name="60% - Accent5" xfId="17" xr:uid="{00000000-0005-0000-0000-000011000000}"/>
    <cellStyle name="60% - Accent6" xfId="18" xr:uid="{00000000-0005-0000-0000-000012000000}"/>
    <cellStyle name="Accent1" xfId="19" xr:uid="{00000000-0005-0000-0000-000013000000}"/>
    <cellStyle name="Accent2" xfId="20" xr:uid="{00000000-0005-0000-0000-000014000000}"/>
    <cellStyle name="Accent3" xfId="21" xr:uid="{00000000-0005-0000-0000-000015000000}"/>
    <cellStyle name="Accent4" xfId="22" xr:uid="{00000000-0005-0000-0000-000016000000}"/>
    <cellStyle name="Accent5" xfId="23" xr:uid="{00000000-0005-0000-0000-000017000000}"/>
    <cellStyle name="Accent6" xfId="24" xr:uid="{00000000-0005-0000-0000-000018000000}"/>
    <cellStyle name="Berekening" xfId="25" xr:uid="{00000000-0005-0000-0000-000019000000}"/>
    <cellStyle name="Controlecel" xfId="26" xr:uid="{00000000-0005-0000-0000-00001A000000}"/>
    <cellStyle name="Euro" xfId="27" xr:uid="{00000000-0005-0000-0000-00001B000000}"/>
    <cellStyle name="Gekoppelde cel" xfId="28" xr:uid="{00000000-0005-0000-0000-00001C000000}"/>
    <cellStyle name="Goed" xfId="29" xr:uid="{00000000-0005-0000-0000-00001D000000}"/>
    <cellStyle name="Invoer" xfId="30" xr:uid="{00000000-0005-0000-0000-00001E000000}"/>
    <cellStyle name="Komma" xfId="31" builtinId="3"/>
    <cellStyle name="Kop 1" xfId="32" xr:uid="{00000000-0005-0000-0000-000021000000}"/>
    <cellStyle name="Kop 2" xfId="33" xr:uid="{00000000-0005-0000-0000-000022000000}"/>
    <cellStyle name="Kop 3" xfId="34" xr:uid="{00000000-0005-0000-0000-000023000000}"/>
    <cellStyle name="Kop 4" xfId="35" xr:uid="{00000000-0005-0000-0000-000024000000}"/>
    <cellStyle name="Neutraal" xfId="36" xr:uid="{00000000-0005-0000-0000-000025000000}"/>
    <cellStyle name="Notitie" xfId="37" xr:uid="{00000000-0005-0000-0000-000026000000}"/>
    <cellStyle name="Ongeldig" xfId="38" xr:uid="{00000000-0005-0000-0000-000027000000}"/>
    <cellStyle name="Standaard" xfId="0" builtinId="0"/>
    <cellStyle name="Titel" xfId="39" xr:uid="{00000000-0005-0000-0000-000029000000}"/>
    <cellStyle name="Totaal" xfId="40" xr:uid="{00000000-0005-0000-0000-00002A000000}"/>
    <cellStyle name="Uitvoer" xfId="41" xr:uid="{00000000-0005-0000-0000-00002B000000}"/>
    <cellStyle name="Valuta" xfId="42" builtinId="4"/>
    <cellStyle name="Verklarende tekst" xfId="43" xr:uid="{00000000-0005-0000-0000-00002E000000}"/>
    <cellStyle name="Waarschuwingstekst" xfId="44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59B43-F55E-46E8-9EF2-0E675D7354D4}">
  <sheetPr>
    <tabColor indexed="10"/>
    <pageSetUpPr fitToPage="1"/>
  </sheetPr>
  <dimension ref="A1:M54"/>
  <sheetViews>
    <sheetView showGridLines="0" tabSelected="1" workbookViewId="0">
      <selection activeCell="G17" sqref="G17"/>
    </sheetView>
  </sheetViews>
  <sheetFormatPr defaultColWidth="9.109375" defaultRowHeight="11.4" x14ac:dyDescent="0.2"/>
  <cols>
    <col min="1" max="1" width="2.88671875" style="3" customWidth="1"/>
    <col min="2" max="2" width="43.88671875" style="3" customWidth="1"/>
    <col min="3" max="3" width="9.88671875" style="3" customWidth="1"/>
    <col min="4" max="4" width="12.88671875" style="7" customWidth="1"/>
    <col min="5" max="5" width="17.88671875" style="7" customWidth="1"/>
    <col min="6" max="6" width="2.88671875" style="3" customWidth="1"/>
    <col min="7" max="7" width="10" style="3" bestFit="1" customWidth="1"/>
    <col min="8" max="8" width="41.44140625" style="3" bestFit="1" customWidth="1"/>
    <col min="9" max="9" width="9.109375" style="3" customWidth="1"/>
    <col min="10" max="11" width="0" style="3" hidden="1" customWidth="1"/>
    <col min="12" max="12" width="9.109375" style="3"/>
    <col min="13" max="13" width="9.88671875" style="3" bestFit="1" customWidth="1"/>
    <col min="14" max="16384" width="9.109375" style="3"/>
  </cols>
  <sheetData>
    <row r="1" spans="1:11" ht="21.6" x14ac:dyDescent="0.2">
      <c r="B1" s="4" t="s">
        <v>43</v>
      </c>
      <c r="C1" s="5"/>
      <c r="D1" s="5"/>
      <c r="E1" s="5"/>
    </row>
    <row r="2" spans="1:11" x14ac:dyDescent="0.2">
      <c r="C2" s="6"/>
    </row>
    <row r="3" spans="1:11" x14ac:dyDescent="0.2">
      <c r="B3" s="3" t="s">
        <v>0</v>
      </c>
      <c r="C3" s="61" t="s">
        <v>1</v>
      </c>
      <c r="D3" s="61"/>
      <c r="E3" s="61"/>
    </row>
    <row r="4" spans="1:11" x14ac:dyDescent="0.2">
      <c r="B4" s="3" t="s">
        <v>2</v>
      </c>
      <c r="C4" s="61" t="s">
        <v>3</v>
      </c>
      <c r="D4" s="61"/>
      <c r="E4" s="61"/>
    </row>
    <row r="5" spans="1:11" x14ac:dyDescent="0.2">
      <c r="B5" s="3" t="s">
        <v>4</v>
      </c>
      <c r="C5" s="61" t="s">
        <v>5</v>
      </c>
      <c r="D5" s="61"/>
      <c r="E5" s="61"/>
    </row>
    <row r="6" spans="1:11" x14ac:dyDescent="0.2">
      <c r="B6" s="3" t="s">
        <v>6</v>
      </c>
      <c r="C6" s="61" t="s">
        <v>7</v>
      </c>
      <c r="D6" s="61"/>
      <c r="E6" s="61"/>
    </row>
    <row r="7" spans="1:11" x14ac:dyDescent="0.2">
      <c r="B7" s="3" t="s">
        <v>8</v>
      </c>
      <c r="C7" s="62" t="s">
        <v>9</v>
      </c>
      <c r="D7" s="62"/>
      <c r="E7" s="62"/>
    </row>
    <row r="8" spans="1:11" ht="12" thickBot="1" x14ac:dyDescent="0.25">
      <c r="B8" s="8"/>
      <c r="C8" s="8"/>
      <c r="D8" s="9"/>
      <c r="E8" s="9"/>
      <c r="J8" s="10" t="s">
        <v>10</v>
      </c>
      <c r="K8" s="11"/>
    </row>
    <row r="9" spans="1:11" ht="12" thickBot="1" x14ac:dyDescent="0.25">
      <c r="B9" s="12" t="s">
        <v>11</v>
      </c>
      <c r="C9" s="13" t="s">
        <v>12</v>
      </c>
      <c r="D9" s="14" t="s">
        <v>13</v>
      </c>
      <c r="E9" s="14" t="s">
        <v>14</v>
      </c>
      <c r="F9" s="15"/>
      <c r="J9" s="16">
        <v>5</v>
      </c>
      <c r="K9" s="17">
        <v>5</v>
      </c>
    </row>
    <row r="10" spans="1:11" s="18" customFormat="1" x14ac:dyDescent="0.2">
      <c r="B10" s="19" t="s">
        <v>15</v>
      </c>
      <c r="C10" s="19"/>
      <c r="D10" s="20"/>
      <c r="E10" s="20"/>
      <c r="F10" s="21"/>
      <c r="J10" s="16">
        <v>8</v>
      </c>
      <c r="K10" s="17">
        <v>8</v>
      </c>
    </row>
    <row r="11" spans="1:11" x14ac:dyDescent="0.2">
      <c r="B11" s="22" t="s">
        <v>16</v>
      </c>
      <c r="C11" s="1">
        <v>12</v>
      </c>
      <c r="D11" s="7">
        <f>D$40</f>
        <v>110</v>
      </c>
      <c r="E11" s="7">
        <f>C11*D11</f>
        <v>1320</v>
      </c>
      <c r="F11" s="24"/>
      <c r="J11" s="16">
        <v>10</v>
      </c>
      <c r="K11" s="17">
        <v>10</v>
      </c>
    </row>
    <row r="12" spans="1:11" s="25" customFormat="1" x14ac:dyDescent="0.2">
      <c r="B12" s="22" t="s">
        <v>17</v>
      </c>
      <c r="C12" s="1">
        <v>5</v>
      </c>
      <c r="D12" s="7">
        <f>D$40</f>
        <v>110</v>
      </c>
      <c r="E12" s="23">
        <f>C12*D12</f>
        <v>550</v>
      </c>
      <c r="F12" s="29"/>
      <c r="J12" s="16">
        <v>15</v>
      </c>
      <c r="K12" s="17">
        <v>15</v>
      </c>
    </row>
    <row r="13" spans="1:11" s="30" customFormat="1" x14ac:dyDescent="0.2">
      <c r="B13" s="26" t="s">
        <v>18</v>
      </c>
      <c r="C13" s="25"/>
      <c r="D13" s="7">
        <f>D$40</f>
        <v>110</v>
      </c>
      <c r="E13" s="28">
        <f>SUM(E11:E12)</f>
        <v>1870</v>
      </c>
      <c r="F13" s="31"/>
      <c r="J13" s="16">
        <v>20</v>
      </c>
      <c r="K13" s="17">
        <v>20</v>
      </c>
    </row>
    <row r="14" spans="1:11" x14ac:dyDescent="0.2">
      <c r="A14" s="18"/>
      <c r="B14" s="25"/>
      <c r="C14" s="25"/>
      <c r="D14" s="27"/>
      <c r="E14" s="27"/>
      <c r="F14" s="34"/>
      <c r="J14" s="16">
        <v>30</v>
      </c>
      <c r="K14" s="17">
        <v>30</v>
      </c>
    </row>
    <row r="15" spans="1:11" x14ac:dyDescent="0.2">
      <c r="A15" s="18"/>
      <c r="B15" s="19" t="s">
        <v>19</v>
      </c>
      <c r="C15" s="32"/>
      <c r="D15" s="33"/>
      <c r="E15" s="33"/>
      <c r="F15" s="34"/>
      <c r="J15" s="10" t="s">
        <v>20</v>
      </c>
      <c r="K15" s="11"/>
    </row>
    <row r="16" spans="1:11" x14ac:dyDescent="0.2">
      <c r="A16" s="18"/>
      <c r="B16" s="22" t="s">
        <v>21</v>
      </c>
      <c r="C16" s="1">
        <v>20</v>
      </c>
      <c r="D16" s="7">
        <f>D$40</f>
        <v>110</v>
      </c>
      <c r="E16" s="35">
        <f>C16*D16</f>
        <v>2200</v>
      </c>
      <c r="F16" s="34"/>
      <c r="J16" s="16">
        <v>3</v>
      </c>
      <c r="K16" s="17">
        <v>9</v>
      </c>
    </row>
    <row r="17" spans="1:12" x14ac:dyDescent="0.2">
      <c r="A17" s="18"/>
      <c r="B17" s="22" t="s">
        <v>22</v>
      </c>
      <c r="C17" s="1">
        <v>30</v>
      </c>
      <c r="D17" s="7">
        <f>D$40</f>
        <v>110</v>
      </c>
      <c r="E17" s="35">
        <f>C17*D17</f>
        <v>3300</v>
      </c>
      <c r="F17" s="34"/>
      <c r="J17" s="16">
        <v>5</v>
      </c>
      <c r="K17" s="17">
        <v>15</v>
      </c>
    </row>
    <row r="18" spans="1:12" x14ac:dyDescent="0.2">
      <c r="A18" s="18"/>
      <c r="B18" s="22" t="s">
        <v>23</v>
      </c>
      <c r="C18" s="1">
        <v>10</v>
      </c>
      <c r="D18" s="7">
        <f>D$40</f>
        <v>110</v>
      </c>
      <c r="E18" s="35">
        <f>C18*D18</f>
        <v>1100</v>
      </c>
      <c r="F18" s="34"/>
      <c r="J18" s="16">
        <v>8</v>
      </c>
      <c r="K18" s="17">
        <v>24</v>
      </c>
    </row>
    <row r="19" spans="1:12" x14ac:dyDescent="0.2">
      <c r="A19" s="18"/>
      <c r="B19" s="22" t="s">
        <v>24</v>
      </c>
      <c r="C19" s="1">
        <v>15</v>
      </c>
      <c r="D19" s="7">
        <f>D$40</f>
        <v>110</v>
      </c>
      <c r="E19" s="35">
        <f>C19*D19</f>
        <v>1650</v>
      </c>
      <c r="F19" s="34"/>
      <c r="J19" s="16">
        <v>10</v>
      </c>
      <c r="K19" s="17">
        <v>30</v>
      </c>
    </row>
    <row r="20" spans="1:12" x14ac:dyDescent="0.2">
      <c r="A20" s="18"/>
      <c r="B20" s="22" t="s">
        <v>25</v>
      </c>
      <c r="C20" s="1">
        <v>3</v>
      </c>
      <c r="D20" s="7">
        <f>G38</f>
        <v>0</v>
      </c>
      <c r="E20" s="36">
        <f>C20*D20</f>
        <v>0</v>
      </c>
      <c r="F20" s="34"/>
      <c r="J20" s="37">
        <v>15</v>
      </c>
      <c r="K20" s="38">
        <v>45</v>
      </c>
    </row>
    <row r="21" spans="1:12" x14ac:dyDescent="0.2">
      <c r="B21" s="26" t="s">
        <v>26</v>
      </c>
      <c r="D21" s="35"/>
      <c r="E21" s="28">
        <f>SUM(E16:E20)</f>
        <v>8250</v>
      </c>
      <c r="F21" s="40"/>
      <c r="J21" s="16" t="s">
        <v>27</v>
      </c>
      <c r="K21" s="17"/>
    </row>
    <row r="22" spans="1:12" x14ac:dyDescent="0.2">
      <c r="A22" s="18"/>
      <c r="D22" s="39"/>
      <c r="E22" s="39"/>
      <c r="F22" s="34"/>
      <c r="J22" s="16">
        <v>1</v>
      </c>
      <c r="K22" s="17">
        <v>8</v>
      </c>
    </row>
    <row r="23" spans="1:12" x14ac:dyDescent="0.2">
      <c r="A23" s="18"/>
      <c r="B23" s="19" t="s">
        <v>28</v>
      </c>
      <c r="C23" s="32"/>
      <c r="D23" s="33"/>
      <c r="E23" s="33"/>
      <c r="F23" s="34"/>
      <c r="J23" s="16">
        <v>2</v>
      </c>
      <c r="K23" s="17">
        <v>16</v>
      </c>
    </row>
    <row r="24" spans="1:12" x14ac:dyDescent="0.2">
      <c r="A24" s="18"/>
      <c r="B24" s="22" t="s">
        <v>29</v>
      </c>
      <c r="C24" s="1">
        <v>24</v>
      </c>
      <c r="D24" s="7">
        <f>D$40</f>
        <v>110</v>
      </c>
      <c r="E24" s="35">
        <f>C24*D24</f>
        <v>2640</v>
      </c>
      <c r="F24" s="34"/>
      <c r="J24" s="16">
        <v>3</v>
      </c>
      <c r="K24" s="17">
        <v>24</v>
      </c>
    </row>
    <row r="25" spans="1:12" x14ac:dyDescent="0.2">
      <c r="A25" s="18"/>
      <c r="B25" s="22" t="s">
        <v>30</v>
      </c>
      <c r="C25" s="1">
        <v>8</v>
      </c>
      <c r="D25" s="7">
        <f>D$40</f>
        <v>110</v>
      </c>
      <c r="E25" s="35">
        <f>C25*D25</f>
        <v>880</v>
      </c>
      <c r="F25" s="34"/>
      <c r="H25" s="53"/>
      <c r="J25" s="16">
        <v>4</v>
      </c>
      <c r="K25" s="17">
        <v>32</v>
      </c>
    </row>
    <row r="26" spans="1:12" x14ac:dyDescent="0.2">
      <c r="A26" s="18"/>
      <c r="B26" s="22" t="s">
        <v>25</v>
      </c>
      <c r="C26" s="1">
        <v>3</v>
      </c>
      <c r="D26" s="7">
        <f>G38</f>
        <v>0</v>
      </c>
      <c r="E26" s="36">
        <f>C26*D26</f>
        <v>0</v>
      </c>
      <c r="F26" s="34"/>
      <c r="J26" s="16"/>
      <c r="K26" s="17"/>
    </row>
    <row r="27" spans="1:12" s="30" customFormat="1" x14ac:dyDescent="0.2">
      <c r="A27" s="18"/>
      <c r="B27" s="26" t="s">
        <v>31</v>
      </c>
      <c r="C27" s="3"/>
      <c r="D27" s="35"/>
      <c r="E27" s="28">
        <f>SUM(E24:E26)</f>
        <v>3520</v>
      </c>
      <c r="F27" s="34"/>
      <c r="H27" s="58"/>
      <c r="I27" s="58"/>
      <c r="J27" s="59"/>
      <c r="K27" s="59"/>
      <c r="L27" s="58"/>
    </row>
    <row r="28" spans="1:12" s="18" customFormat="1" x14ac:dyDescent="0.2">
      <c r="B28" s="3"/>
      <c r="C28" s="3"/>
      <c r="D28" s="35"/>
      <c r="E28" s="35"/>
      <c r="F28" s="21"/>
      <c r="H28" s="60"/>
      <c r="I28" s="60"/>
      <c r="J28" s="60"/>
      <c r="K28" s="60"/>
      <c r="L28" s="60"/>
    </row>
    <row r="29" spans="1:12" s="18" customFormat="1" x14ac:dyDescent="0.2">
      <c r="B29" s="19" t="s">
        <v>32</v>
      </c>
      <c r="C29" s="32"/>
      <c r="D29" s="41"/>
      <c r="E29" s="41"/>
      <c r="F29" s="24"/>
      <c r="H29" s="60"/>
      <c r="I29" s="60"/>
      <c r="J29" s="60"/>
      <c r="K29" s="60"/>
      <c r="L29" s="60"/>
    </row>
    <row r="30" spans="1:12" s="18" customFormat="1" x14ac:dyDescent="0.2">
      <c r="B30" s="22" t="s">
        <v>33</v>
      </c>
      <c r="C30" s="1">
        <v>5</v>
      </c>
      <c r="D30" s="7">
        <f>D$40</f>
        <v>110</v>
      </c>
      <c r="E30" s="7">
        <f>C30*D30</f>
        <v>550</v>
      </c>
      <c r="F30" s="24"/>
      <c r="H30" s="60"/>
      <c r="I30" s="60"/>
      <c r="J30" s="60"/>
      <c r="K30" s="60"/>
      <c r="L30" s="60"/>
    </row>
    <row r="31" spans="1:12" s="18" customFormat="1" x14ac:dyDescent="0.2">
      <c r="B31" s="22" t="s">
        <v>25</v>
      </c>
      <c r="C31" s="1">
        <v>3</v>
      </c>
      <c r="D31" s="7">
        <f>G38</f>
        <v>0</v>
      </c>
      <c r="E31" s="35">
        <f>C31*D31</f>
        <v>0</v>
      </c>
      <c r="F31" s="34"/>
      <c r="H31" s="60"/>
      <c r="I31" s="60"/>
      <c r="J31" s="60"/>
      <c r="K31" s="60"/>
      <c r="L31" s="60"/>
    </row>
    <row r="32" spans="1:12" s="18" customFormat="1" x14ac:dyDescent="0.2">
      <c r="B32" s="26" t="s">
        <v>34</v>
      </c>
      <c r="C32" s="3"/>
      <c r="D32" s="7"/>
      <c r="E32" s="42">
        <f>SUM(E30:E31)</f>
        <v>550</v>
      </c>
      <c r="F32" s="24"/>
      <c r="H32" s="60"/>
      <c r="I32" s="60"/>
      <c r="J32" s="60"/>
      <c r="K32" s="60"/>
      <c r="L32" s="60"/>
    </row>
    <row r="33" spans="1:13" s="18" customFormat="1" x14ac:dyDescent="0.2">
      <c r="A33" s="3"/>
      <c r="F33" s="43"/>
      <c r="H33" s="3"/>
      <c r="I33" s="3"/>
    </row>
    <row r="34" spans="1:13" s="18" customFormat="1" ht="13.8" x14ac:dyDescent="0.25">
      <c r="A34" s="44"/>
      <c r="B34" s="3"/>
      <c r="C34" s="3"/>
      <c r="D34" s="35"/>
      <c r="E34" s="35"/>
      <c r="F34" s="44"/>
      <c r="G34" s="45"/>
    </row>
    <row r="35" spans="1:13" ht="13.8" x14ac:dyDescent="0.25">
      <c r="B35" s="45" t="s">
        <v>35</v>
      </c>
      <c r="C35" s="44"/>
      <c r="D35" s="46"/>
      <c r="E35" s="47">
        <f>SUM(E13,E21,E27,E32)</f>
        <v>14190</v>
      </c>
      <c r="F35" s="48"/>
      <c r="G35" s="6" t="s">
        <v>36</v>
      </c>
      <c r="H35" s="18"/>
      <c r="I35" s="18"/>
    </row>
    <row r="36" spans="1:13" x14ac:dyDescent="0.2">
      <c r="B36" s="50" t="s">
        <v>37</v>
      </c>
      <c r="C36" s="15">
        <f>SUM(C11:C31)</f>
        <v>138</v>
      </c>
      <c r="F36" s="48"/>
      <c r="G36" s="54">
        <v>95</v>
      </c>
      <c r="H36" s="2" t="s">
        <v>42</v>
      </c>
    </row>
    <row r="37" spans="1:13" x14ac:dyDescent="0.2">
      <c r="B37" s="3" t="s">
        <v>38</v>
      </c>
      <c r="C37" s="15"/>
      <c r="F37" s="48"/>
      <c r="G37" s="54">
        <v>110</v>
      </c>
      <c r="H37" s="2" t="s">
        <v>41</v>
      </c>
    </row>
    <row r="38" spans="1:13" x14ac:dyDescent="0.2">
      <c r="B38" s="3" t="s">
        <v>39</v>
      </c>
      <c r="C38" s="15"/>
      <c r="G38" s="55"/>
      <c r="H38" s="56"/>
      <c r="I38" s="18"/>
    </row>
    <row r="39" spans="1:13" s="18" customFormat="1" x14ac:dyDescent="0.2">
      <c r="A39" s="3"/>
      <c r="B39" s="3"/>
      <c r="C39" s="15"/>
      <c r="D39" s="7"/>
      <c r="E39" s="7"/>
      <c r="F39" s="3"/>
      <c r="J39" s="3"/>
      <c r="K39" s="3"/>
    </row>
    <row r="40" spans="1:13" s="18" customFormat="1" ht="12" thickBot="1" x14ac:dyDescent="0.25">
      <c r="A40" s="3"/>
      <c r="B40" s="8" t="s">
        <v>40</v>
      </c>
      <c r="C40" s="8"/>
      <c r="D40" s="57">
        <v>110</v>
      </c>
      <c r="E40" s="9"/>
      <c r="F40" s="49"/>
    </row>
    <row r="41" spans="1:13" s="18" customFormat="1" x14ac:dyDescent="0.2">
      <c r="A41" s="3"/>
      <c r="B41" s="3"/>
      <c r="C41" s="3"/>
      <c r="D41" s="35"/>
      <c r="E41" s="35"/>
      <c r="F41" s="3"/>
    </row>
    <row r="42" spans="1:13" s="18" customFormat="1" x14ac:dyDescent="0.2">
      <c r="A42" s="3"/>
      <c r="B42" s="3"/>
      <c r="C42" s="3"/>
      <c r="D42" s="3"/>
      <c r="E42" s="3"/>
      <c r="F42" s="3"/>
    </row>
    <row r="43" spans="1:13" s="18" customFormat="1" x14ac:dyDescent="0.2">
      <c r="A43" s="3"/>
      <c r="B43" s="3"/>
      <c r="C43" s="3"/>
      <c r="D43" s="3"/>
      <c r="E43" s="3"/>
      <c r="F43" s="3"/>
      <c r="M43" s="51"/>
    </row>
    <row r="44" spans="1:13" s="18" customFormat="1" x14ac:dyDescent="0.2">
      <c r="A44" s="3"/>
      <c r="B44" s="3"/>
      <c r="C44" s="3"/>
      <c r="D44" s="3"/>
      <c r="E44" s="3"/>
      <c r="F44" s="3"/>
      <c r="M44" s="51"/>
    </row>
    <row r="45" spans="1:13" s="18" customFormat="1" x14ac:dyDescent="0.2">
      <c r="A45" s="3"/>
      <c r="C45" s="3"/>
      <c r="D45" s="3"/>
      <c r="E45" s="3"/>
      <c r="F45" s="3"/>
      <c r="M45" s="51"/>
    </row>
    <row r="46" spans="1:13" s="18" customFormat="1" x14ac:dyDescent="0.2">
      <c r="A46" s="3"/>
      <c r="B46" s="3"/>
      <c r="C46" s="3"/>
      <c r="D46" s="3"/>
      <c r="E46" s="3"/>
      <c r="F46" s="3"/>
      <c r="H46" s="3"/>
      <c r="M46" s="52"/>
    </row>
    <row r="47" spans="1:13" s="18" customFormat="1" ht="13.8" x14ac:dyDescent="0.25">
      <c r="A47" s="3"/>
      <c r="B47" s="3"/>
      <c r="C47" s="3"/>
      <c r="D47" s="3"/>
      <c r="E47" s="3"/>
      <c r="F47" s="3"/>
      <c r="G47" s="3"/>
      <c r="H47" s="44"/>
      <c r="M47" s="51"/>
    </row>
    <row r="48" spans="1:13" s="18" customFormat="1" ht="13.8" x14ac:dyDescent="0.25">
      <c r="A48" s="3"/>
      <c r="B48" s="3"/>
      <c r="C48" s="3"/>
      <c r="D48" s="3"/>
      <c r="E48" s="3"/>
      <c r="F48" s="3"/>
      <c r="G48" s="44"/>
      <c r="H48" s="3"/>
    </row>
    <row r="49" spans="1:9" s="18" customFormat="1" x14ac:dyDescent="0.2">
      <c r="A49" s="3"/>
      <c r="B49" s="3"/>
      <c r="C49" s="3"/>
      <c r="D49" s="7"/>
      <c r="E49" s="7"/>
      <c r="F49" s="3"/>
      <c r="G49" s="3"/>
      <c r="H49" s="3"/>
    </row>
    <row r="50" spans="1:9" s="18" customFormat="1" x14ac:dyDescent="0.2">
      <c r="A50" s="3"/>
      <c r="B50" s="3"/>
      <c r="C50" s="3"/>
      <c r="D50" s="7"/>
      <c r="E50" s="7"/>
      <c r="F50" s="3"/>
      <c r="G50" s="3"/>
      <c r="H50" s="3"/>
    </row>
    <row r="51" spans="1:9" s="18" customFormat="1" x14ac:dyDescent="0.2">
      <c r="A51" s="3"/>
      <c r="B51" s="3"/>
      <c r="C51" s="3"/>
      <c r="D51" s="7"/>
      <c r="E51" s="7"/>
      <c r="F51" s="3"/>
      <c r="G51" s="3"/>
      <c r="H51" s="3"/>
      <c r="I51" s="3"/>
    </row>
    <row r="52" spans="1:9" s="18" customFormat="1" ht="13.8" x14ac:dyDescent="0.25">
      <c r="A52" s="3"/>
      <c r="B52" s="3"/>
      <c r="C52" s="3"/>
      <c r="D52" s="7"/>
      <c r="E52" s="7"/>
      <c r="F52" s="3"/>
      <c r="G52" s="3"/>
      <c r="H52" s="3"/>
      <c r="I52" s="44"/>
    </row>
    <row r="54" spans="1:9" s="44" customFormat="1" ht="13.8" x14ac:dyDescent="0.25">
      <c r="A54" s="3"/>
      <c r="B54" s="3"/>
      <c r="C54" s="3"/>
      <c r="D54" s="7"/>
      <c r="E54" s="7"/>
      <c r="F54" s="3"/>
      <c r="G54" s="3"/>
      <c r="H54" s="3"/>
      <c r="I54" s="3"/>
    </row>
  </sheetData>
  <sheetProtection selectLockedCells="1"/>
  <mergeCells count="5">
    <mergeCell ref="C3:E3"/>
    <mergeCell ref="C4:E4"/>
    <mergeCell ref="C5:E5"/>
    <mergeCell ref="C6:E6"/>
    <mergeCell ref="C7:E7"/>
  </mergeCells>
  <dataValidations xWindow="243" yWindow="616" count="3">
    <dataValidation type="list" errorStyle="warning" allowBlank="1" showInputMessage="1" showErrorMessage="1" errorTitle="Ongeldige invoer" error="Kies bij voorkeur uit de tabel." promptTitle="Aantal inschrijvingen" prompt="Bij 3 inschrijvingen: 9 uur_x000a_Bij 5 inschrijvingen: 15 uur_x000a_Bij 8 inschrijvingen: 24 uur_x000a_Bij 10 inschrijvingen: 30 uur_x000a_Bij 15 inschrijvingen: 45 uur" sqref="C24" xr:uid="{00000000-0002-0000-0000-000000000000}">
      <formula1>$K$16:$K$20</formula1>
    </dataValidation>
    <dataValidation type="list" errorStyle="warning" allowBlank="1" showInputMessage="1" showErrorMessage="1" errorTitle="Ongeldige invoer" error="Kies bij voorkeur uit lijst" promptTitle="Aantal gesprekken" prompt="Bij 1 gesprek: 8 uur_x000a_Bij 2 gesprekken: 16 uur_x000a_Bij 3 gesprekken: 24 uur_x000a_Bij 4 gesprekken: 32 uur_x000a_Bij 5 gesprekken: 40 uur_x000a_Bij 6 gesprekken: 48 uur_x000a_" sqref="C25" xr:uid="{00000000-0002-0000-0000-000001000000}">
      <formula1>$K$22:$K$27</formula1>
    </dataValidation>
    <dataValidation type="list" allowBlank="1" showInputMessage="1" showErrorMessage="1" sqref="D40" xr:uid="{00000000-0002-0000-0000-000002000000}">
      <formula1>$G$35:$G$39</formula1>
    </dataValidation>
  </dataValidations>
  <pageMargins left="0.93" right="0.63" top="0.76" bottom="0.55000000000000004" header="0.47" footer="0.38"/>
  <pageSetup paperSize="9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967E4128FADF4894481FC842C37C5B" ma:contentTypeVersion="4" ma:contentTypeDescription="Een nieuw document maken." ma:contentTypeScope="" ma:versionID="abba5c26efc7e39b748ebcb163b5affd">
  <xsd:schema xmlns:xsd="http://www.w3.org/2001/XMLSchema" xmlns:xs="http://www.w3.org/2001/XMLSchema" xmlns:p="http://schemas.microsoft.com/office/2006/metadata/properties" xmlns:ns2="72420fb6-ae8d-40ad-8528-c7339437a881" targetNamespace="http://schemas.microsoft.com/office/2006/metadata/properties" ma:root="true" ma:fieldsID="8f777dea7630969c53953442a6fec8ca" ns2:_="">
    <xsd:import namespace="72420fb6-ae8d-40ad-8528-c7339437a8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420fb6-ae8d-40ad-8528-c7339437a8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A60FCA6-06B9-49D3-8608-76A21B308E98}">
  <ds:schemaRefs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72420fb6-ae8d-40ad-8528-c7339437a881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5725F79-7B53-428C-B02E-E3B21D644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420fb6-ae8d-40ad-8528-c7339437a8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2BBA26-4479-4E6D-B265-982CC3BEE9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Offerte FIJ Aanbesteding</vt:lpstr>
      <vt:lpstr>'Offerte FIJ Aanbesteding'!Afdrukbereik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Offertespecificatie openbaar standaard</dc:title>
  <dc:subject/>
  <dc:creator>hbongers</dc:creator>
  <cp:keywords/>
  <dc:description/>
  <cp:lastModifiedBy>Moulah Rabbi, Mohamed</cp:lastModifiedBy>
  <cp:revision/>
  <dcterms:created xsi:type="dcterms:W3CDTF">1999-07-19T18:48:53Z</dcterms:created>
  <dcterms:modified xsi:type="dcterms:W3CDTF">2025-07-17T07:33:16Z</dcterms:modified>
  <cp:category>20131025 v2.0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0x0101004B967E4128FADF4894481FC842C37C5B</vt:lpwstr>
  </property>
  <property fmtid="{D5CDD505-2E9C-101B-9397-08002B2CF9AE}" pid="3" name="Order">
    <vt:r8>100</vt:r8>
  </property>
  <property fmtid="{D5CDD505-2E9C-101B-9397-08002B2CF9AE}" pid="4" name="_ExtendedDescription">
    <vt:lpwstr/>
  </property>
  <property fmtid="{D5CDD505-2E9C-101B-9397-08002B2CF9AE}" pid="5" name="MediaServiceImageTags">
    <vt:lpwstr/>
  </property>
</Properties>
</file>