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O:\RIS\Inkoopdoss\SZW\EA\201800303.044 - CATM Plaagdiermanagement\02. BD\"/>
    </mc:Choice>
  </mc:AlternateContent>
  <xr:revisionPtr revIDLastSave="0" documentId="13_ncr:1_{9678D8FA-529A-4A34-A1FC-D1827B2C3A04}" xr6:coauthVersionLast="47" xr6:coauthVersionMax="47" xr10:uidLastSave="{00000000-0000-0000-0000-000000000000}"/>
  <bookViews>
    <workbookView xWindow="-120" yWindow="-120" windowWidth="29040" windowHeight="17520" tabRatio="733" xr2:uid="{00000000-000D-0000-FFFF-FFFF00000000}"/>
  </bookViews>
  <sheets>
    <sheet name="Voorblad en leeswijzer" sheetId="28" r:id="rId1"/>
    <sheet name="Prijsopgaveformulier" sheetId="30" r:id="rId2"/>
    <sheet name="Overzicht EIV's" sheetId="3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1_0_F" localSheetId="2" hidden="1">[1]Blad1!#REF!</definedName>
    <definedName name="_1_0_F" localSheetId="1" hidden="1">[1]Blad1!#REF!</definedName>
    <definedName name="_1_0_F" hidden="1">[1]Blad1!#REF!</definedName>
    <definedName name="_Fill" localSheetId="2" hidden="1">'[2]#REF'!#REF!</definedName>
    <definedName name="_Fill" localSheetId="1" hidden="1">'[2]#REF'!#REF!</definedName>
    <definedName name="_Fill" hidden="1">'[2]#REF'!#REF!</definedName>
    <definedName name="_xlnm._FilterDatabase" localSheetId="2" hidden="1">'Overzicht EIV''s'!$B$3:$L$68</definedName>
    <definedName name="_Key1" localSheetId="2" hidden="1">'[2]#REF'!#REF!</definedName>
    <definedName name="_Key1" localSheetId="1" hidden="1">'[2]#REF'!#REF!</definedName>
    <definedName name="_Key1" hidden="1">'[2]#REF'!#REF!</definedName>
    <definedName name="_Key2" localSheetId="2" hidden="1">#REF!</definedName>
    <definedName name="_Key2" localSheetId="1" hidden="1">#REF!</definedName>
    <definedName name="_Key2" hidden="1">#REF!</definedName>
    <definedName name="_Order1" hidden="1">255</definedName>
    <definedName name="_Order2" hidden="1">255</definedName>
    <definedName name="_Sort" localSheetId="2" hidden="1">#REF!</definedName>
    <definedName name="_Sort" localSheetId="1" hidden="1">#REF!</definedName>
    <definedName name="_Sort" hidden="1">#REF!</definedName>
    <definedName name="_Table1_In1" localSheetId="2" hidden="1">#REF!</definedName>
    <definedName name="_Table1_In1" localSheetId="1" hidden="1">#REF!</definedName>
    <definedName name="_Table1_In1" hidden="1">#REF!</definedName>
    <definedName name="_Table1_Out" localSheetId="2" hidden="1">#REF!</definedName>
    <definedName name="_Table1_Out" localSheetId="1" hidden="1">#REF!</definedName>
    <definedName name="_Table1_Out" hidden="1">#REF!</definedName>
    <definedName name="A">'[3]HULP-velden'!$D$8</definedName>
    <definedName name="ACTIEVOLGORDE" localSheetId="1">#REF!</definedName>
    <definedName name="ACTIEVOLGORDE">#REF!</definedName>
    <definedName name="afdeling" localSheetId="1">#REF!</definedName>
    <definedName name="afdeling">#REF!</definedName>
    <definedName name="_xlnm.Print_Area" localSheetId="0">'Voorblad en leeswijzer'!$A$1:$I$43</definedName>
    <definedName name="B">'[3]HULP-velden'!$D$9</definedName>
    <definedName name="berichtoke">#N/A</definedName>
    <definedName name="Contractmanager">[4]Variabelen!$K$8:$K$15</definedName>
    <definedName name="Contracttype">[4]Variabelen!$E$8:$E$13</definedName>
    <definedName name="data" localSheetId="1">#REF!</definedName>
    <definedName name="data">#REF!</definedName>
    <definedName name="_xlnm.Database" localSheetId="1">#REF!</definedName>
    <definedName name="_xlnm.Database">#REF!</definedName>
    <definedName name="dertien" localSheetId="2" hidden="1">{"'ma_vr'!$A$1:$AA$42"}</definedName>
    <definedName name="dertien" localSheetId="1" hidden="1">{"'ma_vr'!$A$1:$AA$42"}</definedName>
    <definedName name="dertien" hidden="1">{"'ma_vr'!$A$1:$AA$42"}</definedName>
    <definedName name="draai">#N/A</definedName>
    <definedName name="einde">#N/A</definedName>
    <definedName name="Exponent" localSheetId="2">#REF!</definedName>
    <definedName name="Exponent" localSheetId="1">#REF!</definedName>
    <definedName name="Exponent">#REF!</definedName>
    <definedName name="fiets">#N/A</definedName>
    <definedName name="gebouw" localSheetId="1">#REF!</definedName>
    <definedName name="gebouw">#REF!</definedName>
    <definedName name="gebouwproduct" localSheetId="1">#REF!</definedName>
    <definedName name="gebouwproduct">#REF!</definedName>
    <definedName name="han" localSheetId="2" hidden="1">'[2]#REF'!#REF!</definedName>
    <definedName name="han" localSheetId="1" hidden="1">'[2]#REF'!#REF!</definedName>
    <definedName name="han" hidden="1">'[2]#REF'!#REF!</definedName>
    <definedName name="home">#N/A</definedName>
    <definedName name="html" localSheetId="2" hidden="1">{"'Blad1'!$A$1:$Q$51"}</definedName>
    <definedName name="html" localSheetId="1" hidden="1">{"'Blad1'!$A$1:$Q$51"}</definedName>
    <definedName name="html" hidden="1">{"'Blad1'!$A$1:$Q$51"}</definedName>
    <definedName name="HTML_CodePage" hidden="1">1252</definedName>
    <definedName name="HTML_Control" localSheetId="2"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localSheetId="2" hidden="1">{"'Blad1'!$A$1:$Q$51"}</definedName>
    <definedName name="html2" localSheetId="1" hidden="1">{"'Blad1'!$A$1:$Q$51"}</definedName>
    <definedName name="html2" hidden="1">{"'Blad1'!$A$1:$Q$51"}</definedName>
    <definedName name="html3" localSheetId="2" hidden="1">{"'Blad1'!$A$1:$Q$51"}</definedName>
    <definedName name="html3" localSheetId="1" hidden="1">{"'Blad1'!$A$1:$Q$51"}</definedName>
    <definedName name="html3" hidden="1">{"'Blad1'!$A$1:$Q$51"}</definedName>
    <definedName name="kengcode">[5]Kengetal!$A$10:$I$66</definedName>
    <definedName name="Kengetal">[6]kengetallen!$A$6:$N$114</definedName>
    <definedName name="leverancier" localSheetId="1">#REF!</definedName>
    <definedName name="leverancier">#REF!</definedName>
    <definedName name="leveranciertarief" localSheetId="1">#REF!</definedName>
    <definedName name="leveranciertarief">#REF!</definedName>
    <definedName name="llll">#N/A</definedName>
    <definedName name="locatie" localSheetId="1">#REF!</definedName>
    <definedName name="locatie">#REF!</definedName>
    <definedName name="lstRuimtecat">[7]Normering!$A$3:$A$16</definedName>
    <definedName name="lstVloercat">[7]Normering!$A$22:$A$27</definedName>
    <definedName name="m2jaar">'[8]3-Basis ruimtestaat'!$U$1:$U$65536</definedName>
    <definedName name="m2vloer">'[8]3-Basis ruimtestaat'!$K$1:$K$65536</definedName>
    <definedName name="Macro3">#N/A</definedName>
    <definedName name="MacroP17_6">#N/A</definedName>
    <definedName name="Macrop2">#N/A</definedName>
    <definedName name="macrox" localSheetId="2">[0]!MacroP17_6</definedName>
    <definedName name="macrox">[0]!MacroP17_6</definedName>
    <definedName name="mavr">'[9]3-Basis ruimtestaat'!$M$1:$M$65536</definedName>
    <definedName name="Mutatiederdekwartaal" localSheetId="2" hidden="1">{"'ma_vr'!$A$1:$AA$42"}</definedName>
    <definedName name="Mutatiederdekwartaal" localSheetId="1" hidden="1">{"'ma_vr'!$A$1:$AA$42"}</definedName>
    <definedName name="Mutatiederdekwartaal" hidden="1">{"'ma_vr'!$A$1:$AA$42"}</definedName>
    <definedName name="naloop">'[9]3-Basis ruimtestaat'!$N$1:$N$65536</definedName>
    <definedName name="objecten" localSheetId="1">#REF!</definedName>
    <definedName name="objecten">#REF!</definedName>
    <definedName name="opdrachtgever" localSheetId="1">#REF!</definedName>
    <definedName name="opdrachtgever">#REF!</definedName>
    <definedName name="P7_1_4" localSheetId="2">[0]!Macrop7</definedName>
    <definedName name="P7_1_4" localSheetId="1">[0]!Macrop7</definedName>
    <definedName name="P7_1_4">[0]!Macrop7</definedName>
    <definedName name="perceel3" localSheetId="1">#REF!</definedName>
    <definedName name="perceel3">#REF!</definedName>
    <definedName name="Pmax" localSheetId="2">#REF!</definedName>
    <definedName name="Pmax" localSheetId="1">#REF!</definedName>
    <definedName name="Pmax">#REF!</definedName>
    <definedName name="Pref" localSheetId="2">#REF!</definedName>
    <definedName name="Pref" localSheetId="1">#REF!</definedName>
    <definedName name="Pref">#REF!</definedName>
    <definedName name="PRIO">[10]Variabelen!$B$4:$B$7</definedName>
    <definedName name="Procedure">[4]Variabelen!$H$8:$H$15</definedName>
    <definedName name="producttarief" localSheetId="1">#REF!</definedName>
    <definedName name="producttarief">#REF!</definedName>
    <definedName name="programma">[11]normenblad!$A$6:$F$27</definedName>
    <definedName name="Qmax" localSheetId="2">#REF!</definedName>
    <definedName name="Qmax" localSheetId="1">#REF!</definedName>
    <definedName name="Qmax">#REF!</definedName>
    <definedName name="Qmin" localSheetId="2">#REF!</definedName>
    <definedName name="Qmin" localSheetId="1">#REF!</definedName>
    <definedName name="Qmin">#REF!</definedName>
    <definedName name="Qref" localSheetId="2">#REF!</definedName>
    <definedName name="Qref" localSheetId="1">#REF!</definedName>
    <definedName name="Qref">#REF!</definedName>
    <definedName name="Qwensen" localSheetId="2">#REF!</definedName>
    <definedName name="Qwensen" localSheetId="1">#REF!</definedName>
    <definedName name="Qwensen">#REF!</definedName>
    <definedName name="ruimte" localSheetId="1">#REF!</definedName>
    <definedName name="ruimte">#REF!</definedName>
    <definedName name="samengevoegd">'[12]5 - Basis ruimtestaat'!$D:$D</definedName>
    <definedName name="STATUS">[4]Variabelen!$B$8:$B$13</definedName>
    <definedName name="SUBNUMMER">[13]objecten!$A$1:$H$30</definedName>
    <definedName name="test" localSheetId="2" hidden="1">{"'ma_vr'!$A$1:$AA$42"}</definedName>
    <definedName name="test" localSheetId="1" hidden="1">{"'ma_vr'!$A$1:$AA$42"}</definedName>
    <definedName name="test" hidden="1">{"'ma_vr'!$A$1:$AA$42"}</definedName>
    <definedName name="TITELALGEMEEN" localSheetId="1">#REF!</definedName>
    <definedName name="TITELALGEMEEN">#REF!</definedName>
    <definedName name="TITELBIJT" localSheetId="1">#REF!</definedName>
    <definedName name="TITELBIJT">#REF!</definedName>
    <definedName name="TITELDIEPTE" localSheetId="1">#REF!</definedName>
    <definedName name="TITELDIEPTE">#REF!</definedName>
    <definedName name="TITELDIGI" localSheetId="1">#REF!</definedName>
    <definedName name="TITELDIGI">#REF!</definedName>
    <definedName name="TITELDIV" localSheetId="1">#REF!</definedName>
    <definedName name="TITELDIV">#REF!</definedName>
    <definedName name="TITELFLEX" localSheetId="1">#REF!</definedName>
    <definedName name="TITELFLEX">#REF!</definedName>
    <definedName name="TITELINKOOP" localSheetId="1">#REF!</definedName>
    <definedName name="TITELINKOOP">#REF!</definedName>
    <definedName name="TITELMMM" localSheetId="1">#REF!</definedName>
    <definedName name="TITELMMM">#REF!</definedName>
    <definedName name="TITELPLAAG" localSheetId="1">#REF!</definedName>
    <definedName name="TITELPLAAG">#REF!</definedName>
    <definedName name="TITELPORT" localSheetId="1">#REF!</definedName>
    <definedName name="TITELPORT">#REF!</definedName>
    <definedName name="TITELPRI" localSheetId="1">#REF!</definedName>
    <definedName name="TITELPRI">#REF!</definedName>
    <definedName name="TITELRISICO" localSheetId="1">#REF!</definedName>
    <definedName name="TITELRISICO">#REF!</definedName>
    <definedName name="TITELTAAL" localSheetId="1">#REF!</definedName>
    <definedName name="TITELTAAL">#REF!</definedName>
    <definedName name="TITELVLOER" localSheetId="1">#REF!</definedName>
    <definedName name="TITELVLOER">#REF!</definedName>
    <definedName name="TITELWAS" localSheetId="1">#REF!</definedName>
    <definedName name="TITELWAS">#REF!</definedName>
    <definedName name="TITELWASNIEUW" localSheetId="1">#REF!</definedName>
    <definedName name="TITELWASNIEUW">#REF!</definedName>
    <definedName name="uren_mavr">'[12]5 - Basis ruimtestaat'!$N:$N</definedName>
    <definedName name="uren_naloop">'[12]5 - Basis ruimtestaat'!$O:$O</definedName>
    <definedName name="uren_zazo">'[12]5 - Basis ruimtestaat'!$P:$P</definedName>
    <definedName name="uren_zazonaloop">'[12]5 - Basis ruimtestaat'!$Q:$Q</definedName>
    <definedName name="urenmavr">'[8]3-Basis ruimtestaat'!$N$1:$N$65536</definedName>
    <definedName name="urennaloop">'[8]3-Basis ruimtestaat'!$O$1:$O$65536</definedName>
    <definedName name="valuevx">42.314159</definedName>
    <definedName name="verise">#N/A</definedName>
    <definedName name="vertex42_copyright" hidden="1">"© 2006-2018 Vertex42 LLC"</definedName>
    <definedName name="vertex42_id" hidden="1">"gantt-chart_L.xlsx"</definedName>
    <definedName name="vertex42_title" hidden="1">"Gantt Chart Template"</definedName>
    <definedName name="werkprogrammanorm" localSheetId="1">#REF!</definedName>
    <definedName name="werkprogrammanorm">#REF!</definedName>
    <definedName name="ww" localSheetId="2" hidden="1">{"'ma_vr'!$A$1:$AA$42"}</definedName>
    <definedName name="ww" localSheetId="1" hidden="1">{"'ma_vr'!$A$1:$AA$42"}</definedName>
    <definedName name="ww" hidden="1">{"'ma_vr'!$A$1:$AA$42"}</definedName>
    <definedName name="zilverlinde">#N/A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28" l="1"/>
  <c r="D16" i="28"/>
  <c r="F16" i="30"/>
  <c r="H9" i="30" l="1"/>
  <c r="H10" i="30"/>
  <c r="H11" i="30"/>
  <c r="H12" i="30"/>
  <c r="H13" i="30"/>
  <c r="H24" i="30"/>
  <c r="H23" i="30"/>
  <c r="L69" i="32"/>
  <c r="K69" i="32"/>
  <c r="H8" i="30" l="1"/>
  <c r="H21" i="30"/>
  <c r="H7" i="30" l="1"/>
  <c r="H16" i="30" l="1"/>
  <c r="H20" i="30" l="1"/>
  <c r="H22" i="30"/>
  <c r="H19" i="30"/>
  <c r="H25" i="30" s="1"/>
  <c r="H17" i="30" l="1"/>
  <c r="H6" i="30"/>
  <c r="H14" i="30" s="1"/>
  <c r="H26" i="30" l="1"/>
  <c r="C62" i="28"/>
  <c r="C61" i="28" s="1"/>
  <c r="I5" i="30" l="1"/>
  <c r="H22" i="28"/>
  <c r="B61" i="28"/>
  <c r="I18" i="30"/>
  <c r="I15" i="30"/>
  <c r="I26" i="30"/>
  <c r="I20" i="28"/>
  <c r="I21" i="28"/>
  <c r="I19" i="28" l="1"/>
  <c r="I17" i="28"/>
  <c r="B48" i="28"/>
  <c r="B54" i="28" s="1"/>
  <c r="C54" i="28" s="1"/>
  <c r="H18" i="28"/>
  <c r="I18" i="28" s="1"/>
  <c r="B62" i="28"/>
  <c r="I22" i="28"/>
  <c r="C48" i="28"/>
  <c r="B58" i="28"/>
  <c r="C58" i="28" s="1"/>
  <c r="B60" i="28"/>
  <c r="C60" i="28" s="1"/>
  <c r="B56" i="28"/>
  <c r="C56" i="28" s="1"/>
  <c r="B52" i="28"/>
  <c r="C52" i="28" s="1"/>
  <c r="B59" i="28"/>
  <c r="C59" i="28" s="1"/>
  <c r="B49" i="28" l="1"/>
  <c r="C49" i="28" s="1"/>
  <c r="B53" i="28"/>
  <c r="C53" i="28" s="1"/>
  <c r="B51" i="28"/>
  <c r="C51" i="28" s="1"/>
  <c r="B57" i="28"/>
  <c r="C57" i="28" s="1"/>
  <c r="B55" i="28"/>
  <c r="C55" i="28" s="1"/>
  <c r="B50" i="28"/>
  <c r="C50" i="28" s="1"/>
</calcChain>
</file>

<file path=xl/sharedStrings.xml><?xml version="1.0" encoding="utf-8"?>
<sst xmlns="http://schemas.openxmlformats.org/spreadsheetml/2006/main" count="308" uniqueCount="248">
  <si>
    <t>Uurtarief aanvullende offerten weekend</t>
  </si>
  <si>
    <t>Werkzaamheden</t>
  </si>
  <si>
    <t>Subtotaal</t>
  </si>
  <si>
    <t>1 uur</t>
  </si>
  <si>
    <t>?</t>
  </si>
  <si>
    <t>Scoremethode prijs (kromme)</t>
  </si>
  <si>
    <t>Beoordeling (fictieve) inschrijfprijzen</t>
  </si>
  <si>
    <t>Prijs</t>
  </si>
  <si>
    <t>Punten</t>
  </si>
  <si>
    <t>Inschrijver</t>
  </si>
  <si>
    <t>Bedrijfsnaam</t>
  </si>
  <si>
    <t>Inschrijfprijs*</t>
  </si>
  <si>
    <t>Punten voor prijs</t>
  </si>
  <si>
    <t>Prijs bij minimaal te behalen aantal punten</t>
  </si>
  <si>
    <t>Evt. omslagpunt (als niet gewenst: maak cellen D13 en E13 gelijk aan D12 en E12)</t>
  </si>
  <si>
    <t>Prijs bij maximaal aantal te behalen punten</t>
  </si>
  <si>
    <t>Slechtste waarde / laagste score</t>
  </si>
  <si>
    <t>Waarde</t>
  </si>
  <si>
    <t>Score</t>
  </si>
  <si>
    <t>Eventueel omslagpunt</t>
  </si>
  <si>
    <t>Beste waarde / hoogste score</t>
  </si>
  <si>
    <t>Subtotaal
= A*B*C</t>
  </si>
  <si>
    <t>Introductie:</t>
  </si>
  <si>
    <t>1) Je dient alle cellen welke geel gekleurd zijn in te vullen met jouw eigen financiële gegevens.  Ter verduidelijking de desbetreffende kleur:</t>
  </si>
  <si>
    <t>Hoe vul je het prijsopgaveformulier in?</t>
  </si>
  <si>
    <t>Prijs-component</t>
  </si>
  <si>
    <t>Prijs per component (A)</t>
  </si>
  <si>
    <t>Maximale looptijd Overeenkomst in kalender jaren (C)</t>
  </si>
  <si>
    <t>Aantal per prijscomponent</t>
  </si>
  <si>
    <t>Basis 
bezoekfrequentie</t>
  </si>
  <si>
    <t>Fictief 2</t>
  </si>
  <si>
    <t>Fictief 3</t>
  </si>
  <si>
    <t>Fictief 4</t>
  </si>
  <si>
    <t>Fictief 5</t>
  </si>
  <si>
    <t>Fictief 6</t>
  </si>
  <si>
    <t>Verwachtte afname op jaarbasis (B)</t>
  </si>
  <si>
    <t>Inschrijfprijs
(totaalprijs ter beoordeling = optelsom van subtotalen)</t>
  </si>
  <si>
    <t>Ondertekening</t>
  </si>
  <si>
    <t>Naam Inschrijver</t>
  </si>
  <si>
    <t>Datum</t>
  </si>
  <si>
    <t>Naam ondertekeningsbevoegde persoon</t>
  </si>
  <si>
    <t>Functie</t>
  </si>
  <si>
    <t>Handtekening</t>
  </si>
  <si>
    <r>
      <rPr>
        <b/>
        <u/>
        <sz val="9"/>
        <rFont val="Verdana"/>
        <family val="2"/>
      </rPr>
      <t>LET OP:</t>
    </r>
    <r>
      <rPr>
        <sz val="9"/>
        <rFont val="Verdana"/>
        <family val="2"/>
      </rPr>
      <t xml:space="preserve"> Voeg het ingevulde prijsopgaveformulier digitaal toe aan je Inschrijving, zowel in bewerkbaar format (.XLS) als hieronder ondertekend (in .PDF format).</t>
    </r>
  </si>
  <si>
    <t>Overzicht EIV's</t>
  </si>
  <si>
    <t>Complex</t>
  </si>
  <si>
    <t>Plaats</t>
  </si>
  <si>
    <t>Locatie</t>
  </si>
  <si>
    <t>ChameleonUp light</t>
  </si>
  <si>
    <t>ChameleonTop pro</t>
  </si>
  <si>
    <t>Chameleon 1x2</t>
  </si>
  <si>
    <t>Chameleon 1x3</t>
  </si>
  <si>
    <t>Chameleon 2x2</t>
  </si>
  <si>
    <t>Chameleon 4x4</t>
  </si>
  <si>
    <t>Totaal aantal lijmplaten</t>
  </si>
  <si>
    <t>Bernhardkazerne</t>
  </si>
  <si>
    <t>Amersfoort</t>
  </si>
  <si>
    <t>KEK-complex, gebouw Q</t>
  </si>
  <si>
    <t>Koning Willem III-kazerne</t>
  </si>
  <si>
    <t>Apeldoorn</t>
  </si>
  <si>
    <t>J.W. Frisokazerne</t>
  </si>
  <si>
    <t>Assen</t>
  </si>
  <si>
    <t>Luchtmachttoren</t>
  </si>
  <si>
    <t>Breda</t>
  </si>
  <si>
    <t>KMAR Den Bosch</t>
  </si>
  <si>
    <t>Den Bosch</t>
  </si>
  <si>
    <t>Kantine</t>
  </si>
  <si>
    <t>Engelense Gat</t>
  </si>
  <si>
    <t>Restaurant/keuken, gebouw A</t>
  </si>
  <si>
    <t>Frederikkazerne</t>
  </si>
  <si>
    <t>Den Haag</t>
  </si>
  <si>
    <t>Koninklijk Instistuut Marine</t>
  </si>
  <si>
    <t>Den Helder</t>
  </si>
  <si>
    <t>Eneys House</t>
  </si>
  <si>
    <t>Kamp Holterhoek Eibergen</t>
  </si>
  <si>
    <t>Eibergen</t>
  </si>
  <si>
    <t>KEK-complex, gebouw 28</t>
  </si>
  <si>
    <t>KMAR Eindhoven</t>
  </si>
  <si>
    <t>Eindhoven</t>
  </si>
  <si>
    <t>Vlb Eindhoven</t>
  </si>
  <si>
    <t>KEK-complex, gebouw 468</t>
  </si>
  <si>
    <t>Kantoor Forum (DCHR)</t>
  </si>
  <si>
    <t>Enschede</t>
  </si>
  <si>
    <t>Bedrijfsrestaurant</t>
  </si>
  <si>
    <t>Generaal Spoorkazerne</t>
  </si>
  <si>
    <t>Ermelo</t>
  </si>
  <si>
    <t>KEK complex, gebouw 35</t>
  </si>
  <si>
    <t>Lkol Tonnetkazerne</t>
  </si>
  <si>
    <t>Harde 't</t>
  </si>
  <si>
    <t>KEK complex, gebouw 32</t>
  </si>
  <si>
    <t>Legerplaats bij Oldebroek</t>
  </si>
  <si>
    <t>Bedrijfsrestaurant, gebouw 172</t>
  </si>
  <si>
    <t>VIP, geb 230</t>
  </si>
  <si>
    <t>Johannes Postkazerne</t>
  </si>
  <si>
    <t>Havelte</t>
  </si>
  <si>
    <t>KEK-complex, gebouw 106</t>
  </si>
  <si>
    <t>Korporaal van Oudheusdenkazerne</t>
  </si>
  <si>
    <t>Hilversum</t>
  </si>
  <si>
    <t>KEK-complex, gebouw 29</t>
  </si>
  <si>
    <t>Vliegbasis Woensdrecht</t>
  </si>
  <si>
    <t>Hoogerheide</t>
  </si>
  <si>
    <t>Dining Hal</t>
  </si>
  <si>
    <t>Engelbrecht van Nassuakazerne</t>
  </si>
  <si>
    <t>Schuttershof</t>
  </si>
  <si>
    <t>THG Vlb Soesterberg, KMAR/BSB</t>
  </si>
  <si>
    <t>Huis ter Heide</t>
  </si>
  <si>
    <t>All Ranks Kantine, gebouw A165</t>
  </si>
  <si>
    <t>Vlb Leeuwarden</t>
  </si>
  <si>
    <t>Leeuwarden</t>
  </si>
  <si>
    <t>KEK complex, gebouw 97</t>
  </si>
  <si>
    <t>Logistiek Centrum Bathmen</t>
  </si>
  <si>
    <t>Lettele</t>
  </si>
  <si>
    <t>Kantinegebouw C</t>
  </si>
  <si>
    <t>Inst. Bedrijf Landsystemen (IBL)</t>
  </si>
  <si>
    <t>Leusden</t>
  </si>
  <si>
    <t>Kol H.L. van Royenlaan 3</t>
  </si>
  <si>
    <t>Genm de Ruyter van Steveninckkazerne</t>
  </si>
  <si>
    <t>Oirschot</t>
  </si>
  <si>
    <t>KEK-complex, gebouw 150</t>
  </si>
  <si>
    <t>Schietbaan kantine, gebouw S1</t>
  </si>
  <si>
    <t>Kantine, gebouw 251</t>
  </si>
  <si>
    <t>Strijpse Kampen</t>
  </si>
  <si>
    <t>Bedrijfsrestaurant, gebouw 540</t>
  </si>
  <si>
    <t>Sprinterrein Schaijk</t>
  </si>
  <si>
    <t>Reek</t>
  </si>
  <si>
    <t>Lunchroom Paresto</t>
  </si>
  <si>
    <t>Vlb Gilze-Rijen</t>
  </si>
  <si>
    <t>Rijen</t>
  </si>
  <si>
    <t>KEK Gebouw de Molenwiek, gebouw 453</t>
  </si>
  <si>
    <t>Roosendaal</t>
  </si>
  <si>
    <t>KEK gebouw E1</t>
  </si>
  <si>
    <t>Groot Heidekamp</t>
  </si>
  <si>
    <t>Schaarsbergen</t>
  </si>
  <si>
    <t>Bedrijfsrestaurant, gebouw 10</t>
  </si>
  <si>
    <t>Oranjekazerne</t>
  </si>
  <si>
    <t>Bedrijfsrestaurant, gebouw K</t>
  </si>
  <si>
    <t>Du Moulinkazerne</t>
  </si>
  <si>
    <t>Soesterberg</t>
  </si>
  <si>
    <t>KPU-bedrijf</t>
  </si>
  <si>
    <t>Restaurant, gebouw V31</t>
  </si>
  <si>
    <t>Sld Ketting Olivierkazerne</t>
  </si>
  <si>
    <t>Lunchaccomodatie, gebouw O17</t>
  </si>
  <si>
    <t>Centrum voor mens en luchtvaart</t>
  </si>
  <si>
    <t>Restaurant</t>
  </si>
  <si>
    <t>Genm Koot/Maj Mulderkazerne</t>
  </si>
  <si>
    <t>Stroe</t>
  </si>
  <si>
    <t>Keuken, gebouw 540</t>
  </si>
  <si>
    <t>Uddel</t>
  </si>
  <si>
    <t>AOCS Nieuw Millingen</t>
  </si>
  <si>
    <t>KEK-complex, gebouw 276</t>
  </si>
  <si>
    <t>Centraal Militair Hospitaal</t>
  </si>
  <si>
    <t>Utrecht</t>
  </si>
  <si>
    <t>Vlb Volkel</t>
  </si>
  <si>
    <t>Volkel</t>
  </si>
  <si>
    <t>KEK-complex, gebouw 700</t>
  </si>
  <si>
    <t>Lgen Bestkazerne</t>
  </si>
  <si>
    <t>Vredepeel</t>
  </si>
  <si>
    <t xml:space="preserve">KEK-complex, gebouw 320 </t>
  </si>
  <si>
    <t>Lunettenkazerne</t>
  </si>
  <si>
    <t>Vught</t>
  </si>
  <si>
    <t>KEK Gebouw</t>
  </si>
  <si>
    <t>Prinses Margrietkazerne</t>
  </si>
  <si>
    <t>Wezep</t>
  </si>
  <si>
    <t>KEK, gebouw 205</t>
  </si>
  <si>
    <t>W.L. van Nassaukazerne</t>
  </si>
  <si>
    <t>Zoutkamp</t>
  </si>
  <si>
    <t>KEK-complex, gebouw 7</t>
  </si>
  <si>
    <t>Totaal</t>
  </si>
  <si>
    <t>Prijsopgaveformulier</t>
  </si>
  <si>
    <t>2) In de lichtblauw gekleurde cellen neemt u uw gegevens en ondertekening op. Ter verduidelijking de desbetreffende kleur:</t>
  </si>
  <si>
    <t>Extra kosten Texel</t>
  </si>
  <si>
    <t>Extra kosten Vlieland</t>
  </si>
  <si>
    <t>Uurtarief  werkdagen (08.00 uur - 17.30 uur)</t>
  </si>
  <si>
    <t>Uurtarief  werkdagen (17.30 uur - 23.00 uur)</t>
  </si>
  <si>
    <t>Uurtarief aanvullende offerten feestdagen</t>
  </si>
  <si>
    <t>Monitoring klein (1-5 monitoringsdozen)</t>
  </si>
  <si>
    <t>Monitoring middel (6-12 monitoringsdozen)</t>
  </si>
  <si>
    <t>Totaal aantal armaturen</t>
  </si>
  <si>
    <t>KEK-complex, gebouw 32</t>
  </si>
  <si>
    <t>KEK-complex gebouw 9 en 15</t>
  </si>
  <si>
    <t>Koningin Maxima kazerne</t>
  </si>
  <si>
    <t>Badhovendorp</t>
  </si>
  <si>
    <t>Gebouw 004</t>
  </si>
  <si>
    <t>Het kasteel</t>
  </si>
  <si>
    <t>Gebouw A</t>
  </si>
  <si>
    <t>Trip van zoutlandkazerne</t>
  </si>
  <si>
    <t>Gebouw H</t>
  </si>
  <si>
    <t>Koninging BeatrixKazerne</t>
  </si>
  <si>
    <t>Gebouw 1</t>
  </si>
  <si>
    <t>Gebouw 147</t>
  </si>
  <si>
    <t>Gebouw 31</t>
  </si>
  <si>
    <t>Nieuwe haven</t>
  </si>
  <si>
    <t>Den helder</t>
  </si>
  <si>
    <t>Doc 6</t>
  </si>
  <si>
    <t>Gebouw wadzicht</t>
  </si>
  <si>
    <t>Soerabaja</t>
  </si>
  <si>
    <t>Erf prins</t>
  </si>
  <si>
    <t>De buffel</t>
  </si>
  <si>
    <t>Swaan</t>
  </si>
  <si>
    <t>LCW Dongen</t>
  </si>
  <si>
    <t>Dongen</t>
  </si>
  <si>
    <t>MRC</t>
  </si>
  <si>
    <t>Doorn</t>
  </si>
  <si>
    <t>De Banaan</t>
  </si>
  <si>
    <t>Gebouw 32</t>
  </si>
  <si>
    <t>Braam van Houckgeest Kazerne</t>
  </si>
  <si>
    <t xml:space="preserve">Vliegbasis Gilze Rijen </t>
  </si>
  <si>
    <t>Gilze Rijen</t>
  </si>
  <si>
    <t>Gebouw 453</t>
  </si>
  <si>
    <t>Generaal Winkelman Kazerne</t>
  </si>
  <si>
    <t>Harskamp</t>
  </si>
  <si>
    <t>Gebouw 127</t>
  </si>
  <si>
    <t>Zwaluwenberg</t>
  </si>
  <si>
    <t>vliegbasis Woensdrecht</t>
  </si>
  <si>
    <t xml:space="preserve">THG Vlb Soesterberg, </t>
  </si>
  <si>
    <t>De brik</t>
  </si>
  <si>
    <t>Prins Claus kazerne</t>
  </si>
  <si>
    <t>Munster</t>
  </si>
  <si>
    <t xml:space="preserve">Gebouw 4 </t>
  </si>
  <si>
    <t>van Ghent Kazerne</t>
  </si>
  <si>
    <t>Rotterdam</t>
  </si>
  <si>
    <t>Gebouw 029</t>
  </si>
  <si>
    <t>3`</t>
  </si>
  <si>
    <t>Monitoring middel (&gt;12 monitoringsdozen)</t>
  </si>
  <si>
    <t>1.a</t>
  </si>
  <si>
    <t>1.b</t>
  </si>
  <si>
    <t>1.c</t>
  </si>
  <si>
    <t>1.d</t>
  </si>
  <si>
    <t>1.e</t>
  </si>
  <si>
    <t>1.f</t>
  </si>
  <si>
    <t>1.g</t>
  </si>
  <si>
    <t>1.h</t>
  </si>
  <si>
    <t>Bestrijding van: Muizen, inclusief middelen.</t>
  </si>
  <si>
    <t>Bestrijding van: Ratten, inclusief middelen.</t>
  </si>
  <si>
    <t>Bestrijding van: Vliegende insecten, inclusief middelen.</t>
  </si>
  <si>
    <t>Bestrijding van: Kruipende insecten, inclusief middelen.</t>
  </si>
  <si>
    <t>Determinatie Bedwantsen (bestrijding op offerte), inclusief middelen.</t>
  </si>
  <si>
    <t>Beschrijving prijscomponent, inclusief materiaalkosten en reistijd.</t>
  </si>
  <si>
    <t>3.a</t>
  </si>
  <si>
    <t>3.b</t>
  </si>
  <si>
    <t>3.c</t>
  </si>
  <si>
    <t>3.d</t>
  </si>
  <si>
    <t>3.e</t>
  </si>
  <si>
    <t>3.f</t>
  </si>
  <si>
    <t>Onderhoud Vliegenlampen (zie PvE)</t>
  </si>
  <si>
    <t>Uurtarief indien op afroep, inclusief middelen, materialen, producten en reistijd. Verrekening zal per kwartier plaatsvinden. Minimaal in rekening te brengen is 1 uur.</t>
  </si>
  <si>
    <r>
      <t xml:space="preserve">Bijlage </t>
    </r>
    <r>
      <rPr>
        <b/>
        <sz val="14"/>
        <color rgb="FFFF0000"/>
        <rFont val="Verdana"/>
        <family val="2"/>
      </rPr>
      <t>3.6</t>
    </r>
    <r>
      <rPr>
        <b/>
        <sz val="14"/>
        <color theme="0"/>
        <rFont val="Verdana"/>
        <family val="2"/>
      </rPr>
      <t xml:space="preserve"> - Prijsopgaveformulier (perceel 6)</t>
    </r>
  </si>
  <si>
    <t>Dit is het prijsopgaveformulier ten behoeve van de Europese openbare aanbesteding Plaagdiermanagement. Voor de eisen en beoordelingsformule die verbonden zijn aan de prijsstelling verwijzen we je naar naar het  Beschrijvend Document, hoofdstuk 4.4. In het volgende tabblad van dit document staat het prijsopgaveformulier. Hieronder staat uitgelegd hoe je het prijsopgaveformulier moet invullen en hoe de Inschrijfprijzen voor dit perceel worden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</si>
</sst>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 numFmtId="166" formatCode="#,##0_ ;\-#,##0\ "/>
    <numFmt numFmtId="167" formatCode="&quot;€&quot;\ #,##0.00"/>
    <numFmt numFmtId="168" formatCode="0.0"/>
    <numFmt numFmtId="169" formatCode="_-&quot;€&quot;\ * #,##0.0_-;_-&quot;€&quot;\ * #,##0.0\-;_-&quot;€&quot;\ * &quot;-&quot;??_-;_-@_-"/>
    <numFmt numFmtId="170" formatCode="0_ ;[Red]\-0\ "/>
    <numFmt numFmtId="171" formatCode="_-* #,##0.0_-;_-* #,##0.0\-;_-* &quot;-&quot;??_-;_-@_-"/>
    <numFmt numFmtId="172" formatCode="_ [$€-413]\ * #,##0.00_ ;_ [$€-413]\ * \-#,##0.00_ ;_ [$€-413]\ * &quot;-&quot;??_ ;_ @_ "/>
  </numFmts>
  <fonts count="41" x14ac:knownFonts="1">
    <font>
      <sz val="11"/>
      <color theme="1"/>
      <name val="Calibri"/>
      <family val="2"/>
      <scheme val="minor"/>
    </font>
    <font>
      <sz val="10"/>
      <name val="Helv"/>
    </font>
    <font>
      <sz val="10"/>
      <name val="MS Sans Serif"/>
      <family val="2"/>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11"/>
      <color indexed="8"/>
      <name val="Calibri"/>
      <family val="2"/>
    </font>
    <font>
      <sz val="10"/>
      <color theme="1"/>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sz val="8"/>
      <name val="Verdana"/>
      <family val="2"/>
    </font>
    <font>
      <b/>
      <sz val="8"/>
      <name val="Verdana"/>
      <family val="2"/>
    </font>
    <font>
      <sz val="9"/>
      <name val="Verdana"/>
      <family val="2"/>
    </font>
    <font>
      <b/>
      <sz val="10"/>
      <name val="Verdana"/>
      <family val="2"/>
    </font>
    <font>
      <b/>
      <sz val="14"/>
      <name val="Verdana"/>
      <family val="2"/>
    </font>
    <font>
      <sz val="10"/>
      <name val="Verdana"/>
      <family val="2"/>
    </font>
    <font>
      <b/>
      <sz val="9"/>
      <name val="Verdana"/>
      <family val="2"/>
    </font>
    <font>
      <b/>
      <sz val="11"/>
      <color theme="0" tint="-4.9989318521683403E-2"/>
      <name val="Verdana"/>
      <family val="2"/>
    </font>
    <font>
      <sz val="9"/>
      <color theme="0" tint="-4.9989318521683403E-2"/>
      <name val="Verdana"/>
      <family val="2"/>
    </font>
    <font>
      <sz val="11"/>
      <color theme="0" tint="-4.9989318521683403E-2"/>
      <name val="Verdana"/>
      <family val="2"/>
    </font>
    <font>
      <sz val="10"/>
      <color theme="0" tint="-4.9989318521683403E-2"/>
      <name val="Verdana"/>
      <family val="2"/>
    </font>
    <font>
      <sz val="9"/>
      <color rgb="FF000000"/>
      <name val="Verdana"/>
      <family val="2"/>
    </font>
    <font>
      <b/>
      <u/>
      <sz val="9"/>
      <name val="Verdana"/>
      <family val="2"/>
    </font>
    <font>
      <b/>
      <sz val="14"/>
      <color theme="0"/>
      <name val="Verdana"/>
      <family val="2"/>
    </font>
    <font>
      <sz val="11"/>
      <color theme="1"/>
      <name val="Verdana"/>
      <family val="2"/>
    </font>
    <font>
      <sz val="9"/>
      <color theme="1" tint="0.249977111117893"/>
      <name val="Verdana"/>
      <family val="2"/>
    </font>
    <font>
      <sz val="10"/>
      <color theme="1" tint="0.249977111117893"/>
      <name val="Verdana"/>
      <family val="2"/>
    </font>
    <font>
      <sz val="9"/>
      <color theme="1"/>
      <name val="Verdana"/>
      <family val="2"/>
    </font>
    <font>
      <b/>
      <sz val="9"/>
      <color theme="1" tint="0.249977111117893"/>
      <name val="Verdana"/>
      <family val="2"/>
    </font>
    <font>
      <b/>
      <sz val="10"/>
      <color theme="1" tint="0.249977111117893"/>
      <name val="Verdana"/>
      <family val="2"/>
    </font>
    <font>
      <b/>
      <sz val="9"/>
      <color theme="0"/>
      <name val="Verdana"/>
      <family val="2"/>
    </font>
    <font>
      <b/>
      <sz val="10"/>
      <color theme="1"/>
      <name val="Verdana"/>
      <family val="2"/>
    </font>
    <font>
      <b/>
      <sz val="11"/>
      <color theme="1"/>
      <name val="Verdana"/>
      <family val="2"/>
    </font>
    <font>
      <b/>
      <sz val="14"/>
      <color rgb="FFFF0000"/>
      <name val="Verdana"/>
      <family val="2"/>
    </font>
    <font>
      <sz val="9"/>
      <color rgb="FFFF0000"/>
      <name val="Verdana"/>
      <family val="2"/>
    </font>
    <font>
      <b/>
      <sz val="9"/>
      <color theme="1"/>
      <name val="Verdana"/>
      <family val="2"/>
    </font>
    <font>
      <sz val="9"/>
      <color indexed="8"/>
      <name val="Verdana"/>
      <family val="2"/>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9" tint="0.39997558519241921"/>
        <bgColor indexed="64"/>
      </patternFill>
    </fill>
    <fill>
      <patternFill patternType="solid">
        <fgColor rgb="FFFFFF99"/>
        <bgColor indexed="64"/>
      </patternFill>
    </fill>
    <fill>
      <patternFill patternType="solid">
        <fgColor theme="8" tint="0.79998168889431442"/>
        <bgColor indexed="64"/>
      </patternFill>
    </fill>
    <fill>
      <patternFill patternType="solid">
        <fgColor rgb="FF009EC7"/>
        <bgColor indexed="64"/>
      </patternFill>
    </fill>
    <fill>
      <patternFill patternType="solid">
        <fgColor rgb="FFE1F2F7"/>
        <bgColor indexed="64"/>
      </patternFill>
    </fill>
    <fill>
      <patternFill patternType="solid">
        <fgColor theme="3"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thin">
        <color theme="9"/>
      </left>
      <right style="thin">
        <color theme="9"/>
      </right>
      <top style="thin">
        <color theme="9"/>
      </top>
      <bottom style="thin">
        <color theme="9"/>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bottom style="thin">
        <color theme="9"/>
      </bottom>
      <diagonal/>
    </border>
    <border>
      <left/>
      <right/>
      <top/>
      <bottom style="thin">
        <color theme="9"/>
      </bottom>
      <diagonal/>
    </border>
    <border>
      <left/>
      <right style="thin">
        <color theme="9"/>
      </right>
      <top/>
      <bottom style="thin">
        <color theme="9"/>
      </bottom>
      <diagonal/>
    </border>
    <border>
      <left style="thin">
        <color theme="9"/>
      </left>
      <right/>
      <top/>
      <bottom/>
      <diagonal/>
    </border>
    <border>
      <left/>
      <right style="thin">
        <color theme="9"/>
      </right>
      <top/>
      <bottom/>
      <diagonal/>
    </border>
    <border>
      <left style="thin">
        <color theme="9"/>
      </left>
      <right/>
      <top/>
      <bottom style="thin">
        <color theme="9" tint="-0.249977111117893"/>
      </bottom>
      <diagonal/>
    </border>
    <border>
      <left style="thin">
        <color theme="9"/>
      </left>
      <right style="thin">
        <color theme="9" tint="-0.249977111117893"/>
      </right>
      <top style="thin">
        <color theme="9" tint="-0.249977111117893"/>
      </top>
      <bottom style="thin">
        <color theme="9" tint="-0.249977111117893"/>
      </bottom>
      <diagonal/>
    </border>
    <border>
      <left style="thin">
        <color theme="9"/>
      </left>
      <right/>
      <top style="thin">
        <color theme="9" tint="-0.249977111117893"/>
      </top>
      <bottom style="thin">
        <color theme="9" tint="-0.249977111117893"/>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s>
  <cellStyleXfs count="20">
    <xf numFmtId="0" fontId="0" fillId="0" borderId="0"/>
    <xf numFmtId="0" fontId="1" fillId="0" borderId="0"/>
    <xf numFmtId="0" fontId="2" fillId="0" borderId="0"/>
    <xf numFmtId="164" fontId="2" fillId="0" borderId="0" applyFont="0" applyFill="0" applyBorder="0" applyAlignment="0" applyProtection="0"/>
    <xf numFmtId="165" fontId="2" fillId="0" borderId="0" applyFont="0" applyFill="0" applyBorder="0" applyAlignment="0" applyProtection="0"/>
    <xf numFmtId="0" fontId="2" fillId="0" borderId="0"/>
    <xf numFmtId="44" fontId="3" fillId="0" borderId="0" applyFont="0" applyFill="0" applyBorder="0" applyAlignment="0" applyProtection="0"/>
    <xf numFmtId="0" fontId="8" fillId="0" borderId="0"/>
    <xf numFmtId="0" fontId="3" fillId="0" borderId="0"/>
    <xf numFmtId="0" fontId="9" fillId="0" borderId="0"/>
    <xf numFmtId="44" fontId="9" fillId="0" borderId="0" applyFon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2" applyNumberFormat="0" applyAlignment="0" applyProtection="0"/>
    <xf numFmtId="0" fontId="13" fillId="8" borderId="0" applyNumberFormat="0" applyBorder="0" applyAlignment="0" applyProtection="0"/>
    <xf numFmtId="0" fontId="3" fillId="9" borderId="0" applyNumberFormat="0" applyBorder="0" applyAlignment="0" applyProtection="0"/>
    <xf numFmtId="0" fontId="3" fillId="7" borderId="3" applyNumberFormat="0" applyFont="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152">
    <xf numFmtId="0" fontId="0" fillId="0" borderId="0" xfId="0"/>
    <xf numFmtId="0" fontId="16" fillId="3" borderId="0" xfId="0" applyFont="1" applyFill="1"/>
    <xf numFmtId="2" fontId="16" fillId="3" borderId="0" xfId="0" applyNumberFormat="1" applyFont="1" applyFill="1"/>
    <xf numFmtId="0" fontId="16" fillId="3" borderId="0" xfId="9" applyFont="1" applyFill="1"/>
    <xf numFmtId="0" fontId="16" fillId="0" borderId="0" xfId="9" applyFont="1"/>
    <xf numFmtId="0" fontId="16" fillId="0" borderId="0" xfId="9" applyFont="1" applyFill="1"/>
    <xf numFmtId="49" fontId="16" fillId="10" borderId="10" xfId="0" applyNumberFormat="1" applyFont="1" applyFill="1" applyBorder="1" applyAlignment="1"/>
    <xf numFmtId="49" fontId="16" fillId="10" borderId="11" xfId="0" applyNumberFormat="1" applyFont="1" applyFill="1" applyBorder="1" applyAlignment="1"/>
    <xf numFmtId="0" fontId="15" fillId="10" borderId="0" xfId="0" applyFont="1" applyFill="1" applyBorder="1" applyAlignment="1">
      <alignment vertical="center" wrapText="1"/>
    </xf>
    <xf numFmtId="0" fontId="18" fillId="10" borderId="0" xfId="0" applyFont="1" applyFill="1" applyBorder="1" applyAlignment="1"/>
    <xf numFmtId="0" fontId="18" fillId="10" borderId="12" xfId="0" applyFont="1" applyFill="1" applyBorder="1" applyAlignment="1"/>
    <xf numFmtId="0" fontId="19" fillId="3" borderId="0" xfId="0" applyFont="1" applyFill="1"/>
    <xf numFmtId="49" fontId="16" fillId="10" borderId="14" xfId="0" applyNumberFormat="1" applyFont="1" applyFill="1" applyBorder="1" applyAlignment="1"/>
    <xf numFmtId="49" fontId="16" fillId="10" borderId="15" xfId="0" applyNumberFormat="1" applyFont="1" applyFill="1" applyBorder="1" applyAlignment="1"/>
    <xf numFmtId="0" fontId="16" fillId="3" borderId="0" xfId="0" applyFont="1" applyFill="1" applyBorder="1" applyAlignment="1">
      <alignment wrapText="1"/>
    </xf>
    <xf numFmtId="49" fontId="20" fillId="3" borderId="0" xfId="0" applyNumberFormat="1" applyFont="1" applyFill="1" applyBorder="1" applyAlignment="1">
      <alignment horizontal="left" vertical="center" wrapText="1"/>
    </xf>
    <xf numFmtId="0" fontId="19" fillId="3" borderId="0" xfId="0" applyFont="1" applyFill="1" applyBorder="1" applyAlignment="1">
      <alignment wrapText="1"/>
    </xf>
    <xf numFmtId="49" fontId="20" fillId="3" borderId="0" xfId="0" applyNumberFormat="1" applyFont="1" applyFill="1" applyBorder="1" applyAlignment="1">
      <alignment horizontal="center" vertical="center" wrapText="1"/>
    </xf>
    <xf numFmtId="0" fontId="20" fillId="3" borderId="0" xfId="0" applyFont="1" applyFill="1" applyBorder="1" applyAlignment="1">
      <alignment horizontal="center" vertical="center" wrapText="1"/>
    </xf>
    <xf numFmtId="0" fontId="16" fillId="3" borderId="4" xfId="0" applyFont="1" applyFill="1" applyBorder="1" applyAlignment="1">
      <alignment wrapText="1"/>
    </xf>
    <xf numFmtId="0" fontId="16" fillId="3" borderId="18" xfId="9" applyFont="1" applyFill="1" applyBorder="1"/>
    <xf numFmtId="0" fontId="20" fillId="3" borderId="16" xfId="9" applyFont="1" applyFill="1" applyBorder="1"/>
    <xf numFmtId="0" fontId="16" fillId="3" borderId="0" xfId="9" applyFont="1" applyFill="1" applyBorder="1"/>
    <xf numFmtId="0" fontId="21" fillId="3" borderId="0" xfId="12" applyNumberFormat="1" applyFont="1" applyFill="1" applyBorder="1" applyAlignment="1">
      <alignment horizontal="left"/>
    </xf>
    <xf numFmtId="0" fontId="21" fillId="3" borderId="0" xfId="14" applyNumberFormat="1" applyFont="1" applyFill="1" applyBorder="1" applyAlignment="1">
      <alignment horizontal="center"/>
    </xf>
    <xf numFmtId="0" fontId="22" fillId="3" borderId="0" xfId="9" applyFont="1" applyFill="1"/>
    <xf numFmtId="0" fontId="21" fillId="3" borderId="0" xfId="0" applyNumberFormat="1" applyFont="1" applyFill="1" applyBorder="1" applyAlignment="1">
      <alignment horizontal="left"/>
    </xf>
    <xf numFmtId="169" fontId="23" fillId="3" borderId="0" xfId="13" applyNumberFormat="1" applyFont="1" applyFill="1" applyBorder="1" applyAlignment="1"/>
    <xf numFmtId="168" fontId="24" fillId="3" borderId="0" xfId="15" applyNumberFormat="1" applyFont="1" applyFill="1" applyBorder="1"/>
    <xf numFmtId="0" fontId="23" fillId="3" borderId="0" xfId="0" applyNumberFormat="1" applyFont="1" applyFill="1" applyBorder="1" applyAlignment="1">
      <alignment horizontal="left"/>
    </xf>
    <xf numFmtId="165" fontId="24" fillId="3" borderId="0" xfId="15" applyNumberFormat="1" applyFont="1" applyFill="1" applyBorder="1" applyAlignment="1"/>
    <xf numFmtId="0" fontId="21" fillId="3" borderId="0" xfId="16" applyNumberFormat="1" applyFont="1" applyFill="1" applyBorder="1" applyAlignment="1">
      <alignment horizontal="left"/>
    </xf>
    <xf numFmtId="170" fontId="21" fillId="3" borderId="0" xfId="11" applyNumberFormat="1" applyFont="1" applyFill="1" applyBorder="1" applyAlignment="1">
      <alignment horizontal="left"/>
    </xf>
    <xf numFmtId="171" fontId="24" fillId="3" borderId="0" xfId="13" applyNumberFormat="1" applyFont="1" applyFill="1" applyBorder="1" applyAlignment="1">
      <alignment horizontal="right"/>
    </xf>
    <xf numFmtId="0" fontId="16" fillId="2" borderId="0" xfId="9" applyFont="1" applyFill="1"/>
    <xf numFmtId="0" fontId="0" fillId="0" borderId="0" xfId="0" applyFont="1" applyAlignment="1">
      <alignment horizontal="left" vertical="top"/>
    </xf>
    <xf numFmtId="49" fontId="20" fillId="3" borderId="0" xfId="0" applyNumberFormat="1" applyFont="1" applyFill="1" applyBorder="1" applyAlignment="1">
      <alignment horizontal="left" vertical="center"/>
    </xf>
    <xf numFmtId="0" fontId="20" fillId="10" borderId="18" xfId="0" applyFont="1" applyFill="1" applyBorder="1" applyAlignment="1">
      <alignment horizontal="center" vertical="center" wrapText="1"/>
    </xf>
    <xf numFmtId="0" fontId="7" fillId="0" borderId="0" xfId="0" applyFont="1" applyBorder="1" applyAlignment="1">
      <alignment horizontal="left" vertical="top"/>
    </xf>
    <xf numFmtId="0" fontId="16" fillId="3" borderId="24" xfId="9" applyFont="1" applyFill="1" applyBorder="1"/>
    <xf numFmtId="0" fontId="16" fillId="3" borderId="25" xfId="9" applyFont="1" applyFill="1" applyBorder="1"/>
    <xf numFmtId="0" fontId="16" fillId="3" borderId="26" xfId="9" applyFont="1" applyFill="1" applyBorder="1"/>
    <xf numFmtId="49" fontId="17" fillId="3" borderId="27" xfId="0" applyNumberFormat="1" applyFont="1" applyFill="1" applyBorder="1" applyAlignment="1">
      <alignment horizontal="left" vertical="center" wrapText="1"/>
    </xf>
    <xf numFmtId="49" fontId="20" fillId="3" borderId="28" xfId="0" applyNumberFormat="1" applyFont="1" applyFill="1" applyBorder="1" applyAlignment="1">
      <alignment horizontal="center" vertical="center" wrapText="1"/>
    </xf>
    <xf numFmtId="49" fontId="17" fillId="3" borderId="27" xfId="0" applyNumberFormat="1" applyFont="1" applyFill="1" applyBorder="1" applyAlignment="1">
      <alignment horizontal="left" vertical="center"/>
    </xf>
    <xf numFmtId="0" fontId="25" fillId="3" borderId="27" xfId="8" applyFont="1" applyFill="1" applyBorder="1" applyAlignment="1">
      <alignment vertical="top"/>
    </xf>
    <xf numFmtId="0" fontId="25" fillId="3" borderId="0" xfId="8" applyFont="1" applyFill="1" applyBorder="1" applyAlignment="1">
      <alignment vertical="top" wrapText="1"/>
    </xf>
    <xf numFmtId="0" fontId="16" fillId="3" borderId="27" xfId="9" applyFont="1" applyFill="1" applyBorder="1"/>
    <xf numFmtId="0" fontId="16" fillId="3" borderId="28" xfId="9" applyFont="1" applyFill="1" applyBorder="1"/>
    <xf numFmtId="0" fontId="20" fillId="3" borderId="27" xfId="9" applyFont="1" applyFill="1" applyBorder="1"/>
    <xf numFmtId="0" fontId="16" fillId="3" borderId="31" xfId="9" applyFont="1" applyFill="1" applyBorder="1"/>
    <xf numFmtId="0" fontId="20" fillId="3" borderId="17" xfId="9" applyFont="1" applyFill="1" applyBorder="1"/>
    <xf numFmtId="0" fontId="20" fillId="3" borderId="20" xfId="9" applyFont="1" applyFill="1" applyBorder="1"/>
    <xf numFmtId="0" fontId="16" fillId="3" borderId="20" xfId="9" applyFont="1" applyFill="1" applyBorder="1"/>
    <xf numFmtId="167" fontId="16" fillId="3" borderId="20" xfId="9" applyNumberFormat="1" applyFont="1" applyFill="1" applyBorder="1"/>
    <xf numFmtId="168" fontId="16" fillId="3" borderId="20" xfId="9" applyNumberFormat="1" applyFont="1" applyFill="1" applyBorder="1"/>
    <xf numFmtId="0" fontId="5" fillId="0" borderId="0" xfId="0" applyFont="1" applyBorder="1" applyAlignment="1">
      <alignment horizontal="left" vertical="top"/>
    </xf>
    <xf numFmtId="0" fontId="5" fillId="0" borderId="0" xfId="0" applyFont="1" applyAlignment="1">
      <alignment horizontal="left" vertical="top"/>
    </xf>
    <xf numFmtId="0" fontId="6" fillId="3" borderId="0" xfId="0" applyFont="1" applyFill="1" applyBorder="1" applyAlignment="1">
      <alignment horizontal="left" vertical="top" wrapText="1"/>
    </xf>
    <xf numFmtId="0" fontId="16" fillId="3" borderId="21" xfId="9" applyFont="1" applyFill="1" applyBorder="1"/>
    <xf numFmtId="0" fontId="16" fillId="3" borderId="22" xfId="9" applyFont="1" applyFill="1" applyBorder="1"/>
    <xf numFmtId="0" fontId="16" fillId="3" borderId="23" xfId="9" applyFont="1" applyFill="1" applyBorder="1"/>
    <xf numFmtId="0" fontId="27" fillId="13" borderId="0" xfId="0" applyFont="1" applyFill="1" applyBorder="1"/>
    <xf numFmtId="0" fontId="27" fillId="13" borderId="0" xfId="0" applyFont="1" applyFill="1" applyBorder="1" applyAlignment="1"/>
    <xf numFmtId="0" fontId="28" fillId="0" borderId="0" xfId="0" applyFont="1"/>
    <xf numFmtId="1" fontId="30" fillId="0" borderId="40" xfId="18" applyNumberFormat="1" applyFont="1" applyFill="1" applyBorder="1" applyAlignment="1">
      <alignment horizontal="center" vertical="center"/>
    </xf>
    <xf numFmtId="3" fontId="30" fillId="0" borderId="40" xfId="18" applyNumberFormat="1" applyFont="1" applyFill="1" applyBorder="1" applyAlignment="1">
      <alignment horizontal="center" vertical="center"/>
    </xf>
    <xf numFmtId="3" fontId="33" fillId="0" borderId="40" xfId="18" applyNumberFormat="1" applyFont="1" applyFill="1" applyBorder="1" applyAlignment="1">
      <alignment horizontal="center" vertical="center"/>
    </xf>
    <xf numFmtId="0" fontId="35" fillId="3" borderId="0" xfId="0" applyFont="1" applyFill="1" applyBorder="1" applyAlignment="1">
      <alignment horizontal="left" vertical="top" wrapText="1"/>
    </xf>
    <xf numFmtId="0" fontId="31" fillId="0" borderId="38" xfId="0" applyFont="1" applyBorder="1" applyAlignment="1">
      <alignment horizontal="left"/>
    </xf>
    <xf numFmtId="0" fontId="31" fillId="0" borderId="38" xfId="0" applyFont="1" applyBorder="1" applyAlignment="1">
      <alignment horizontal="left" vertical="top"/>
    </xf>
    <xf numFmtId="0" fontId="4" fillId="3" borderId="0" xfId="0" applyFont="1" applyFill="1" applyAlignment="1">
      <alignment horizontal="center"/>
    </xf>
    <xf numFmtId="0" fontId="0" fillId="3" borderId="0" xfId="0" applyFill="1"/>
    <xf numFmtId="0" fontId="31" fillId="0" borderId="40" xfId="0" applyFont="1" applyBorder="1"/>
    <xf numFmtId="0" fontId="31" fillId="0" borderId="40" xfId="0" applyFont="1" applyBorder="1" applyAlignment="1">
      <alignment vertical="top"/>
    </xf>
    <xf numFmtId="0" fontId="4" fillId="11" borderId="39" xfId="0" applyFont="1" applyFill="1" applyBorder="1" applyAlignment="1">
      <alignment horizontal="center" vertical="top"/>
    </xf>
    <xf numFmtId="172" fontId="16" fillId="2" borderId="1" xfId="6" applyNumberFormat="1" applyFont="1" applyFill="1" applyBorder="1" applyAlignment="1">
      <alignment horizontal="left" vertical="top"/>
    </xf>
    <xf numFmtId="0" fontId="0" fillId="0" borderId="0" xfId="0" applyFont="1" applyAlignment="1">
      <alignment horizontal="center" vertical="top"/>
    </xf>
    <xf numFmtId="167" fontId="38" fillId="12" borderId="19" xfId="6" applyNumberFormat="1" applyFont="1" applyFill="1" applyBorder="1" applyAlignment="1" applyProtection="1">
      <alignment horizontal="left" vertical="top"/>
      <protection locked="0"/>
    </xf>
    <xf numFmtId="0" fontId="38" fillId="12" borderId="13" xfId="0" applyNumberFormat="1" applyFont="1" applyFill="1" applyBorder="1" applyAlignment="1" applyProtection="1">
      <alignment horizontal="center" vertical="top"/>
      <protection locked="0"/>
    </xf>
    <xf numFmtId="167" fontId="38" fillId="12" borderId="16" xfId="6" applyNumberFormat="1" applyFont="1" applyFill="1" applyBorder="1" applyAlignment="1" applyProtection="1">
      <alignment horizontal="left" vertical="top"/>
      <protection locked="0"/>
    </xf>
    <xf numFmtId="0" fontId="38" fillId="12" borderId="17" xfId="0" applyNumberFormat="1" applyFont="1" applyFill="1" applyBorder="1" applyAlignment="1" applyProtection="1">
      <alignment horizontal="center" vertical="top"/>
      <protection locked="0"/>
    </xf>
    <xf numFmtId="49" fontId="27" fillId="13" borderId="0" xfId="0" applyNumberFormat="1" applyFont="1" applyFill="1" applyBorder="1" applyAlignment="1">
      <alignment horizontal="center"/>
    </xf>
    <xf numFmtId="0" fontId="31" fillId="0" borderId="5" xfId="0" applyFont="1" applyBorder="1" applyAlignment="1">
      <alignment horizontal="left" vertical="top"/>
    </xf>
    <xf numFmtId="49" fontId="31" fillId="2" borderId="1" xfId="0" applyNumberFormat="1" applyFont="1" applyFill="1" applyBorder="1" applyAlignment="1">
      <alignment horizontal="left" vertical="top" wrapText="1"/>
    </xf>
    <xf numFmtId="0" fontId="16" fillId="2" borderId="1" xfId="0" applyFont="1" applyFill="1" applyBorder="1" applyAlignment="1">
      <alignment horizontal="center" vertical="top"/>
    </xf>
    <xf numFmtId="0" fontId="27" fillId="13" borderId="0" xfId="0" applyFont="1" applyFill="1" applyBorder="1" applyAlignment="1">
      <alignment horizontal="center"/>
    </xf>
    <xf numFmtId="0" fontId="7" fillId="0" borderId="0" xfId="0" applyFont="1" applyBorder="1" applyAlignment="1">
      <alignment horizontal="center" vertical="top"/>
    </xf>
    <xf numFmtId="0" fontId="0" fillId="0" borderId="0" xfId="0" applyFont="1" applyAlignment="1">
      <alignment horizontal="center" vertical="top"/>
    </xf>
    <xf numFmtId="9" fontId="0" fillId="0" borderId="0" xfId="17" applyFont="1" applyAlignment="1">
      <alignment horizontal="center" vertical="top"/>
    </xf>
    <xf numFmtId="0" fontId="39" fillId="0" borderId="6" xfId="0" applyFont="1" applyFill="1" applyBorder="1" applyAlignment="1">
      <alignment horizontal="left" vertical="top" wrapText="1"/>
    </xf>
    <xf numFmtId="0" fontId="39" fillId="2" borderId="7" xfId="0" applyFont="1" applyFill="1" applyBorder="1" applyAlignment="1">
      <alignment horizontal="left" vertical="top" wrapText="1"/>
    </xf>
    <xf numFmtId="0" fontId="39" fillId="2" borderId="7" xfId="0" applyFont="1" applyFill="1" applyBorder="1" applyAlignment="1">
      <alignment horizontal="center" vertical="top" wrapText="1"/>
    </xf>
    <xf numFmtId="0" fontId="39" fillId="2" borderId="7" xfId="0" applyFont="1" applyFill="1" applyBorder="1" applyAlignment="1">
      <alignment vertical="top" wrapText="1"/>
    </xf>
    <xf numFmtId="166" fontId="40" fillId="2" borderId="1" xfId="6" applyNumberFormat="1" applyFont="1" applyFill="1" applyBorder="1" applyAlignment="1">
      <alignment horizontal="center" vertical="top"/>
    </xf>
    <xf numFmtId="0" fontId="31" fillId="2" borderId="5" xfId="0" applyNumberFormat="1" applyFont="1" applyFill="1" applyBorder="1" applyAlignment="1">
      <alignment horizontal="left" vertical="top"/>
    </xf>
    <xf numFmtId="0" fontId="16" fillId="2" borderId="39" xfId="0" applyFont="1" applyFill="1" applyBorder="1" applyAlignment="1">
      <alignment horizontal="center" vertical="top"/>
    </xf>
    <xf numFmtId="49" fontId="31" fillId="2" borderId="1" xfId="0" applyNumberFormat="1" applyFont="1" applyFill="1" applyBorder="1" applyAlignment="1">
      <alignment horizontal="center" vertical="top"/>
    </xf>
    <xf numFmtId="43" fontId="39" fillId="0" borderId="34" xfId="0" applyNumberFormat="1" applyFont="1" applyFill="1" applyBorder="1" applyAlignment="1">
      <alignment horizontal="right" vertical="center"/>
    </xf>
    <xf numFmtId="9" fontId="31" fillId="0" borderId="35" xfId="17" applyFont="1" applyBorder="1" applyAlignment="1">
      <alignment horizontal="center" vertical="center"/>
    </xf>
    <xf numFmtId="44" fontId="0" fillId="0" borderId="0" xfId="0" applyNumberFormat="1" applyFont="1" applyAlignment="1">
      <alignment horizontal="left" vertical="top"/>
    </xf>
    <xf numFmtId="0" fontId="36" fillId="3" borderId="0" xfId="0" applyFont="1" applyFill="1"/>
    <xf numFmtId="0" fontId="31" fillId="0" borderId="40" xfId="0" applyFont="1" applyBorder="1"/>
    <xf numFmtId="0" fontId="27" fillId="13" borderId="0" xfId="0" applyFont="1" applyFill="1"/>
    <xf numFmtId="49" fontId="27" fillId="13" borderId="0" xfId="0" applyNumberFormat="1" applyFont="1" applyFill="1"/>
    <xf numFmtId="0" fontId="17" fillId="14" borderId="0" xfId="0" applyFont="1" applyFill="1" applyAlignment="1">
      <alignment vertical="center" wrapText="1"/>
    </xf>
    <xf numFmtId="49" fontId="17" fillId="14" borderId="0" xfId="0" applyNumberFormat="1" applyFont="1" applyFill="1" applyAlignment="1">
      <alignment vertical="center" wrapText="1"/>
    </xf>
    <xf numFmtId="0" fontId="17" fillId="14" borderId="0" xfId="1" applyFont="1" applyFill="1" applyAlignment="1">
      <alignment horizontal="center" vertical="center" wrapText="1"/>
    </xf>
    <xf numFmtId="2" fontId="29" fillId="0" borderId="40" xfId="2" applyNumberFormat="1" applyFont="1" applyBorder="1" applyAlignment="1">
      <alignment horizontal="left" vertical="center"/>
    </xf>
    <xf numFmtId="1" fontId="29" fillId="0" borderId="40" xfId="2" applyNumberFormat="1" applyFont="1" applyBorder="1" applyAlignment="1">
      <alignment horizontal="center" vertical="center"/>
    </xf>
    <xf numFmtId="1" fontId="29" fillId="0" borderId="40" xfId="2" applyNumberFormat="1" applyFont="1" applyBorder="1" applyAlignment="1">
      <alignment horizontal="center" vertical="center" wrapText="1"/>
    </xf>
    <xf numFmtId="1" fontId="22" fillId="0" borderId="40" xfId="2" applyNumberFormat="1" applyFont="1" applyBorder="1" applyAlignment="1">
      <alignment horizontal="center" vertical="center" wrapText="1"/>
    </xf>
    <xf numFmtId="1" fontId="29" fillId="0" borderId="40" xfId="2" quotePrefix="1" applyNumberFormat="1" applyFont="1" applyBorder="1" applyAlignment="1">
      <alignment horizontal="center" vertical="center"/>
    </xf>
    <xf numFmtId="1" fontId="29" fillId="0" borderId="40" xfId="2" applyNumberFormat="1" applyFont="1" applyBorder="1" applyAlignment="1">
      <alignment horizontal="center" wrapText="1"/>
    </xf>
    <xf numFmtId="1" fontId="31" fillId="0" borderId="40" xfId="18" applyNumberFormat="1" applyFont="1" applyFill="1" applyBorder="1" applyAlignment="1">
      <alignment horizontal="center" vertical="center"/>
    </xf>
    <xf numFmtId="3" fontId="31" fillId="0" borderId="40" xfId="18" applyNumberFormat="1" applyFont="1" applyFill="1" applyBorder="1" applyAlignment="1">
      <alignment horizontal="center" vertical="center"/>
    </xf>
    <xf numFmtId="166" fontId="16" fillId="2" borderId="1" xfId="6" applyNumberFormat="1" applyFont="1" applyFill="1" applyBorder="1" applyAlignment="1">
      <alignment horizontal="center" vertical="top"/>
    </xf>
    <xf numFmtId="49" fontId="16" fillId="2" borderId="39" xfId="0" applyNumberFormat="1" applyFont="1" applyFill="1" applyBorder="1" applyAlignment="1">
      <alignment horizontal="left" vertical="top" wrapText="1"/>
    </xf>
    <xf numFmtId="166" fontId="16" fillId="2" borderId="39" xfId="6" applyNumberFormat="1" applyFont="1" applyFill="1" applyBorder="1" applyAlignment="1">
      <alignment horizontal="center" vertical="top"/>
    </xf>
    <xf numFmtId="172" fontId="16" fillId="2" borderId="1" xfId="6" applyNumberFormat="1" applyFont="1" applyFill="1" applyBorder="1" applyAlignment="1">
      <alignment horizontal="center" vertical="top"/>
    </xf>
    <xf numFmtId="166" fontId="20" fillId="2" borderId="1" xfId="6" applyNumberFormat="1" applyFont="1" applyFill="1" applyBorder="1" applyAlignment="1">
      <alignment horizontal="center" vertical="top"/>
    </xf>
    <xf numFmtId="0" fontId="0" fillId="0" borderId="1" xfId="0" applyFont="1" applyBorder="1" applyAlignment="1">
      <alignment horizontal="center" vertical="top"/>
    </xf>
    <xf numFmtId="0" fontId="25" fillId="3" borderId="27" xfId="8" applyFont="1" applyFill="1" applyBorder="1" applyAlignment="1">
      <alignment horizontal="left" vertical="top" wrapText="1"/>
    </xf>
    <xf numFmtId="0" fontId="25" fillId="3" borderId="0" xfId="8" applyFont="1" applyFill="1" applyBorder="1" applyAlignment="1">
      <alignment horizontal="left" vertical="top" wrapText="1"/>
    </xf>
    <xf numFmtId="0" fontId="25" fillId="3" borderId="28" xfId="8" applyFont="1" applyFill="1" applyBorder="1" applyAlignment="1">
      <alignment horizontal="left" vertical="top" wrapText="1"/>
    </xf>
    <xf numFmtId="0" fontId="14" fillId="3" borderId="20" xfId="9" applyFont="1" applyFill="1" applyBorder="1" applyAlignment="1">
      <alignment horizontal="left" vertical="top" wrapText="1"/>
    </xf>
    <xf numFmtId="0" fontId="34" fillId="13" borderId="14" xfId="0" applyFont="1" applyFill="1" applyBorder="1" applyAlignment="1">
      <alignment horizontal="center" vertical="center" wrapText="1"/>
    </xf>
    <xf numFmtId="0" fontId="34" fillId="13" borderId="15" xfId="0" applyFont="1" applyFill="1" applyBorder="1" applyAlignment="1">
      <alignment horizontal="center" vertical="center" wrapText="1"/>
    </xf>
    <xf numFmtId="49" fontId="20" fillId="3" borderId="29" xfId="0" applyNumberFormat="1" applyFont="1" applyFill="1" applyBorder="1" applyAlignment="1">
      <alignment horizontal="left" vertical="center"/>
    </xf>
    <xf numFmtId="49" fontId="20" fillId="3" borderId="15" xfId="0" applyNumberFormat="1" applyFont="1" applyFill="1" applyBorder="1" applyAlignment="1">
      <alignment horizontal="left" vertical="center"/>
    </xf>
    <xf numFmtId="49" fontId="16" fillId="3" borderId="31" xfId="0" applyNumberFormat="1" applyFont="1" applyFill="1" applyBorder="1" applyAlignment="1">
      <alignment horizontal="left" vertical="center"/>
    </xf>
    <xf numFmtId="49" fontId="16" fillId="3" borderId="18" xfId="0" applyNumberFormat="1" applyFont="1" applyFill="1" applyBorder="1" applyAlignment="1">
      <alignment horizontal="left" vertical="center"/>
    </xf>
    <xf numFmtId="49" fontId="20" fillId="3" borderId="30" xfId="0" applyNumberFormat="1" applyFont="1" applyFill="1" applyBorder="1" applyAlignment="1">
      <alignment horizontal="left" vertical="center"/>
    </xf>
    <xf numFmtId="49" fontId="20" fillId="3" borderId="16" xfId="0" applyNumberFormat="1" applyFont="1" applyFill="1" applyBorder="1" applyAlignment="1">
      <alignment horizontal="left" vertical="center"/>
    </xf>
    <xf numFmtId="0" fontId="7" fillId="15" borderId="1" xfId="0" applyFont="1" applyFill="1" applyBorder="1" applyAlignment="1" applyProtection="1">
      <alignment horizontal="left"/>
      <protection locked="0"/>
    </xf>
    <xf numFmtId="0" fontId="16" fillId="3" borderId="46" xfId="9" applyFont="1" applyFill="1" applyBorder="1" applyAlignment="1">
      <alignment horizontal="center"/>
    </xf>
    <xf numFmtId="0" fontId="16" fillId="3" borderId="47" xfId="9" applyFont="1" applyFill="1" applyBorder="1" applyAlignment="1">
      <alignment horizontal="center"/>
    </xf>
    <xf numFmtId="0" fontId="16" fillId="3" borderId="48" xfId="9" applyFont="1" applyFill="1" applyBorder="1" applyAlignment="1">
      <alignment horizontal="center"/>
    </xf>
    <xf numFmtId="0" fontId="7" fillId="15" borderId="41" xfId="0" applyFont="1" applyFill="1" applyBorder="1" applyAlignment="1" applyProtection="1">
      <alignment horizontal="left"/>
      <protection locked="0"/>
    </xf>
    <xf numFmtId="0" fontId="7" fillId="15" borderId="42" xfId="0" applyFont="1" applyFill="1" applyBorder="1" applyAlignment="1" applyProtection="1">
      <alignment horizontal="left"/>
      <protection locked="0"/>
    </xf>
    <xf numFmtId="0" fontId="7" fillId="15" borderId="43" xfId="0" applyFont="1" applyFill="1" applyBorder="1" applyAlignment="1" applyProtection="1">
      <alignment horizontal="left"/>
      <protection locked="0"/>
    </xf>
    <xf numFmtId="9" fontId="31" fillId="0" borderId="36" xfId="17" applyFont="1" applyFill="1" applyBorder="1" applyAlignment="1">
      <alignment horizontal="center"/>
    </xf>
    <xf numFmtId="9" fontId="31" fillId="0" borderId="37" xfId="17" applyFont="1" applyFill="1" applyBorder="1" applyAlignment="1">
      <alignment horizontal="center"/>
    </xf>
    <xf numFmtId="9" fontId="31" fillId="0" borderId="32" xfId="17" applyFont="1" applyFill="1" applyBorder="1" applyAlignment="1">
      <alignment horizontal="center"/>
    </xf>
    <xf numFmtId="0" fontId="39" fillId="0" borderId="33" xfId="0" applyFont="1" applyBorder="1" applyAlignment="1">
      <alignment horizontal="right" vertical="center" wrapText="1"/>
    </xf>
    <xf numFmtId="0" fontId="39" fillId="0" borderId="34" xfId="0" applyFont="1" applyBorder="1" applyAlignment="1">
      <alignment horizontal="right" vertical="center"/>
    </xf>
    <xf numFmtId="49" fontId="39" fillId="2" borderId="8" xfId="0" applyNumberFormat="1" applyFont="1" applyFill="1" applyBorder="1" applyAlignment="1">
      <alignment horizontal="right" vertical="top" wrapText="1"/>
    </xf>
    <xf numFmtId="49" fontId="39" fillId="2" borderId="9" xfId="0" applyNumberFormat="1" applyFont="1" applyFill="1" applyBorder="1" applyAlignment="1">
      <alignment horizontal="right" vertical="top" wrapText="1"/>
    </xf>
    <xf numFmtId="14" fontId="7" fillId="15" borderId="41" xfId="0" applyNumberFormat="1" applyFont="1" applyFill="1" applyBorder="1" applyAlignment="1" applyProtection="1">
      <alignment horizontal="left"/>
      <protection locked="0"/>
    </xf>
    <xf numFmtId="2" fontId="32" fillId="0" borderId="38" xfId="2" applyNumberFormat="1" applyFont="1" applyBorder="1" applyAlignment="1">
      <alignment horizontal="left" vertical="center"/>
    </xf>
    <xf numFmtId="2" fontId="32" fillId="0" borderId="44" xfId="2" applyNumberFormat="1" applyFont="1" applyBorder="1" applyAlignment="1">
      <alignment horizontal="left" vertical="center"/>
    </xf>
    <xf numFmtId="2" fontId="32" fillId="0" borderId="45" xfId="2" applyNumberFormat="1" applyFont="1" applyBorder="1" applyAlignment="1">
      <alignment horizontal="left" vertical="center"/>
    </xf>
  </cellXfs>
  <cellStyles count="20">
    <cellStyle name="20% - Accent3" xfId="15" builtinId="38"/>
    <cellStyle name="Accent1" xfId="14" builtinId="29"/>
    <cellStyle name="Goed" xfId="11" builtinId="26"/>
    <cellStyle name="Invoer" xfId="13" builtinId="20"/>
    <cellStyle name="Komma" xfId="18" builtinId="3"/>
    <cellStyle name="Komma 3 2" xfId="3" xr:uid="{00000000-0005-0000-0000-000005000000}"/>
    <cellStyle name="Normal_CALCULATIEBLAD.XLS" xfId="1" xr:uid="{00000000-0005-0000-0000-000006000000}"/>
    <cellStyle name="Notitie 2" xfId="16" xr:uid="{00000000-0005-0000-0000-000007000000}"/>
    <cellStyle name="Ongeldig" xfId="12" builtinId="27"/>
    <cellStyle name="Procent" xfId="17" builtinId="5"/>
    <cellStyle name="Standaard" xfId="0" builtinId="0"/>
    <cellStyle name="Standaard 2" xfId="8" xr:uid="{00000000-0005-0000-0000-00000B000000}"/>
    <cellStyle name="Standaard 2 2 2" xfId="5" xr:uid="{00000000-0005-0000-0000-00000C000000}"/>
    <cellStyle name="Standaard 3" xfId="9" xr:uid="{00000000-0005-0000-0000-00000D000000}"/>
    <cellStyle name="Standaard 5" xfId="7" xr:uid="{00000000-0005-0000-0000-00000E000000}"/>
    <cellStyle name="Standaard 6" xfId="2" xr:uid="{00000000-0005-0000-0000-00000F000000}"/>
    <cellStyle name="Valuta" xfId="6" builtinId="4"/>
    <cellStyle name="Valuta 2" xfId="10" xr:uid="{00000000-0005-0000-0000-000011000000}"/>
    <cellStyle name="Valuta 3" xfId="19" xr:uid="{00000000-0005-0000-0000-000012000000}"/>
    <cellStyle name="Valuta 5 3" xfId="4" xr:uid="{00000000-0005-0000-0000-000013000000}"/>
  </cellStyles>
  <dxfs count="6">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0000"/>
        </patternFill>
      </fill>
    </dxf>
    <dxf>
      <fill>
        <patternFill>
          <bgColor rgb="FFFF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3.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ustomXml" Target="../customXml/item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0-DA2A-4577-BC7F-B796640C6DB5}"/>
              </c:ext>
            </c:extLst>
          </c:dPt>
          <c:dPt>
            <c:idx val="8"/>
            <c:bubble3D val="0"/>
            <c:extLst>
              <c:ext xmlns:c16="http://schemas.microsoft.com/office/drawing/2014/chart" uri="{C3380CC4-5D6E-409C-BE32-E72D297353CC}">
                <c16:uniqueId val="{00000001-DA2A-4577-BC7F-B796640C6DB5}"/>
              </c:ext>
            </c:extLst>
          </c:dPt>
          <c:dLbls>
            <c:delete val="1"/>
          </c:dLbls>
          <c:x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xVal>
          <c:y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yVal>
          <c:smooth val="1"/>
          <c:extLst>
            <c:ext xmlns:c16="http://schemas.microsoft.com/office/drawing/2014/chart" uri="{C3380CC4-5D6E-409C-BE32-E72D297353CC}">
              <c16:uniqueId val="{00000002-DA2A-4577-BC7F-B796640C6DB5}"/>
            </c:ext>
          </c:extLst>
        </c:ser>
        <c:dLbls>
          <c:dLblPos val="r"/>
          <c:showLegendKey val="0"/>
          <c:showVal val="1"/>
          <c:showCatName val="0"/>
          <c:showSerName val="0"/>
          <c:showPercent val="0"/>
          <c:showBubbleSize val="0"/>
        </c:dLbls>
        <c:axId val="203122944"/>
        <c:axId val="203380224"/>
      </c:scatterChart>
      <c:valAx>
        <c:axId val="203122944"/>
        <c:scaling>
          <c:orientation val="minMax"/>
          <c:max val="100"/>
          <c:min val="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03380224"/>
        <c:crossesAt val="0"/>
        <c:crossBetween val="midCat"/>
      </c:valAx>
      <c:valAx>
        <c:axId val="203380224"/>
        <c:scaling>
          <c:orientation val="minMax"/>
          <c:max val="100"/>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03122944"/>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c:ext xmlns:c16="http://schemas.microsoft.com/office/drawing/2014/chart" uri="{C3380CC4-5D6E-409C-BE32-E72D297353CC}">
                <c16:uniqueId val="{00000000-B1B7-4148-B7D5-ED748AB74EBA}"/>
              </c:ext>
            </c:extLst>
          </c:dPt>
          <c:dPt>
            <c:idx val="9"/>
            <c:bubble3D val="0"/>
            <c:extLst>
              <c:ext xmlns:c16="http://schemas.microsoft.com/office/drawing/2014/chart" uri="{C3380CC4-5D6E-409C-BE32-E72D297353CC}">
                <c16:uniqueId val="{00000001-B1B7-4148-B7D5-ED748AB74EBA}"/>
              </c:ext>
            </c:extLst>
          </c:dPt>
          <c:dLbls>
            <c:delete val="1"/>
          </c:dLbls>
          <c:xVal>
            <c:numLit>
              <c:formatCode>General</c:formatCode>
              <c:ptCount val="15"/>
              <c:pt idx="0">
                <c:v>1625000</c:v>
              </c:pt>
              <c:pt idx="1">
                <c:v>1195600</c:v>
              </c:pt>
              <c:pt idx="2">
                <c:v>1207800</c:v>
              </c:pt>
              <c:pt idx="3">
                <c:v>1195600</c:v>
              </c:pt>
              <c:pt idx="4">
                <c:v>1171200</c:v>
              </c:pt>
              <c:pt idx="5">
                <c:v>1146800</c:v>
              </c:pt>
              <c:pt idx="6">
                <c:v>1122400</c:v>
              </c:pt>
              <c:pt idx="7">
                <c:v>1098000</c:v>
              </c:pt>
              <c:pt idx="8">
                <c:v>1073600</c:v>
              </c:pt>
              <c:pt idx="9">
                <c:v>1049200</c:v>
              </c:pt>
              <c:pt idx="10">
                <c:v>1024800</c:v>
              </c:pt>
              <c:pt idx="11">
                <c:v>1000400</c:v>
              </c:pt>
              <c:pt idx="12">
                <c:v>988200</c:v>
              </c:pt>
              <c:pt idx="13">
                <c:v>976000</c:v>
              </c:pt>
              <c:pt idx="14">
                <c:v>976000</c:v>
              </c:pt>
            </c:numLit>
          </c:xVal>
          <c:yVal>
            <c:numLit>
              <c:formatCode>General</c:formatCode>
              <c:ptCount val="15"/>
              <c:pt idx="0">
                <c:v>0</c:v>
              </c:pt>
              <c:pt idx="1">
                <c:v>38</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c:ext xmlns:c16="http://schemas.microsoft.com/office/drawing/2014/chart" uri="{C3380CC4-5D6E-409C-BE32-E72D297353CC}">
              <c16:uniqueId val="{00000002-B1B7-4148-B7D5-ED748AB74EBA}"/>
            </c:ext>
          </c:extLst>
        </c:ser>
        <c:dLbls>
          <c:dLblPos val="r"/>
          <c:showLegendKey val="0"/>
          <c:showVal val="1"/>
          <c:showCatName val="0"/>
          <c:showSerName val="0"/>
          <c:showPercent val="0"/>
          <c:showBubbleSize val="0"/>
        </c:dLbls>
        <c:axId val="203122944"/>
        <c:axId val="203380224"/>
      </c:scatterChart>
      <c:valAx>
        <c:axId val="203122944"/>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203380224"/>
        <c:crossesAt val="0"/>
        <c:crossBetween val="midCat"/>
        <c:majorUnit val="250000"/>
        <c:minorUnit val="50000"/>
      </c:valAx>
      <c:valAx>
        <c:axId val="203380224"/>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03122944"/>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7621</xdr:colOff>
      <xdr:row>2</xdr:row>
      <xdr:rowOff>1</xdr:rowOff>
    </xdr:from>
    <xdr:ext cx="411256" cy="975360"/>
    <xdr:pic>
      <xdr:nvPicPr>
        <xdr:cNvPr id="2" name="Afbeelding 1" descr="Related image">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7621" y="144781"/>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556260</xdr:colOff>
      <xdr:row>19</xdr:row>
      <xdr:rowOff>0</xdr:rowOff>
    </xdr:from>
    <xdr:to>
      <xdr:col>0</xdr:col>
      <xdr:colOff>556260</xdr:colOff>
      <xdr:row>31</xdr:row>
      <xdr:rowOff>612289</xdr:rowOff>
    </xdr:to>
    <xdr:graphicFrame macro="">
      <xdr:nvGraphicFramePr>
        <xdr:cNvPr id="3" name="Grafiek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19</xdr:row>
      <xdr:rowOff>0</xdr:rowOff>
    </xdr:from>
    <xdr:to>
      <xdr:col>1</xdr:col>
      <xdr:colOff>0</xdr:colOff>
      <xdr:row>32</xdr:row>
      <xdr:rowOff>20955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8965</xdr:colOff>
      <xdr:row>4</xdr:row>
      <xdr:rowOff>0</xdr:rowOff>
    </xdr:from>
    <xdr:ext cx="411256" cy="975360"/>
    <xdr:pic>
      <xdr:nvPicPr>
        <xdr:cNvPr id="2" name="Afbeelding 1" descr="Related image">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8965" y="367553"/>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7620</xdr:colOff>
      <xdr:row>2</xdr:row>
      <xdr:rowOff>7620</xdr:rowOff>
    </xdr:from>
    <xdr:ext cx="411256" cy="975360"/>
    <xdr:pic>
      <xdr:nvPicPr>
        <xdr:cNvPr id="2" name="Afbeelding 1" descr="Related image">
          <a:extLst>
            <a:ext uri="{FF2B5EF4-FFF2-40B4-BE49-F238E27FC236}">
              <a16:creationId xmlns:a16="http://schemas.microsoft.com/office/drawing/2014/main" id="{4950C2CD-7E69-43C8-A86A-3157ED89CF4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9525" y="40005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dfs.frd.shsdir.nl\orgData\Bedrijfsbureau\6.%20Financi&#235;n\Inkoop\Contracten\Plaagdier\RSO-RvR%2015-05-2020\08%20Verslagen\Actielijst%20Contract%20Rentoki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ria\Documents\Microsoft%20User%20Data\Opgeslagen%20bijlagen\concernlocatie%20invullijst_PA1_4_Concernlocatie_2010_3-10_schoonmaak_en_glasbewassing_def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Contractbeheer\ZorgSupport\Vkk%200108%20GZS%20Zuidgro%20(Rayon%2072)\IJsselland\Calculatie\2014\GSH_IJsselland%20calculatie%202014%20V2%20situatie%20startdatum.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rik\Documents\Microsoft%20User%20Data\Opgeslagen%20bijlagen\VTS%20regio%20ZUID%206%20calculatie\Bestek_totaal%20BZO%20ontdubbeld.xls"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https://www.samenwerkruimten.nl/teamsites/categorie%20schoonmaak%20werkruimte/Gedeelde%20%20documenten/04.%20Projecten/2025.00%20EA's%20&amp;%20implementatie/2025.06%20Plaagdiermanagement/02.%20PvE's/Definitef/Prijsbladen/25%201110%20prijsformulier%20p6%20plaagdier%20V%200.4%20VOL.xlsx" TargetMode="External"/><Relationship Id="rId2" Type="http://schemas.microsoft.com/office/2019/04/relationships/externalLinkLongPath" Target="https://www.samenwerkruimten.nl/teamsites/categorie%20schoonmaak%20werkruimte/Gedeelde%20%20documenten/04.%20Projecten/2025.00%20EA's%20&amp;%20implementatie/2025.06%20Plaagdiermanagement/02.%20PvE's/Definitef/Prijsbladen/25%201110%20prijsformulier%20p6%20plaagdier%20V%200.4%20VOL.xlsx?520ABDCC" TargetMode="External"/><Relationship Id="rId1" Type="http://schemas.openxmlformats.org/officeDocument/2006/relationships/externalLinkPath" Target="file:///\\520ABDCC\25%201110%20prijsformulier%20p6%20plaagdier%20V%200.4%20V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ogin.commerce-hub.com/Users/patrickwolfert/PGW%20Advies/Accounts/Politie/Aanbesteding%20schoonmaak/PVE/Calculatiebestanden/bijna%20goed%20leeg/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Fortron_Oud\K%20(commercie)\Aanbestedingen%202018\03.%20Gegund\3006-1023820%20RSO%20glasbewassing%20aanbesteding\4.%20Opdracht\Bijlage%203a%20Prijsstelling%20perceel%201%20vs%2020180105%20nav%20opm%201e%20NvI%20FORTR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samenwerkruimten.nl/Bedrijfsvoering/6.%20Financi&#235;n/Inkoop/Proces/Contractenregister.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Kengetal"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fdelingen\National%20Accounts\Beheer\AAfm%20-%20DB%20Schenker\Calculatie\Huidig\versie%2023calculatie%20DB%20Schenker%20AAFM%20pb20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SO/Algemeen/04.%20Portfoliomanagement%20RSO/11.%20Implementatie%20Basis%20Op%20Orde/6.%20Systeem%20voor%20ruimtecalculatie/Calculatiebestanden%20tm%201-7-2020%20incl%20additioneel/RAFEB%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tir\Projecten%20algemeen\In%20behandeling\Penta%20en%20Talent%20Hoorn\PETA-Calculatie\PETA-Calculatie%20juni%20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petie\Documents\Microsoft%20User%20Data\Opgeslagen%20bijlagen\HD%20MBP%20ErikUsers\fred\Desktop\Nota%20Fred\DELTA%20N.V.-Calculati%233F45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KPI's"/>
      <sheetName val="Overige zaken"/>
      <sheetName val="Notitie"/>
      <sheetName val="KPI Ovz - Generiek"/>
      <sheetName val="KPI Ovz Specifiek RENT"/>
      <sheetName val="Variabelen"/>
    </sheetNames>
    <sheetDataSet>
      <sheetData sheetId="0"/>
      <sheetData sheetId="1"/>
      <sheetData sheetId="2"/>
      <sheetData sheetId="3"/>
      <sheetData sheetId="4"/>
      <sheetData sheetId="5"/>
      <sheetData sheetId="6">
        <row r="4">
          <cell r="B4">
            <v>1</v>
          </cell>
        </row>
        <row r="5">
          <cell r="B5">
            <v>2</v>
          </cell>
        </row>
        <row r="6">
          <cell r="B6">
            <v>3</v>
          </cell>
        </row>
        <row r="7">
          <cell r="B7">
            <v>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ventarisatie"/>
      <sheetName val="werkprogramma"/>
      <sheetName val="normenblad"/>
      <sheetName val="spec uurtarief"/>
      <sheetName val="Ploegsamensteling"/>
      <sheetName val="glasbewassing"/>
      <sheetName val="Module1"/>
      <sheetName val="Module3"/>
      <sheetName val="Module4"/>
      <sheetName val="Module2"/>
      <sheetName val="Module5"/>
      <sheetName val="Module6"/>
    </sheetNames>
    <sheetDataSet>
      <sheetData sheetId="0" refreshError="1"/>
      <sheetData sheetId="1" refreshError="1"/>
      <sheetData sheetId="2" refreshError="1"/>
      <sheetData sheetId="3" refreshError="1">
        <row r="6">
          <cell r="A6" t="str">
            <v>1b</v>
          </cell>
          <cell r="B6" t="str">
            <v>verkeersruimte (buiten)</v>
          </cell>
          <cell r="F6">
            <v>6.9000000000000006E-2</v>
          </cell>
        </row>
        <row r="7">
          <cell r="A7" t="str">
            <v>1d</v>
          </cell>
          <cell r="B7" t="str">
            <v>drukkerij/postkamer</v>
          </cell>
          <cell r="F7">
            <v>0.2</v>
          </cell>
        </row>
        <row r="8">
          <cell r="A8" t="str">
            <v>1g</v>
          </cell>
          <cell r="B8" t="str">
            <v>verkeersruimte sec.</v>
          </cell>
          <cell r="F8">
            <v>0.45</v>
          </cell>
        </row>
        <row r="9">
          <cell r="A9" t="str">
            <v>5v</v>
          </cell>
          <cell r="B9" t="str">
            <v>vergaderruimte</v>
          </cell>
          <cell r="F9">
            <v>0.60699999999999998</v>
          </cell>
        </row>
        <row r="10">
          <cell r="A10" t="str">
            <v>3k</v>
          </cell>
          <cell r="B10" t="str">
            <v>administratief</v>
          </cell>
          <cell r="F10">
            <v>0.42739726027397262</v>
          </cell>
        </row>
        <row r="11">
          <cell r="A11" t="str">
            <v>5e</v>
          </cell>
          <cell r="B11" t="str">
            <v>entree</v>
          </cell>
          <cell r="F11">
            <v>0.68899999999999995</v>
          </cell>
        </row>
        <row r="12">
          <cell r="A12" t="str">
            <v>5g</v>
          </cell>
          <cell r="B12" t="str">
            <v>verkeersruimte prim.</v>
          </cell>
          <cell r="F12">
            <v>0.39</v>
          </cell>
        </row>
        <row r="13">
          <cell r="A13" t="str">
            <v>5k</v>
          </cell>
          <cell r="B13" t="str">
            <v>administratief</v>
          </cell>
          <cell r="F13">
            <v>0.61445783132530118</v>
          </cell>
        </row>
        <row r="14">
          <cell r="A14" t="str">
            <v>5l</v>
          </cell>
          <cell r="B14" t="str">
            <v>lift</v>
          </cell>
          <cell r="F14">
            <v>0.46400000000000008</v>
          </cell>
        </row>
        <row r="15">
          <cell r="A15" t="str">
            <v>5lk</v>
          </cell>
          <cell r="B15" t="str">
            <v>leslokaal</v>
          </cell>
          <cell r="F15">
            <v>0.68</v>
          </cell>
        </row>
        <row r="16">
          <cell r="A16" t="str">
            <v>5p</v>
          </cell>
          <cell r="B16" t="str">
            <v>pantry</v>
          </cell>
          <cell r="F16">
            <v>1.02</v>
          </cell>
        </row>
        <row r="17">
          <cell r="A17" t="str">
            <v>5r</v>
          </cell>
          <cell r="B17" t="str">
            <v>bedrijfsrestaurant</v>
          </cell>
          <cell r="F17">
            <v>0.6</v>
          </cell>
        </row>
        <row r="18">
          <cell r="A18" t="str">
            <v>5s</v>
          </cell>
          <cell r="B18" t="str">
            <v>sanitair</v>
          </cell>
          <cell r="F18">
            <v>3</v>
          </cell>
        </row>
        <row r="19">
          <cell r="A19" t="str">
            <v>5s+</v>
          </cell>
          <cell r="B19" t="str">
            <v>sanitair met naloopronde</v>
          </cell>
          <cell r="F19">
            <v>2.13</v>
          </cell>
        </row>
        <row r="20">
          <cell r="A20" t="str">
            <v>5sb</v>
          </cell>
          <cell r="B20" t="str">
            <v>schietbaan</v>
          </cell>
          <cell r="F20">
            <v>0.42499999999999999</v>
          </cell>
        </row>
        <row r="21">
          <cell r="A21" t="str">
            <v>5sl</v>
          </cell>
          <cell r="B21" t="str">
            <v>slaapkamer</v>
          </cell>
          <cell r="F21">
            <v>1.5</v>
          </cell>
        </row>
        <row r="22">
          <cell r="A22" t="str">
            <v>5sp</v>
          </cell>
          <cell r="B22" t="str">
            <v>sportzaal/dojo</v>
          </cell>
          <cell r="F22">
            <v>0.39200000000000002</v>
          </cell>
        </row>
        <row r="23">
          <cell r="A23" t="str">
            <v>5w</v>
          </cell>
          <cell r="B23" t="str">
            <v>douche/was/kleedruimte</v>
          </cell>
          <cell r="F23">
            <v>1.1330000000000002</v>
          </cell>
        </row>
        <row r="24">
          <cell r="A24" t="str">
            <v>7s+</v>
          </cell>
          <cell r="B24" t="str">
            <v>sanitair met naloopronde</v>
          </cell>
          <cell r="F24">
            <v>3.0416666666666665</v>
          </cell>
        </row>
        <row r="25">
          <cell r="A25" t="str">
            <v>or</v>
          </cell>
          <cell r="B25" t="str">
            <v>op regiebasis</v>
          </cell>
        </row>
        <row r="26">
          <cell r="A26" t="str">
            <v>x</v>
          </cell>
          <cell r="B26" t="str">
            <v>niet in onderhoud</v>
          </cell>
        </row>
        <row r="27">
          <cell r="A27" t="str">
            <v>Minimum aantal uren/jaar</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Koppeling uren"/>
      <sheetName val="1 - Contractblad Totaal"/>
      <sheetName val="1.1 - Contractblad Groenendaal"/>
      <sheetName val="1.2 - Gebouw H"/>
      <sheetName val="1.3 - Gebouw N"/>
      <sheetName val="1.4 - Rijndam"/>
      <sheetName val="2 - Additioneel"/>
      <sheetName val="2.1 - Geboortecentrum"/>
      <sheetName val="3 - Totalen unit"/>
      <sheetName val="4 - Kengetal"/>
      <sheetName val="5 - Basis ruimtestaat"/>
      <sheetName val="6 - Premies en opslagen"/>
      <sheetName val="8 - Opbouw uurtarieven"/>
      <sheetName val="9 - toeslagenmatrix"/>
      <sheetName val="10 - Machine-investeringskosten"/>
      <sheetName val="11 - Afroepprijs"/>
      <sheetName val="12 - parkeergarage"/>
      <sheetName val="13 - Servicemedewerker SEH"/>
    </sheetNames>
    <sheetDataSet>
      <sheetData sheetId="0">
        <row r="6">
          <cell r="O6">
            <v>357614.8607296134</v>
          </cell>
        </row>
      </sheetData>
      <sheetData sheetId="1" refreshError="1"/>
      <sheetData sheetId="2"/>
      <sheetData sheetId="3"/>
      <sheetData sheetId="4"/>
      <sheetData sheetId="5"/>
      <sheetData sheetId="6"/>
      <sheetData sheetId="7"/>
      <sheetData sheetId="8"/>
      <sheetData sheetId="9" refreshError="1"/>
      <sheetData sheetId="10">
        <row r="11">
          <cell r="A11">
            <v>0</v>
          </cell>
        </row>
      </sheetData>
      <sheetData sheetId="11">
        <row r="1">
          <cell r="B1" t="str">
            <v xml:space="preserve">Opmerking: dit blad bevat automatische koppelingen. Na invulling van de invoervelden in het Kengetallenoverzicht behoeft de ruimtestaat niet meer te worden bewerkt. </v>
          </cell>
          <cell r="D1">
            <v>0</v>
          </cell>
          <cell r="N1">
            <v>0</v>
          </cell>
          <cell r="O1">
            <v>0</v>
          </cell>
          <cell r="P1">
            <v>0</v>
          </cell>
          <cell r="Q1">
            <v>0</v>
          </cell>
        </row>
        <row r="2">
          <cell r="D2">
            <v>0</v>
          </cell>
          <cell r="N2">
            <v>0</v>
          </cell>
          <cell r="O2">
            <v>0</v>
          </cell>
          <cell r="P2">
            <v>0</v>
          </cell>
          <cell r="Q2">
            <v>0</v>
          </cell>
        </row>
        <row r="3">
          <cell r="D3">
            <v>0</v>
          </cell>
          <cell r="N3">
            <v>0</v>
          </cell>
          <cell r="O3">
            <v>0</v>
          </cell>
          <cell r="P3">
            <v>0</v>
          </cell>
          <cell r="Q3">
            <v>0</v>
          </cell>
        </row>
        <row r="4">
          <cell r="D4">
            <v>0</v>
          </cell>
          <cell r="N4">
            <v>0</v>
          </cell>
          <cell r="O4">
            <v>0</v>
          </cell>
          <cell r="P4">
            <v>0</v>
          </cell>
          <cell r="Q4">
            <v>0</v>
          </cell>
        </row>
        <row r="5">
          <cell r="D5">
            <v>0</v>
          </cell>
          <cell r="N5">
            <v>0</v>
          </cell>
          <cell r="O5">
            <v>0</v>
          </cell>
          <cell r="P5">
            <v>0</v>
          </cell>
          <cell r="Q5">
            <v>0</v>
          </cell>
        </row>
        <row r="6">
          <cell r="D6">
            <v>0</v>
          </cell>
          <cell r="N6">
            <v>78.666738328262355</v>
          </cell>
          <cell r="O6">
            <v>0</v>
          </cell>
          <cell r="P6">
            <v>0</v>
          </cell>
          <cell r="Q6">
            <v>0</v>
          </cell>
        </row>
        <row r="7">
          <cell r="D7">
            <v>0</v>
          </cell>
          <cell r="N7">
            <v>62.933390662609881</v>
          </cell>
          <cell r="O7">
            <v>0</v>
          </cell>
          <cell r="P7">
            <v>0</v>
          </cell>
          <cell r="Q7">
            <v>0</v>
          </cell>
        </row>
        <row r="8">
          <cell r="D8">
            <v>0</v>
          </cell>
          <cell r="N8">
            <v>0</v>
          </cell>
          <cell r="O8">
            <v>0</v>
          </cell>
          <cell r="P8">
            <v>0</v>
          </cell>
          <cell r="Q8">
            <v>0</v>
          </cell>
        </row>
        <row r="9">
          <cell r="D9">
            <v>0</v>
          </cell>
          <cell r="N9">
            <v>0</v>
          </cell>
          <cell r="O9">
            <v>0</v>
          </cell>
          <cell r="P9">
            <v>0</v>
          </cell>
          <cell r="Q9">
            <v>0</v>
          </cell>
        </row>
        <row r="10">
          <cell r="D10" t="str">
            <v>samengevoegd</v>
          </cell>
          <cell r="N10" t="str">
            <v>UREN P/JR        MA-VR</v>
          </cell>
          <cell r="O10" t="str">
            <v>UREN P/JR     NALOOP</v>
          </cell>
          <cell r="P10" t="str">
            <v>UREN P/JR      ZA-ZO-FST DGN</v>
          </cell>
          <cell r="Q10" t="str">
            <v>UREN P/JR      NALOOP ZA-ZO-FST DGN</v>
          </cell>
        </row>
        <row r="11">
          <cell r="D11" t="str">
            <v>Gezondheidscentrum Groenendaal 2e</v>
          </cell>
          <cell r="N11">
            <v>18.96664262632277</v>
          </cell>
          <cell r="O11">
            <v>0</v>
          </cell>
          <cell r="P11">
            <v>0</v>
          </cell>
          <cell r="Q11">
            <v>0</v>
          </cell>
        </row>
        <row r="12">
          <cell r="D12" t="str">
            <v>Gezondheidscentrum Groenendaal 2e</v>
          </cell>
          <cell r="N12">
            <v>4.9317744093209566</v>
          </cell>
          <cell r="O12">
            <v>0</v>
          </cell>
          <cell r="P12">
            <v>0</v>
          </cell>
          <cell r="Q12">
            <v>0</v>
          </cell>
        </row>
        <row r="13">
          <cell r="D13" t="str">
            <v>Gezondheidscentrum Groenendaal 2e</v>
          </cell>
          <cell r="N13">
            <v>3.8396007504315368</v>
          </cell>
          <cell r="O13">
            <v>0</v>
          </cell>
          <cell r="P13">
            <v>0</v>
          </cell>
          <cell r="Q13">
            <v>0</v>
          </cell>
        </row>
        <row r="14">
          <cell r="D14" t="str">
            <v>Gezondheidscentrum Groenendaal 2e</v>
          </cell>
          <cell r="N14">
            <v>14.306500000000002</v>
          </cell>
          <cell r="O14">
            <v>0</v>
          </cell>
          <cell r="P14">
            <v>0</v>
          </cell>
          <cell r="Q14">
            <v>0</v>
          </cell>
        </row>
        <row r="15">
          <cell r="D15" t="str">
            <v>Gezondheidscentrum Groenendaal 2e</v>
          </cell>
          <cell r="N15">
            <v>14.306500000000002</v>
          </cell>
          <cell r="O15">
            <v>0</v>
          </cell>
          <cell r="P15">
            <v>0</v>
          </cell>
          <cell r="Q15">
            <v>0</v>
          </cell>
        </row>
        <row r="16">
          <cell r="D16" t="str">
            <v>Gezondheidscentrum Groenendaal 2e</v>
          </cell>
          <cell r="N16">
            <v>19.643882120732915</v>
          </cell>
          <cell r="O16">
            <v>0</v>
          </cell>
          <cell r="P16">
            <v>0</v>
          </cell>
          <cell r="Q16">
            <v>0</v>
          </cell>
        </row>
        <row r="17">
          <cell r="D17" t="str">
            <v>Gezondheidscentrum Groenendaal 2e</v>
          </cell>
          <cell r="N17">
            <v>15.793050245388484</v>
          </cell>
          <cell r="O17">
            <v>0</v>
          </cell>
          <cell r="P17">
            <v>0</v>
          </cell>
          <cell r="Q17">
            <v>0</v>
          </cell>
        </row>
        <row r="18">
          <cell r="D18" t="str">
            <v>Gezondheidscentrum Groenendaal 2e</v>
          </cell>
          <cell r="N18">
            <v>0.76858270921523919</v>
          </cell>
          <cell r="O18">
            <v>0</v>
          </cell>
          <cell r="P18">
            <v>0</v>
          </cell>
          <cell r="Q18">
            <v>0</v>
          </cell>
        </row>
        <row r="19">
          <cell r="D19" t="str">
            <v>Gezondheidscentrum Groenendaal 2e</v>
          </cell>
          <cell r="N19">
            <v>6.1241020057141764</v>
          </cell>
          <cell r="O19">
            <v>0</v>
          </cell>
          <cell r="P19">
            <v>0</v>
          </cell>
          <cell r="Q19">
            <v>0</v>
          </cell>
        </row>
        <row r="20">
          <cell r="D20" t="str">
            <v>Gezondheidscentrum Groenendaal 2e</v>
          </cell>
          <cell r="N20">
            <v>0</v>
          </cell>
          <cell r="O20">
            <v>0</v>
          </cell>
          <cell r="P20">
            <v>0</v>
          </cell>
          <cell r="Q20">
            <v>0</v>
          </cell>
        </row>
        <row r="21">
          <cell r="D21" t="str">
            <v>Gezondheidscentrum Groenendaal 2e</v>
          </cell>
          <cell r="N21">
            <v>0</v>
          </cell>
          <cell r="O21">
            <v>0</v>
          </cell>
          <cell r="P21">
            <v>0</v>
          </cell>
          <cell r="Q21">
            <v>0</v>
          </cell>
        </row>
        <row r="22">
          <cell r="D22" t="str">
            <v>Gezondheidscentrum Groenendaal 2e</v>
          </cell>
          <cell r="N22">
            <v>0</v>
          </cell>
          <cell r="O22">
            <v>0</v>
          </cell>
          <cell r="P22">
            <v>0</v>
          </cell>
          <cell r="Q22">
            <v>0</v>
          </cell>
        </row>
        <row r="23">
          <cell r="D23" t="str">
            <v>Gezondheidscentrum Groenendaal 2e</v>
          </cell>
          <cell r="N23">
            <v>18.428318323937443</v>
          </cell>
          <cell r="O23">
            <v>0</v>
          </cell>
          <cell r="P23">
            <v>0</v>
          </cell>
          <cell r="Q23">
            <v>0</v>
          </cell>
        </row>
        <row r="24">
          <cell r="D24" t="str">
            <v>Gezondheidscentrum Groenendaal 2e</v>
          </cell>
          <cell r="N24">
            <v>11.237005785643627</v>
          </cell>
          <cell r="O24">
            <v>0</v>
          </cell>
          <cell r="P24">
            <v>0</v>
          </cell>
          <cell r="Q24">
            <v>0</v>
          </cell>
        </row>
        <row r="25">
          <cell r="D25" t="str">
            <v>Gezondheidscentrum Groenendaal 2e</v>
          </cell>
          <cell r="N25">
            <v>11.237005785643627</v>
          </cell>
          <cell r="O25">
            <v>0</v>
          </cell>
          <cell r="P25">
            <v>0</v>
          </cell>
          <cell r="Q25">
            <v>0</v>
          </cell>
        </row>
        <row r="26">
          <cell r="D26" t="str">
            <v>Gezondheidscentrum Groenendaal 2e</v>
          </cell>
          <cell r="N26">
            <v>35.984400030326995</v>
          </cell>
          <cell r="O26">
            <v>0</v>
          </cell>
          <cell r="P26">
            <v>0</v>
          </cell>
          <cell r="Q26">
            <v>0</v>
          </cell>
        </row>
        <row r="27">
          <cell r="D27" t="str">
            <v>Gezondheidscentrum Groenendaal 2e</v>
          </cell>
          <cell r="N27">
            <v>6.419952344154475</v>
          </cell>
          <cell r="O27">
            <v>0</v>
          </cell>
          <cell r="P27">
            <v>0</v>
          </cell>
          <cell r="Q27">
            <v>0</v>
          </cell>
        </row>
        <row r="28">
          <cell r="D28" t="str">
            <v>Gezondheidscentrum Groenendaal 2e</v>
          </cell>
          <cell r="N28">
            <v>0.66833279062194717</v>
          </cell>
          <cell r="O28">
            <v>0</v>
          </cell>
          <cell r="P28">
            <v>0</v>
          </cell>
          <cell r="Q28">
            <v>0</v>
          </cell>
        </row>
        <row r="29">
          <cell r="D29" t="str">
            <v>Gezondheidscentrum Groenendaal 2e</v>
          </cell>
          <cell r="N29">
            <v>0.66833279062194717</v>
          </cell>
          <cell r="O29">
            <v>0</v>
          </cell>
          <cell r="P29">
            <v>0</v>
          </cell>
          <cell r="Q29">
            <v>0</v>
          </cell>
        </row>
        <row r="30">
          <cell r="D30" t="str">
            <v>Gezondheidscentrum Groenendaal 2e</v>
          </cell>
          <cell r="N30">
            <v>11.237005785643627</v>
          </cell>
          <cell r="O30">
            <v>0</v>
          </cell>
          <cell r="P30">
            <v>0</v>
          </cell>
          <cell r="Q30">
            <v>0</v>
          </cell>
        </row>
        <row r="31">
          <cell r="D31" t="str">
            <v>Gezondheidscentrum Groenendaal 2e</v>
          </cell>
          <cell r="N31">
            <v>30.843000000000004</v>
          </cell>
          <cell r="O31">
            <v>0</v>
          </cell>
          <cell r="P31">
            <v>0</v>
          </cell>
          <cell r="Q31">
            <v>0</v>
          </cell>
        </row>
        <row r="32">
          <cell r="D32" t="str">
            <v>Gezondheidscentrum Groenendaal 2e</v>
          </cell>
          <cell r="N32">
            <v>58.493971019211976</v>
          </cell>
          <cell r="O32">
            <v>0</v>
          </cell>
          <cell r="P32">
            <v>0</v>
          </cell>
          <cell r="Q32">
            <v>0</v>
          </cell>
        </row>
        <row r="33">
          <cell r="D33" t="str">
            <v>Gezondheidscentrum Groenendaal 2e</v>
          </cell>
          <cell r="N33">
            <v>5.8253352152350493</v>
          </cell>
          <cell r="O33">
            <v>0</v>
          </cell>
          <cell r="P33">
            <v>0</v>
          </cell>
          <cell r="Q33">
            <v>0</v>
          </cell>
        </row>
        <row r="34">
          <cell r="D34" t="str">
            <v>Gezondheidscentrum Groenendaal 2e</v>
          </cell>
          <cell r="N34">
            <v>5.5344948024027216</v>
          </cell>
          <cell r="O34">
            <v>0</v>
          </cell>
          <cell r="P34">
            <v>0</v>
          </cell>
          <cell r="Q34">
            <v>0</v>
          </cell>
        </row>
        <row r="35">
          <cell r="D35" t="str">
            <v>Gezondheidscentrum Groenendaal 2e</v>
          </cell>
          <cell r="N35">
            <v>25.007209407357205</v>
          </cell>
          <cell r="O35">
            <v>0</v>
          </cell>
          <cell r="P35">
            <v>0</v>
          </cell>
          <cell r="Q35">
            <v>0</v>
          </cell>
        </row>
        <row r="36">
          <cell r="D36" t="str">
            <v>Gezondheidscentrum Groenendaal 2e</v>
          </cell>
          <cell r="N36">
            <v>2.0063300000000002</v>
          </cell>
          <cell r="O36">
            <v>0</v>
          </cell>
          <cell r="P36">
            <v>0</v>
          </cell>
          <cell r="Q36">
            <v>0</v>
          </cell>
        </row>
        <row r="37">
          <cell r="D37" t="str">
            <v>Gezondheidscentrum Groenendaal 2e</v>
          </cell>
          <cell r="N37">
            <v>0</v>
          </cell>
          <cell r="O37">
            <v>0</v>
          </cell>
          <cell r="P37">
            <v>0</v>
          </cell>
          <cell r="Q37">
            <v>0</v>
          </cell>
        </row>
        <row r="38">
          <cell r="D38" t="str">
            <v>Gezondheidscentrum Groenendaal 2e</v>
          </cell>
          <cell r="N38">
            <v>0</v>
          </cell>
          <cell r="O38">
            <v>0</v>
          </cell>
          <cell r="P38">
            <v>0</v>
          </cell>
          <cell r="Q38">
            <v>0</v>
          </cell>
        </row>
        <row r="39">
          <cell r="D39" t="str">
            <v>Gezondheidscentrum Groenendaal 2e</v>
          </cell>
          <cell r="N39">
            <v>12.662394485244771</v>
          </cell>
          <cell r="O39">
            <v>0</v>
          </cell>
          <cell r="P39">
            <v>0</v>
          </cell>
          <cell r="Q39">
            <v>0</v>
          </cell>
        </row>
        <row r="40">
          <cell r="D40" t="str">
            <v>Gezondheidscentrum Groenendaal 2e</v>
          </cell>
          <cell r="N40">
            <v>111.17999999999999</v>
          </cell>
          <cell r="O40">
            <v>0</v>
          </cell>
          <cell r="P40">
            <v>0</v>
          </cell>
          <cell r="Q40">
            <v>0</v>
          </cell>
        </row>
        <row r="41">
          <cell r="D41" t="str">
            <v>Gezondheidscentrum Groenendaal 2e</v>
          </cell>
          <cell r="N41">
            <v>0.57550879192445459</v>
          </cell>
          <cell r="O41">
            <v>0</v>
          </cell>
          <cell r="P41">
            <v>0</v>
          </cell>
          <cell r="Q41">
            <v>0</v>
          </cell>
        </row>
        <row r="42">
          <cell r="D42" t="str">
            <v>Gezondheidscentrum Groenendaal 2e</v>
          </cell>
          <cell r="N42">
            <v>4.3577849191870586</v>
          </cell>
          <cell r="O42">
            <v>0</v>
          </cell>
          <cell r="P42">
            <v>0</v>
          </cell>
          <cell r="Q42">
            <v>0</v>
          </cell>
        </row>
        <row r="43">
          <cell r="D43" t="str">
            <v>Gezondheidscentrum Groenendaal 2e</v>
          </cell>
          <cell r="N43">
            <v>11.237005785643627</v>
          </cell>
          <cell r="O43">
            <v>0</v>
          </cell>
          <cell r="P43">
            <v>0</v>
          </cell>
          <cell r="Q43">
            <v>0</v>
          </cell>
        </row>
        <row r="44">
          <cell r="D44" t="str">
            <v>Gezondheidscentrum Groenendaal 2e</v>
          </cell>
          <cell r="N44">
            <v>11.283401350406812</v>
          </cell>
          <cell r="O44">
            <v>0</v>
          </cell>
          <cell r="P44">
            <v>0</v>
          </cell>
          <cell r="Q44">
            <v>0</v>
          </cell>
        </row>
        <row r="45">
          <cell r="D45" t="str">
            <v>Gezondheidscentrum Groenendaal 2e</v>
          </cell>
          <cell r="N45">
            <v>11.237005785643627</v>
          </cell>
          <cell r="O45">
            <v>0</v>
          </cell>
          <cell r="P45">
            <v>0</v>
          </cell>
          <cell r="Q45">
            <v>0</v>
          </cell>
        </row>
        <row r="46">
          <cell r="D46" t="str">
            <v>Gezondheidscentrum Groenendaal 2e</v>
          </cell>
          <cell r="N46">
            <v>11.237005785643627</v>
          </cell>
          <cell r="O46">
            <v>0</v>
          </cell>
          <cell r="P46">
            <v>0</v>
          </cell>
          <cell r="Q46">
            <v>0</v>
          </cell>
        </row>
        <row r="47">
          <cell r="D47" t="str">
            <v>Gezondheidscentrum Groenendaal 2e</v>
          </cell>
          <cell r="N47">
            <v>11.237005785643627</v>
          </cell>
          <cell r="O47">
            <v>0</v>
          </cell>
          <cell r="P47">
            <v>0</v>
          </cell>
          <cell r="Q47">
            <v>0</v>
          </cell>
        </row>
        <row r="48">
          <cell r="D48" t="str">
            <v>Gezondheidscentrum Groenendaal 2e</v>
          </cell>
          <cell r="N48">
            <v>7.7851757672625963</v>
          </cell>
          <cell r="O48">
            <v>0</v>
          </cell>
          <cell r="P48">
            <v>0</v>
          </cell>
          <cell r="Q48">
            <v>0</v>
          </cell>
        </row>
        <row r="49">
          <cell r="D49" t="str">
            <v>Gezondheidscentrum Groenendaal 2e</v>
          </cell>
          <cell r="N49">
            <v>7.0412380548791011</v>
          </cell>
          <cell r="O49">
            <v>0</v>
          </cell>
          <cell r="P49">
            <v>0</v>
          </cell>
          <cell r="Q49">
            <v>0</v>
          </cell>
        </row>
        <row r="50">
          <cell r="D50" t="str">
            <v>Gezondheidscentrum Groenendaal b.g.</v>
          </cell>
          <cell r="N50">
            <v>7.2402718984044281</v>
          </cell>
          <cell r="O50">
            <v>0</v>
          </cell>
          <cell r="P50">
            <v>0</v>
          </cell>
          <cell r="Q50">
            <v>0</v>
          </cell>
        </row>
        <row r="51">
          <cell r="D51" t="str">
            <v>Gezondheidscentrum Groenendaal b.g.</v>
          </cell>
          <cell r="N51">
            <v>13.665823873447186</v>
          </cell>
          <cell r="O51">
            <v>0</v>
          </cell>
          <cell r="P51">
            <v>0</v>
          </cell>
          <cell r="Q51">
            <v>0</v>
          </cell>
        </row>
        <row r="52">
          <cell r="D52" t="str">
            <v>Gezondheidscentrum Groenendaal b.g.</v>
          </cell>
          <cell r="N52">
            <v>3.9809999999999999</v>
          </cell>
          <cell r="O52">
            <v>0</v>
          </cell>
          <cell r="P52">
            <v>0</v>
          </cell>
          <cell r="Q52">
            <v>0</v>
          </cell>
        </row>
        <row r="53">
          <cell r="D53" t="str">
            <v>Gezondheidscentrum Groenendaal b.g.</v>
          </cell>
          <cell r="N53">
            <v>10.810166589822318</v>
          </cell>
          <cell r="O53">
            <v>0</v>
          </cell>
          <cell r="P53">
            <v>0</v>
          </cell>
          <cell r="Q53">
            <v>0</v>
          </cell>
        </row>
        <row r="54">
          <cell r="D54" t="str">
            <v>Gezondheidscentrum Groenendaal b.g.</v>
          </cell>
          <cell r="N54">
            <v>7.7387802024994095</v>
          </cell>
          <cell r="O54">
            <v>0</v>
          </cell>
          <cell r="P54">
            <v>0</v>
          </cell>
          <cell r="Q54">
            <v>0</v>
          </cell>
        </row>
        <row r="55">
          <cell r="D55" t="str">
            <v>Gezondheidscentrum Groenendaal b.g.</v>
          </cell>
          <cell r="N55">
            <v>7.7387802024994095</v>
          </cell>
          <cell r="O55">
            <v>0</v>
          </cell>
          <cell r="P55">
            <v>0</v>
          </cell>
          <cell r="Q55">
            <v>0</v>
          </cell>
        </row>
        <row r="56">
          <cell r="D56" t="str">
            <v>Gezondheidscentrum Groenendaal b.g.</v>
          </cell>
          <cell r="N56">
            <v>23.058595687303399</v>
          </cell>
          <cell r="O56">
            <v>0</v>
          </cell>
          <cell r="P56">
            <v>0</v>
          </cell>
          <cell r="Q56">
            <v>0</v>
          </cell>
        </row>
        <row r="57">
          <cell r="D57" t="str">
            <v>Gezondheidscentrum Groenendaal b.g.</v>
          </cell>
          <cell r="N57">
            <v>5.1477958888611921</v>
          </cell>
          <cell r="O57">
            <v>0</v>
          </cell>
          <cell r="P57">
            <v>0</v>
          </cell>
          <cell r="Q57">
            <v>0</v>
          </cell>
        </row>
        <row r="58">
          <cell r="D58" t="str">
            <v>Gezondheidscentrum Groenendaal b.g.</v>
          </cell>
          <cell r="N58">
            <v>4.8815305842649233</v>
          </cell>
          <cell r="O58">
            <v>0</v>
          </cell>
          <cell r="P58">
            <v>0</v>
          </cell>
          <cell r="Q58">
            <v>0</v>
          </cell>
        </row>
        <row r="59">
          <cell r="D59">
            <v>0</v>
          </cell>
          <cell r="N59">
            <v>13.514390953700122</v>
          </cell>
          <cell r="O59">
            <v>23.270665470554167</v>
          </cell>
          <cell r="P59">
            <v>5.0222833572182983</v>
          </cell>
          <cell r="Q59">
            <v>0</v>
          </cell>
        </row>
        <row r="60">
          <cell r="D60">
            <v>0</v>
          </cell>
          <cell r="N60">
            <v>3.5340980527458479</v>
          </cell>
          <cell r="O60">
            <v>6.0854250707516124</v>
          </cell>
          <cell r="P60">
            <v>1.3133586185194293</v>
          </cell>
          <cell r="Q60">
            <v>0</v>
          </cell>
        </row>
        <row r="61">
          <cell r="D61">
            <v>0</v>
          </cell>
          <cell r="N61">
            <v>3.5058252683238806</v>
          </cell>
          <cell r="O61">
            <v>6.0367416701855996</v>
          </cell>
          <cell r="P61">
            <v>1.3028517495712739</v>
          </cell>
          <cell r="Q61">
            <v>0</v>
          </cell>
        </row>
        <row r="62">
          <cell r="D62">
            <v>0</v>
          </cell>
          <cell r="N62">
            <v>10.263020745173941</v>
          </cell>
          <cell r="O62">
            <v>17.672074405462681</v>
          </cell>
          <cell r="P62">
            <v>3.8139934281804226</v>
          </cell>
          <cell r="Q62">
            <v>0</v>
          </cell>
        </row>
        <row r="63">
          <cell r="D63">
            <v>0</v>
          </cell>
          <cell r="N63">
            <v>13.768846013497823</v>
          </cell>
          <cell r="O63">
            <v>23.708816075648283</v>
          </cell>
          <cell r="P63">
            <v>5.1168451777516966</v>
          </cell>
          <cell r="Q63">
            <v>0</v>
          </cell>
        </row>
        <row r="64">
          <cell r="D64">
            <v>0</v>
          </cell>
          <cell r="N64">
            <v>3.5058252683238806</v>
          </cell>
          <cell r="O64">
            <v>6.0367416701855996</v>
          </cell>
          <cell r="P64">
            <v>1.3028517495712739</v>
          </cell>
          <cell r="Q64">
            <v>0</v>
          </cell>
        </row>
        <row r="65">
          <cell r="D65">
            <v>0</v>
          </cell>
          <cell r="N65">
            <v>3.4775524839019138</v>
          </cell>
          <cell r="O65">
            <v>5.9880582696195868</v>
          </cell>
          <cell r="P65">
            <v>1.2923448806231184</v>
          </cell>
          <cell r="Q65">
            <v>0</v>
          </cell>
        </row>
        <row r="66">
          <cell r="D66">
            <v>0</v>
          </cell>
          <cell r="N66">
            <v>1.7965195218754717</v>
          </cell>
          <cell r="O66">
            <v>0</v>
          </cell>
          <cell r="P66">
            <v>0</v>
          </cell>
          <cell r="Q66">
            <v>0</v>
          </cell>
        </row>
        <row r="67">
          <cell r="D67">
            <v>0</v>
          </cell>
          <cell r="N67">
            <v>2.0360554581255346</v>
          </cell>
          <cell r="O67">
            <v>0</v>
          </cell>
          <cell r="P67">
            <v>0</v>
          </cell>
          <cell r="Q67">
            <v>0</v>
          </cell>
        </row>
        <row r="68">
          <cell r="D68">
            <v>0</v>
          </cell>
          <cell r="N68">
            <v>1.5661965062504111</v>
          </cell>
          <cell r="O68">
            <v>0</v>
          </cell>
          <cell r="P68">
            <v>0</v>
          </cell>
          <cell r="Q68">
            <v>0</v>
          </cell>
        </row>
        <row r="69">
          <cell r="D69">
            <v>0</v>
          </cell>
          <cell r="N69">
            <v>2.8099407906257374</v>
          </cell>
          <cell r="O69">
            <v>0</v>
          </cell>
          <cell r="P69">
            <v>0</v>
          </cell>
          <cell r="Q69">
            <v>0</v>
          </cell>
        </row>
        <row r="70">
          <cell r="D70">
            <v>0</v>
          </cell>
          <cell r="N70">
            <v>1.3174476493753458</v>
          </cell>
          <cell r="O70">
            <v>0</v>
          </cell>
          <cell r="P70">
            <v>0</v>
          </cell>
          <cell r="Q70">
            <v>0</v>
          </cell>
        </row>
        <row r="71">
          <cell r="D71">
            <v>0</v>
          </cell>
          <cell r="N71">
            <v>1.3082347287503433</v>
          </cell>
          <cell r="O71">
            <v>0</v>
          </cell>
          <cell r="P71">
            <v>0</v>
          </cell>
          <cell r="Q71">
            <v>0</v>
          </cell>
        </row>
        <row r="72">
          <cell r="D72">
            <v>0</v>
          </cell>
          <cell r="N72">
            <v>8.7857961084701159</v>
          </cell>
          <cell r="O72">
            <v>0</v>
          </cell>
          <cell r="P72">
            <v>0</v>
          </cell>
          <cell r="Q72">
            <v>0</v>
          </cell>
        </row>
        <row r="73">
          <cell r="D73">
            <v>0</v>
          </cell>
          <cell r="N73">
            <v>2.0729071406255444</v>
          </cell>
          <cell r="O73">
            <v>0</v>
          </cell>
          <cell r="P73">
            <v>0</v>
          </cell>
          <cell r="Q73">
            <v>0</v>
          </cell>
        </row>
        <row r="74">
          <cell r="D74">
            <v>0</v>
          </cell>
          <cell r="N74">
            <v>2.0544812993755395</v>
          </cell>
          <cell r="O74">
            <v>0</v>
          </cell>
          <cell r="P74">
            <v>0</v>
          </cell>
          <cell r="Q74">
            <v>0</v>
          </cell>
        </row>
        <row r="75">
          <cell r="D75">
            <v>0</v>
          </cell>
          <cell r="N75">
            <v>1.7965195218754717</v>
          </cell>
          <cell r="O75">
            <v>0</v>
          </cell>
          <cell r="P75">
            <v>0</v>
          </cell>
          <cell r="Q75">
            <v>0</v>
          </cell>
        </row>
        <row r="76">
          <cell r="D76">
            <v>0</v>
          </cell>
          <cell r="N76">
            <v>6.5375789224642942</v>
          </cell>
          <cell r="O76">
            <v>0</v>
          </cell>
          <cell r="P76">
            <v>0</v>
          </cell>
          <cell r="Q76">
            <v>0</v>
          </cell>
        </row>
        <row r="77">
          <cell r="D77">
            <v>0</v>
          </cell>
          <cell r="N77">
            <v>1.5385577443754039</v>
          </cell>
          <cell r="O77">
            <v>0</v>
          </cell>
          <cell r="P77">
            <v>0</v>
          </cell>
          <cell r="Q77">
            <v>0</v>
          </cell>
        </row>
        <row r="78">
          <cell r="D78">
            <v>0</v>
          </cell>
          <cell r="N78">
            <v>1.7965195218754717</v>
          </cell>
          <cell r="O78">
            <v>0</v>
          </cell>
          <cell r="P78">
            <v>0</v>
          </cell>
          <cell r="Q78">
            <v>0</v>
          </cell>
        </row>
        <row r="79">
          <cell r="D79">
            <v>0</v>
          </cell>
          <cell r="N79">
            <v>2.3492947593756166</v>
          </cell>
          <cell r="O79">
            <v>0</v>
          </cell>
          <cell r="P79">
            <v>0</v>
          </cell>
          <cell r="Q79">
            <v>0</v>
          </cell>
        </row>
        <row r="80">
          <cell r="D80">
            <v>0</v>
          </cell>
          <cell r="N80">
            <v>8.0758327865735406</v>
          </cell>
          <cell r="O80">
            <v>0</v>
          </cell>
          <cell r="P80">
            <v>0</v>
          </cell>
          <cell r="Q80">
            <v>0</v>
          </cell>
        </row>
        <row r="81">
          <cell r="D81">
            <v>0</v>
          </cell>
          <cell r="N81">
            <v>22.064137780562497</v>
          </cell>
          <cell r="O81">
            <v>0</v>
          </cell>
          <cell r="P81">
            <v>0</v>
          </cell>
          <cell r="Q81">
            <v>0</v>
          </cell>
        </row>
        <row r="82">
          <cell r="D82">
            <v>0</v>
          </cell>
          <cell r="N82">
            <v>14.542822271148975</v>
          </cell>
          <cell r="O82">
            <v>0</v>
          </cell>
          <cell r="P82">
            <v>0</v>
          </cell>
          <cell r="Q82">
            <v>0</v>
          </cell>
        </row>
        <row r="83">
          <cell r="D83">
            <v>0</v>
          </cell>
          <cell r="N83">
            <v>25.224218894914159</v>
          </cell>
          <cell r="O83">
            <v>0</v>
          </cell>
          <cell r="P83">
            <v>0</v>
          </cell>
          <cell r="Q83">
            <v>0</v>
          </cell>
        </row>
        <row r="84">
          <cell r="D84">
            <v>0</v>
          </cell>
          <cell r="N84">
            <v>21.983523466420873</v>
          </cell>
          <cell r="O84">
            <v>0</v>
          </cell>
          <cell r="P84">
            <v>0</v>
          </cell>
          <cell r="Q84">
            <v>0</v>
          </cell>
        </row>
        <row r="85">
          <cell r="D85">
            <v>0</v>
          </cell>
          <cell r="N85">
            <v>28.948600208257186</v>
          </cell>
          <cell r="O85">
            <v>0</v>
          </cell>
          <cell r="P85">
            <v>0</v>
          </cell>
          <cell r="Q85">
            <v>0</v>
          </cell>
        </row>
        <row r="86">
          <cell r="D86">
            <v>0</v>
          </cell>
          <cell r="N86">
            <v>13.109986049378442</v>
          </cell>
          <cell r="O86">
            <v>0</v>
          </cell>
          <cell r="P86">
            <v>0</v>
          </cell>
          <cell r="Q86">
            <v>0</v>
          </cell>
        </row>
        <row r="87">
          <cell r="D87">
            <v>0</v>
          </cell>
          <cell r="N87">
            <v>2.5077262892218588</v>
          </cell>
          <cell r="O87">
            <v>0</v>
          </cell>
          <cell r="P87">
            <v>0</v>
          </cell>
          <cell r="Q87">
            <v>0</v>
          </cell>
        </row>
        <row r="88">
          <cell r="D88">
            <v>0</v>
          </cell>
          <cell r="N88">
            <v>3.747820928853665</v>
          </cell>
          <cell r="O88">
            <v>0</v>
          </cell>
          <cell r="P88">
            <v>1.3978213688816674</v>
          </cell>
          <cell r="Q88">
            <v>0</v>
          </cell>
        </row>
        <row r="89">
          <cell r="D89">
            <v>0</v>
          </cell>
          <cell r="N89">
            <v>3.747820928853665</v>
          </cell>
          <cell r="O89">
            <v>0</v>
          </cell>
          <cell r="P89">
            <v>1.3978213688816674</v>
          </cell>
          <cell r="Q89">
            <v>0</v>
          </cell>
        </row>
        <row r="90">
          <cell r="D90">
            <v>0</v>
          </cell>
          <cell r="N90">
            <v>3.4519015479385038</v>
          </cell>
          <cell r="O90">
            <v>0</v>
          </cell>
          <cell r="P90">
            <v>0</v>
          </cell>
          <cell r="Q90">
            <v>0</v>
          </cell>
        </row>
        <row r="91">
          <cell r="D91">
            <v>0</v>
          </cell>
          <cell r="N91">
            <v>26.011185050208177</v>
          </cell>
          <cell r="O91">
            <v>0</v>
          </cell>
          <cell r="P91">
            <v>0</v>
          </cell>
          <cell r="Q91">
            <v>0</v>
          </cell>
        </row>
        <row r="92">
          <cell r="D92">
            <v>0</v>
          </cell>
          <cell r="N92">
            <v>3.4519015479385038</v>
          </cell>
          <cell r="O92">
            <v>0</v>
          </cell>
          <cell r="P92">
            <v>0</v>
          </cell>
          <cell r="Q92">
            <v>0</v>
          </cell>
        </row>
        <row r="93">
          <cell r="D93">
            <v>0</v>
          </cell>
          <cell r="N93">
            <v>3.0915218349958304</v>
          </cell>
          <cell r="O93">
            <v>0</v>
          </cell>
          <cell r="P93">
            <v>0</v>
          </cell>
          <cell r="Q93">
            <v>0</v>
          </cell>
        </row>
        <row r="94">
          <cell r="D94">
            <v>0</v>
          </cell>
          <cell r="N94">
            <v>5.2478434231817461</v>
          </cell>
          <cell r="O94">
            <v>0</v>
          </cell>
          <cell r="P94">
            <v>0</v>
          </cell>
          <cell r="Q94">
            <v>0</v>
          </cell>
        </row>
        <row r="95">
          <cell r="D95">
            <v>0</v>
          </cell>
          <cell r="N95">
            <v>3.0915218349958304</v>
          </cell>
          <cell r="O95">
            <v>0</v>
          </cell>
          <cell r="P95">
            <v>0</v>
          </cell>
          <cell r="Q95">
            <v>0</v>
          </cell>
        </row>
        <row r="96">
          <cell r="D96">
            <v>0</v>
          </cell>
          <cell r="N96">
            <v>3.4519015479385038</v>
          </cell>
          <cell r="O96">
            <v>0</v>
          </cell>
          <cell r="P96">
            <v>0</v>
          </cell>
          <cell r="Q96">
            <v>0</v>
          </cell>
        </row>
        <row r="97">
          <cell r="D97">
            <v>0</v>
          </cell>
          <cell r="N97">
            <v>3.4519015479385038</v>
          </cell>
          <cell r="O97">
            <v>0</v>
          </cell>
          <cell r="P97">
            <v>0</v>
          </cell>
          <cell r="Q97">
            <v>0</v>
          </cell>
        </row>
        <row r="98">
          <cell r="D98">
            <v>0</v>
          </cell>
          <cell r="N98">
            <v>3.4519015479385038</v>
          </cell>
          <cell r="O98">
            <v>0</v>
          </cell>
          <cell r="P98">
            <v>0</v>
          </cell>
          <cell r="Q98">
            <v>0</v>
          </cell>
        </row>
        <row r="99">
          <cell r="D99">
            <v>0</v>
          </cell>
          <cell r="N99">
            <v>1.0640413672117439</v>
          </cell>
          <cell r="O99">
            <v>0</v>
          </cell>
          <cell r="P99">
            <v>0</v>
          </cell>
          <cell r="Q99">
            <v>0</v>
          </cell>
        </row>
        <row r="100">
          <cell r="D100">
            <v>0</v>
          </cell>
          <cell r="N100">
            <v>1.0743862138374136</v>
          </cell>
          <cell r="O100">
            <v>0</v>
          </cell>
          <cell r="P100">
            <v>0</v>
          </cell>
          <cell r="Q100">
            <v>0</v>
          </cell>
        </row>
        <row r="101">
          <cell r="D101">
            <v>0</v>
          </cell>
          <cell r="N101">
            <v>1.0743862138374136</v>
          </cell>
          <cell r="O101">
            <v>0</v>
          </cell>
          <cell r="P101">
            <v>0</v>
          </cell>
          <cell r="Q101">
            <v>0</v>
          </cell>
        </row>
        <row r="102">
          <cell r="D102">
            <v>0</v>
          </cell>
          <cell r="N102">
            <v>8.1662300225465145</v>
          </cell>
          <cell r="O102">
            <v>0</v>
          </cell>
          <cell r="P102">
            <v>0</v>
          </cell>
          <cell r="Q102">
            <v>0</v>
          </cell>
        </row>
        <row r="103">
          <cell r="D103">
            <v>0</v>
          </cell>
          <cell r="N103">
            <v>7.1424282329478892</v>
          </cell>
          <cell r="O103">
            <v>0</v>
          </cell>
          <cell r="P103">
            <v>0</v>
          </cell>
          <cell r="Q103">
            <v>0</v>
          </cell>
        </row>
        <row r="104">
          <cell r="D104">
            <v>0</v>
          </cell>
          <cell r="N104">
            <v>194.28879396279882</v>
          </cell>
          <cell r="O104">
            <v>0</v>
          </cell>
          <cell r="P104">
            <v>0</v>
          </cell>
          <cell r="Q104">
            <v>0</v>
          </cell>
        </row>
        <row r="105">
          <cell r="D105">
            <v>0</v>
          </cell>
          <cell r="N105">
            <v>23.313659649757671</v>
          </cell>
          <cell r="O105">
            <v>0</v>
          </cell>
          <cell r="P105">
            <v>0</v>
          </cell>
          <cell r="Q105">
            <v>0</v>
          </cell>
        </row>
        <row r="106">
          <cell r="D106">
            <v>0</v>
          </cell>
          <cell r="N106">
            <v>24.184294242487208</v>
          </cell>
          <cell r="O106">
            <v>0</v>
          </cell>
          <cell r="P106">
            <v>0</v>
          </cell>
          <cell r="Q106">
            <v>0</v>
          </cell>
        </row>
        <row r="107">
          <cell r="D107">
            <v>0</v>
          </cell>
          <cell r="N107">
            <v>14.542822271148975</v>
          </cell>
          <cell r="O107">
            <v>0</v>
          </cell>
          <cell r="P107">
            <v>0</v>
          </cell>
          <cell r="Q107">
            <v>0</v>
          </cell>
        </row>
        <row r="108">
          <cell r="D108">
            <v>0</v>
          </cell>
          <cell r="N108">
            <v>22.064137780562497</v>
          </cell>
          <cell r="O108">
            <v>0</v>
          </cell>
          <cell r="P108">
            <v>0</v>
          </cell>
          <cell r="Q108">
            <v>0</v>
          </cell>
        </row>
        <row r="109">
          <cell r="D109">
            <v>0</v>
          </cell>
          <cell r="N109">
            <v>13.333607559024614</v>
          </cell>
          <cell r="O109">
            <v>0</v>
          </cell>
          <cell r="P109">
            <v>0</v>
          </cell>
          <cell r="Q109">
            <v>0</v>
          </cell>
        </row>
        <row r="110">
          <cell r="D110">
            <v>0</v>
          </cell>
          <cell r="N110">
            <v>27.27525900579576</v>
          </cell>
          <cell r="O110">
            <v>0</v>
          </cell>
          <cell r="P110">
            <v>0</v>
          </cell>
          <cell r="Q110">
            <v>0</v>
          </cell>
        </row>
        <row r="111">
          <cell r="D111">
            <v>0</v>
          </cell>
          <cell r="N111">
            <v>8.8153779135491384</v>
          </cell>
          <cell r="O111">
            <v>0</v>
          </cell>
          <cell r="P111">
            <v>0</v>
          </cell>
          <cell r="Q111">
            <v>0</v>
          </cell>
        </row>
        <row r="112">
          <cell r="D112">
            <v>0</v>
          </cell>
          <cell r="N112">
            <v>1.7965195218754717</v>
          </cell>
          <cell r="O112">
            <v>0</v>
          </cell>
          <cell r="P112">
            <v>0</v>
          </cell>
          <cell r="Q112">
            <v>0</v>
          </cell>
        </row>
        <row r="113">
          <cell r="D113">
            <v>0</v>
          </cell>
          <cell r="N113">
            <v>6.5375789224642942</v>
          </cell>
          <cell r="O113">
            <v>0</v>
          </cell>
          <cell r="P113">
            <v>0</v>
          </cell>
          <cell r="Q113">
            <v>0</v>
          </cell>
        </row>
        <row r="114">
          <cell r="D114">
            <v>0</v>
          </cell>
          <cell r="N114">
            <v>1.5661965062504111</v>
          </cell>
          <cell r="O114">
            <v>0</v>
          </cell>
          <cell r="P114">
            <v>0</v>
          </cell>
          <cell r="Q114">
            <v>0</v>
          </cell>
        </row>
        <row r="115">
          <cell r="D115">
            <v>0</v>
          </cell>
          <cell r="N115">
            <v>1.7965195218754717</v>
          </cell>
          <cell r="O115">
            <v>0</v>
          </cell>
          <cell r="P115">
            <v>0</v>
          </cell>
          <cell r="Q115">
            <v>0</v>
          </cell>
        </row>
        <row r="116">
          <cell r="D116">
            <v>0</v>
          </cell>
          <cell r="N116">
            <v>1.5661965062504111</v>
          </cell>
          <cell r="O116">
            <v>0</v>
          </cell>
          <cell r="P116">
            <v>0</v>
          </cell>
          <cell r="Q116">
            <v>0</v>
          </cell>
        </row>
        <row r="117">
          <cell r="D117">
            <v>0</v>
          </cell>
          <cell r="N117">
            <v>6.5375789224642942</v>
          </cell>
          <cell r="O117">
            <v>0</v>
          </cell>
          <cell r="P117">
            <v>0</v>
          </cell>
          <cell r="Q117">
            <v>0</v>
          </cell>
        </row>
        <row r="118">
          <cell r="D118">
            <v>0</v>
          </cell>
          <cell r="N118">
            <v>1.7965195218754717</v>
          </cell>
          <cell r="O118">
            <v>0</v>
          </cell>
          <cell r="P118">
            <v>0</v>
          </cell>
          <cell r="Q118">
            <v>0</v>
          </cell>
        </row>
        <row r="119">
          <cell r="D119">
            <v>0</v>
          </cell>
          <cell r="N119">
            <v>0</v>
          </cell>
          <cell r="O119">
            <v>0</v>
          </cell>
          <cell r="P119">
            <v>0</v>
          </cell>
          <cell r="Q119">
            <v>0</v>
          </cell>
        </row>
        <row r="120">
          <cell r="D120">
            <v>0</v>
          </cell>
          <cell r="N120">
            <v>5.9163610158047915</v>
          </cell>
          <cell r="O120">
            <v>0</v>
          </cell>
          <cell r="P120">
            <v>0</v>
          </cell>
          <cell r="Q120">
            <v>0</v>
          </cell>
        </row>
        <row r="121">
          <cell r="D121">
            <v>0</v>
          </cell>
          <cell r="N121">
            <v>0.69564466889820409</v>
          </cell>
          <cell r="O121">
            <v>0</v>
          </cell>
          <cell r="P121">
            <v>0</v>
          </cell>
          <cell r="Q121">
            <v>0</v>
          </cell>
        </row>
        <row r="122">
          <cell r="D122">
            <v>0</v>
          </cell>
          <cell r="N122">
            <v>7.0996332189657494</v>
          </cell>
          <cell r="O122">
            <v>0</v>
          </cell>
          <cell r="P122">
            <v>0</v>
          </cell>
          <cell r="Q122">
            <v>0</v>
          </cell>
        </row>
        <row r="123">
          <cell r="D123">
            <v>0</v>
          </cell>
          <cell r="N123">
            <v>1.5109189825003966</v>
          </cell>
          <cell r="O123">
            <v>0</v>
          </cell>
          <cell r="P123">
            <v>0</v>
          </cell>
          <cell r="Q123">
            <v>0</v>
          </cell>
        </row>
        <row r="124">
          <cell r="D124">
            <v>0</v>
          </cell>
          <cell r="N124">
            <v>6.9335865432276425</v>
          </cell>
          <cell r="O124">
            <v>0</v>
          </cell>
          <cell r="P124">
            <v>0</v>
          </cell>
          <cell r="Q124">
            <v>0</v>
          </cell>
        </row>
        <row r="125">
          <cell r="D125">
            <v>0</v>
          </cell>
          <cell r="N125">
            <v>30.593132216746323</v>
          </cell>
          <cell r="O125">
            <v>0</v>
          </cell>
          <cell r="P125">
            <v>0</v>
          </cell>
          <cell r="Q125">
            <v>0</v>
          </cell>
        </row>
        <row r="126">
          <cell r="D126">
            <v>0</v>
          </cell>
          <cell r="N126">
            <v>2.9112829175007646</v>
          </cell>
          <cell r="O126">
            <v>0</v>
          </cell>
          <cell r="P126">
            <v>0</v>
          </cell>
          <cell r="Q126">
            <v>0</v>
          </cell>
        </row>
        <row r="127">
          <cell r="D127">
            <v>0</v>
          </cell>
          <cell r="N127">
            <v>7.7208511256252521</v>
          </cell>
          <cell r="O127">
            <v>0</v>
          </cell>
          <cell r="P127">
            <v>0</v>
          </cell>
          <cell r="Q127">
            <v>0</v>
          </cell>
        </row>
        <row r="128">
          <cell r="D128">
            <v>0</v>
          </cell>
          <cell r="N128">
            <v>17.452999011661603</v>
          </cell>
          <cell r="O128">
            <v>0</v>
          </cell>
          <cell r="P128">
            <v>0</v>
          </cell>
          <cell r="Q128">
            <v>0</v>
          </cell>
        </row>
        <row r="129">
          <cell r="D129">
            <v>0</v>
          </cell>
          <cell r="N129">
            <v>212.64679024274832</v>
          </cell>
          <cell r="O129">
            <v>0</v>
          </cell>
          <cell r="P129">
            <v>0</v>
          </cell>
          <cell r="Q129">
            <v>0</v>
          </cell>
        </row>
        <row r="130">
          <cell r="D130">
            <v>0</v>
          </cell>
          <cell r="N130">
            <v>8.8675745555786438</v>
          </cell>
          <cell r="O130">
            <v>0</v>
          </cell>
          <cell r="P130">
            <v>0</v>
          </cell>
          <cell r="Q130">
            <v>0</v>
          </cell>
        </row>
        <row r="131">
          <cell r="D131">
            <v>0</v>
          </cell>
          <cell r="N131">
            <v>22.57200795965473</v>
          </cell>
          <cell r="O131">
            <v>0</v>
          </cell>
          <cell r="P131">
            <v>0</v>
          </cell>
          <cell r="Q131">
            <v>0</v>
          </cell>
        </row>
        <row r="132">
          <cell r="D132">
            <v>0</v>
          </cell>
          <cell r="N132">
            <v>5.7684519904096714</v>
          </cell>
          <cell r="O132">
            <v>0</v>
          </cell>
          <cell r="P132">
            <v>0</v>
          </cell>
          <cell r="Q132">
            <v>0</v>
          </cell>
        </row>
        <row r="133">
          <cell r="D133">
            <v>0</v>
          </cell>
          <cell r="N133">
            <v>13.970460640743443</v>
          </cell>
          <cell r="O133">
            <v>0</v>
          </cell>
          <cell r="P133">
            <v>0</v>
          </cell>
          <cell r="Q133">
            <v>0</v>
          </cell>
        </row>
        <row r="134">
          <cell r="D134">
            <v>0</v>
          </cell>
          <cell r="N134">
            <v>4.7117413708703308</v>
          </cell>
          <cell r="O134">
            <v>0</v>
          </cell>
          <cell r="P134">
            <v>0</v>
          </cell>
          <cell r="Q134">
            <v>0</v>
          </cell>
        </row>
        <row r="135">
          <cell r="D135">
            <v>0</v>
          </cell>
          <cell r="N135">
            <v>5.2755186369032332</v>
          </cell>
          <cell r="O135">
            <v>0</v>
          </cell>
          <cell r="P135">
            <v>0</v>
          </cell>
          <cell r="Q135">
            <v>0</v>
          </cell>
        </row>
        <row r="136">
          <cell r="D136">
            <v>0</v>
          </cell>
          <cell r="N136">
            <v>10.737826643664322</v>
          </cell>
          <cell r="O136">
            <v>0</v>
          </cell>
          <cell r="P136">
            <v>0</v>
          </cell>
          <cell r="Q136">
            <v>0</v>
          </cell>
        </row>
        <row r="137">
          <cell r="D137">
            <v>0</v>
          </cell>
          <cell r="N137">
            <v>12.186387482720212</v>
          </cell>
          <cell r="O137">
            <v>0</v>
          </cell>
          <cell r="P137">
            <v>0</v>
          </cell>
          <cell r="Q137">
            <v>0</v>
          </cell>
        </row>
        <row r="138">
          <cell r="D138">
            <v>0</v>
          </cell>
          <cell r="N138">
            <v>3.0685659283620783</v>
          </cell>
          <cell r="O138">
            <v>0</v>
          </cell>
          <cell r="P138">
            <v>0</v>
          </cell>
          <cell r="Q138">
            <v>0</v>
          </cell>
        </row>
        <row r="139">
          <cell r="D139">
            <v>0</v>
          </cell>
          <cell r="N139">
            <v>3.4727499610839478</v>
          </cell>
          <cell r="O139">
            <v>0</v>
          </cell>
          <cell r="P139">
            <v>0</v>
          </cell>
          <cell r="Q139">
            <v>0</v>
          </cell>
        </row>
        <row r="140">
          <cell r="D140">
            <v>0</v>
          </cell>
          <cell r="N140">
            <v>2.2397152407676919</v>
          </cell>
          <cell r="O140">
            <v>0</v>
          </cell>
          <cell r="P140">
            <v>0</v>
          </cell>
          <cell r="Q140">
            <v>0</v>
          </cell>
        </row>
        <row r="141">
          <cell r="D141">
            <v>0</v>
          </cell>
          <cell r="N141">
            <v>0</v>
          </cell>
          <cell r="O141">
            <v>0</v>
          </cell>
          <cell r="P141">
            <v>0</v>
          </cell>
          <cell r="Q141">
            <v>0</v>
          </cell>
        </row>
        <row r="142">
          <cell r="D142">
            <v>0</v>
          </cell>
          <cell r="N142">
            <v>5.8014899092827941</v>
          </cell>
          <cell r="O142">
            <v>5.0299045173714152</v>
          </cell>
          <cell r="P142">
            <v>0</v>
          </cell>
          <cell r="Q142">
            <v>0</v>
          </cell>
        </row>
        <row r="143">
          <cell r="D143">
            <v>0</v>
          </cell>
          <cell r="N143">
            <v>12.769924392537938</v>
          </cell>
          <cell r="O143">
            <v>0</v>
          </cell>
          <cell r="P143">
            <v>0</v>
          </cell>
          <cell r="Q143">
            <v>0</v>
          </cell>
        </row>
        <row r="144">
          <cell r="D144">
            <v>0</v>
          </cell>
          <cell r="N144">
            <v>3.4782233444910204</v>
          </cell>
          <cell r="O144">
            <v>0</v>
          </cell>
          <cell r="P144">
            <v>0</v>
          </cell>
          <cell r="Q144">
            <v>0</v>
          </cell>
        </row>
        <row r="145">
          <cell r="D145">
            <v>0</v>
          </cell>
          <cell r="N145">
            <v>3.4163882628111799</v>
          </cell>
          <cell r="O145">
            <v>0</v>
          </cell>
          <cell r="P145">
            <v>0</v>
          </cell>
          <cell r="Q145">
            <v>0</v>
          </cell>
        </row>
        <row r="146">
          <cell r="D146">
            <v>0</v>
          </cell>
          <cell r="N146">
            <v>13.201420577379514</v>
          </cell>
          <cell r="O146">
            <v>0</v>
          </cell>
          <cell r="P146">
            <v>0</v>
          </cell>
          <cell r="Q146">
            <v>0</v>
          </cell>
        </row>
        <row r="147">
          <cell r="D147">
            <v>0</v>
          </cell>
          <cell r="N147">
            <v>16.81586515713057</v>
          </cell>
          <cell r="O147">
            <v>0</v>
          </cell>
          <cell r="P147">
            <v>0</v>
          </cell>
          <cell r="Q147">
            <v>0</v>
          </cell>
        </row>
        <row r="148">
          <cell r="D148">
            <v>0</v>
          </cell>
          <cell r="N148">
            <v>7.660560793803926</v>
          </cell>
          <cell r="O148">
            <v>0</v>
          </cell>
          <cell r="P148">
            <v>0</v>
          </cell>
          <cell r="Q148">
            <v>0</v>
          </cell>
        </row>
        <row r="149">
          <cell r="D149">
            <v>0</v>
          </cell>
          <cell r="N149">
            <v>23.087673622210396</v>
          </cell>
          <cell r="O149">
            <v>0</v>
          </cell>
          <cell r="P149">
            <v>0</v>
          </cell>
          <cell r="Q149">
            <v>0</v>
          </cell>
        </row>
        <row r="150">
          <cell r="D150">
            <v>0</v>
          </cell>
          <cell r="N150">
            <v>24.119546547742729</v>
          </cell>
          <cell r="O150">
            <v>0</v>
          </cell>
          <cell r="P150">
            <v>0</v>
          </cell>
          <cell r="Q150">
            <v>0</v>
          </cell>
        </row>
        <row r="151">
          <cell r="D151">
            <v>0</v>
          </cell>
          <cell r="N151">
            <v>21.831648525588637</v>
          </cell>
          <cell r="O151">
            <v>0</v>
          </cell>
          <cell r="P151">
            <v>0</v>
          </cell>
          <cell r="Q151">
            <v>0</v>
          </cell>
        </row>
        <row r="152">
          <cell r="D152">
            <v>0</v>
          </cell>
          <cell r="N152">
            <v>2.1874160144243531</v>
          </cell>
          <cell r="O152">
            <v>0</v>
          </cell>
          <cell r="P152">
            <v>0</v>
          </cell>
          <cell r="Q152">
            <v>0</v>
          </cell>
        </row>
        <row r="153">
          <cell r="D153">
            <v>0</v>
          </cell>
          <cell r="N153">
            <v>17.449087111529952</v>
          </cell>
          <cell r="O153">
            <v>0</v>
          </cell>
          <cell r="P153">
            <v>0</v>
          </cell>
          <cell r="Q153">
            <v>0</v>
          </cell>
        </row>
        <row r="154">
          <cell r="D154">
            <v>0</v>
          </cell>
          <cell r="N154">
            <v>20.811369677871273</v>
          </cell>
          <cell r="O154">
            <v>0</v>
          </cell>
          <cell r="P154">
            <v>0</v>
          </cell>
          <cell r="Q154">
            <v>0</v>
          </cell>
        </row>
        <row r="155">
          <cell r="D155">
            <v>0</v>
          </cell>
          <cell r="N155">
            <v>4.6492252038029971</v>
          </cell>
          <cell r="O155">
            <v>0</v>
          </cell>
          <cell r="P155">
            <v>0</v>
          </cell>
          <cell r="Q155">
            <v>0</v>
          </cell>
        </row>
        <row r="156">
          <cell r="D156">
            <v>0</v>
          </cell>
          <cell r="N156">
            <v>0</v>
          </cell>
          <cell r="O156">
            <v>0</v>
          </cell>
          <cell r="P156">
            <v>0</v>
          </cell>
          <cell r="Q156">
            <v>0</v>
          </cell>
        </row>
        <row r="157">
          <cell r="D157">
            <v>0</v>
          </cell>
          <cell r="N157">
            <v>0</v>
          </cell>
          <cell r="O157">
            <v>0</v>
          </cell>
          <cell r="P157">
            <v>0</v>
          </cell>
          <cell r="Q157">
            <v>0</v>
          </cell>
        </row>
        <row r="158">
          <cell r="D158">
            <v>0</v>
          </cell>
          <cell r="N158">
            <v>0</v>
          </cell>
          <cell r="O158">
            <v>0</v>
          </cell>
          <cell r="P158">
            <v>0</v>
          </cell>
          <cell r="Q158">
            <v>0</v>
          </cell>
        </row>
        <row r="159">
          <cell r="D159">
            <v>0</v>
          </cell>
          <cell r="N159">
            <v>24.637415356811395</v>
          </cell>
          <cell r="O159">
            <v>0</v>
          </cell>
          <cell r="P159">
            <v>0</v>
          </cell>
          <cell r="Q159">
            <v>0</v>
          </cell>
        </row>
        <row r="160">
          <cell r="D160">
            <v>0</v>
          </cell>
          <cell r="N160">
            <v>1.1943162387604314</v>
          </cell>
          <cell r="O160">
            <v>0</v>
          </cell>
          <cell r="P160">
            <v>0</v>
          </cell>
          <cell r="Q160">
            <v>0</v>
          </cell>
        </row>
        <row r="161">
          <cell r="D161">
            <v>0</v>
          </cell>
          <cell r="N161">
            <v>11.337386553208679</v>
          </cell>
          <cell r="O161">
            <v>19.522043626971172</v>
          </cell>
          <cell r="P161">
            <v>4.2132544482103294</v>
          </cell>
          <cell r="Q161">
            <v>0</v>
          </cell>
        </row>
        <row r="162">
          <cell r="D162">
            <v>0</v>
          </cell>
          <cell r="N162">
            <v>0</v>
          </cell>
          <cell r="O162">
            <v>0</v>
          </cell>
          <cell r="P162">
            <v>0</v>
          </cell>
          <cell r="Q162">
            <v>0</v>
          </cell>
        </row>
        <row r="163">
          <cell r="D163">
            <v>0</v>
          </cell>
          <cell r="N163">
            <v>0.37832581945306454</v>
          </cell>
          <cell r="O163">
            <v>0</v>
          </cell>
          <cell r="P163">
            <v>0</v>
          </cell>
          <cell r="Q163">
            <v>0</v>
          </cell>
        </row>
        <row r="164">
          <cell r="D164">
            <v>0</v>
          </cell>
          <cell r="N164">
            <v>55.697254145649239</v>
          </cell>
          <cell r="O164">
            <v>0</v>
          </cell>
          <cell r="P164">
            <v>0</v>
          </cell>
          <cell r="Q164">
            <v>0</v>
          </cell>
        </row>
        <row r="165">
          <cell r="D165">
            <v>0</v>
          </cell>
          <cell r="N165">
            <v>2.6589085122331357</v>
          </cell>
          <cell r="O165">
            <v>0</v>
          </cell>
          <cell r="P165">
            <v>0</v>
          </cell>
          <cell r="Q165">
            <v>0</v>
          </cell>
        </row>
        <row r="166">
          <cell r="D166">
            <v>0</v>
          </cell>
          <cell r="N166">
            <v>0</v>
          </cell>
          <cell r="O166">
            <v>0</v>
          </cell>
          <cell r="P166">
            <v>0</v>
          </cell>
          <cell r="Q166">
            <v>0</v>
          </cell>
        </row>
        <row r="167">
          <cell r="D167">
            <v>0</v>
          </cell>
          <cell r="N167">
            <v>56.200359861764902</v>
          </cell>
          <cell r="O167">
            <v>0</v>
          </cell>
          <cell r="P167">
            <v>0</v>
          </cell>
          <cell r="Q167">
            <v>0</v>
          </cell>
        </row>
        <row r="168">
          <cell r="D168">
            <v>0</v>
          </cell>
          <cell r="N168">
            <v>0</v>
          </cell>
          <cell r="O168">
            <v>0</v>
          </cell>
          <cell r="P168">
            <v>0</v>
          </cell>
          <cell r="Q168">
            <v>0</v>
          </cell>
        </row>
        <row r="169">
          <cell r="D169">
            <v>0</v>
          </cell>
          <cell r="N169">
            <v>1.5613358124159691</v>
          </cell>
          <cell r="O169">
            <v>0</v>
          </cell>
          <cell r="P169">
            <v>0</v>
          </cell>
          <cell r="Q169">
            <v>0</v>
          </cell>
        </row>
        <row r="170">
          <cell r="D170">
            <v>0</v>
          </cell>
          <cell r="N170">
            <v>4.792252422801881</v>
          </cell>
          <cell r="O170">
            <v>0</v>
          </cell>
          <cell r="P170">
            <v>0</v>
          </cell>
          <cell r="Q170">
            <v>0</v>
          </cell>
        </row>
        <row r="171">
          <cell r="D171">
            <v>0</v>
          </cell>
          <cell r="N171">
            <v>0</v>
          </cell>
          <cell r="O171">
            <v>0</v>
          </cell>
          <cell r="P171">
            <v>0</v>
          </cell>
          <cell r="Q171">
            <v>0</v>
          </cell>
        </row>
        <row r="172">
          <cell r="D172">
            <v>0</v>
          </cell>
          <cell r="N172">
            <v>0</v>
          </cell>
          <cell r="O172">
            <v>0</v>
          </cell>
          <cell r="P172">
            <v>0</v>
          </cell>
          <cell r="Q172">
            <v>0</v>
          </cell>
        </row>
        <row r="173">
          <cell r="D173">
            <v>0</v>
          </cell>
          <cell r="N173">
            <v>0</v>
          </cell>
          <cell r="O173">
            <v>0</v>
          </cell>
          <cell r="P173">
            <v>0</v>
          </cell>
          <cell r="Q173">
            <v>0</v>
          </cell>
        </row>
        <row r="174">
          <cell r="D174">
            <v>0</v>
          </cell>
          <cell r="N174">
            <v>5.2634049316520191</v>
          </cell>
          <cell r="O174">
            <v>0</v>
          </cell>
          <cell r="P174">
            <v>0</v>
          </cell>
          <cell r="Q174">
            <v>0</v>
          </cell>
        </row>
        <row r="175">
          <cell r="D175">
            <v>0</v>
          </cell>
          <cell r="N175">
            <v>0</v>
          </cell>
          <cell r="O175">
            <v>0</v>
          </cell>
          <cell r="P175">
            <v>0</v>
          </cell>
          <cell r="Q175">
            <v>0</v>
          </cell>
        </row>
        <row r="176">
          <cell r="D176">
            <v>0</v>
          </cell>
          <cell r="N176">
            <v>0</v>
          </cell>
          <cell r="O176">
            <v>0</v>
          </cell>
          <cell r="P176">
            <v>0</v>
          </cell>
          <cell r="Q176">
            <v>0</v>
          </cell>
        </row>
        <row r="177">
          <cell r="D177">
            <v>0</v>
          </cell>
          <cell r="N177">
            <v>7.938078610649506</v>
          </cell>
          <cell r="O177">
            <v>0</v>
          </cell>
          <cell r="P177">
            <v>0</v>
          </cell>
          <cell r="Q177">
            <v>0</v>
          </cell>
        </row>
        <row r="178">
          <cell r="D178">
            <v>0</v>
          </cell>
          <cell r="N178">
            <v>6.9332585333521015</v>
          </cell>
          <cell r="O178">
            <v>0</v>
          </cell>
          <cell r="P178">
            <v>0</v>
          </cell>
          <cell r="Q178">
            <v>0</v>
          </cell>
        </row>
        <row r="179">
          <cell r="D179">
            <v>0</v>
          </cell>
          <cell r="N179">
            <v>16.240913840300831</v>
          </cell>
          <cell r="O179">
            <v>0</v>
          </cell>
          <cell r="P179">
            <v>0</v>
          </cell>
          <cell r="Q179">
            <v>0</v>
          </cell>
        </row>
        <row r="180">
          <cell r="D180">
            <v>0</v>
          </cell>
          <cell r="N180">
            <v>8.136837816193264</v>
          </cell>
          <cell r="O180">
            <v>0</v>
          </cell>
          <cell r="P180">
            <v>0</v>
          </cell>
          <cell r="Q180">
            <v>0</v>
          </cell>
        </row>
        <row r="181">
          <cell r="D181">
            <v>0</v>
          </cell>
          <cell r="N181">
            <v>4.2798813842861341</v>
          </cell>
          <cell r="O181">
            <v>0</v>
          </cell>
          <cell r="P181">
            <v>0</v>
          </cell>
          <cell r="Q181">
            <v>0</v>
          </cell>
        </row>
        <row r="182">
          <cell r="D182">
            <v>0</v>
          </cell>
          <cell r="N182">
            <v>5.0006408101714825</v>
          </cell>
          <cell r="O182">
            <v>0</v>
          </cell>
          <cell r="P182">
            <v>0</v>
          </cell>
          <cell r="Q182">
            <v>0</v>
          </cell>
        </row>
        <row r="183">
          <cell r="D183">
            <v>0</v>
          </cell>
          <cell r="N183">
            <v>5.0006408101714825</v>
          </cell>
          <cell r="O183">
            <v>0</v>
          </cell>
          <cell r="P183">
            <v>0</v>
          </cell>
          <cell r="Q183">
            <v>0</v>
          </cell>
        </row>
        <row r="184">
          <cell r="D184">
            <v>0</v>
          </cell>
          <cell r="N184">
            <v>0</v>
          </cell>
          <cell r="O184">
            <v>0</v>
          </cell>
          <cell r="P184">
            <v>0</v>
          </cell>
          <cell r="Q184">
            <v>0</v>
          </cell>
        </row>
        <row r="185">
          <cell r="D185">
            <v>0</v>
          </cell>
          <cell r="N185">
            <v>0</v>
          </cell>
          <cell r="O185">
            <v>0</v>
          </cell>
          <cell r="P185">
            <v>0</v>
          </cell>
          <cell r="Q185">
            <v>0</v>
          </cell>
        </row>
        <row r="186">
          <cell r="D186">
            <v>0</v>
          </cell>
          <cell r="N186">
            <v>1.6154415088858294</v>
          </cell>
          <cell r="O186">
            <v>0</v>
          </cell>
          <cell r="P186">
            <v>0</v>
          </cell>
          <cell r="Q186">
            <v>0</v>
          </cell>
        </row>
        <row r="187">
          <cell r="D187">
            <v>0</v>
          </cell>
          <cell r="N187">
            <v>11.356598673012126</v>
          </cell>
          <cell r="O187">
            <v>0</v>
          </cell>
          <cell r="P187">
            <v>0</v>
          </cell>
          <cell r="Q187">
            <v>0</v>
          </cell>
        </row>
        <row r="188">
          <cell r="D188">
            <v>0</v>
          </cell>
          <cell r="N188">
            <v>20.27417740577766</v>
          </cell>
          <cell r="O188">
            <v>0</v>
          </cell>
          <cell r="P188">
            <v>0</v>
          </cell>
          <cell r="Q188">
            <v>0</v>
          </cell>
        </row>
        <row r="189">
          <cell r="D189">
            <v>0</v>
          </cell>
          <cell r="N189">
            <v>1.3609680220731102</v>
          </cell>
          <cell r="O189">
            <v>0</v>
          </cell>
          <cell r="P189">
            <v>0</v>
          </cell>
          <cell r="Q189">
            <v>0</v>
          </cell>
        </row>
        <row r="190">
          <cell r="D190">
            <v>0</v>
          </cell>
          <cell r="N190">
            <v>6.7412769722999979</v>
          </cell>
          <cell r="O190">
            <v>0</v>
          </cell>
          <cell r="P190">
            <v>0</v>
          </cell>
          <cell r="Q190">
            <v>0</v>
          </cell>
        </row>
        <row r="191">
          <cell r="D191">
            <v>0</v>
          </cell>
          <cell r="N191">
            <v>4.8878800688644191</v>
          </cell>
          <cell r="O191">
            <v>0</v>
          </cell>
          <cell r="P191">
            <v>0</v>
          </cell>
          <cell r="Q191">
            <v>0</v>
          </cell>
        </row>
        <row r="192">
          <cell r="D192">
            <v>0</v>
          </cell>
          <cell r="N192">
            <v>0</v>
          </cell>
          <cell r="O192">
            <v>0</v>
          </cell>
          <cell r="P192">
            <v>0</v>
          </cell>
          <cell r="Q192">
            <v>0</v>
          </cell>
        </row>
        <row r="193">
          <cell r="D193">
            <v>0</v>
          </cell>
          <cell r="N193">
            <v>4.8030841321059281</v>
          </cell>
          <cell r="O193">
            <v>0</v>
          </cell>
          <cell r="P193">
            <v>0</v>
          </cell>
          <cell r="Q193">
            <v>0</v>
          </cell>
        </row>
        <row r="194">
          <cell r="D194">
            <v>0</v>
          </cell>
          <cell r="N194">
            <v>61.506611590718599</v>
          </cell>
          <cell r="O194">
            <v>0</v>
          </cell>
          <cell r="P194">
            <v>0</v>
          </cell>
          <cell r="Q194">
            <v>0</v>
          </cell>
        </row>
        <row r="195">
          <cell r="D195">
            <v>0</v>
          </cell>
          <cell r="N195">
            <v>6.7836749406792425</v>
          </cell>
          <cell r="O195">
            <v>0</v>
          </cell>
          <cell r="P195">
            <v>0</v>
          </cell>
          <cell r="Q195">
            <v>0</v>
          </cell>
        </row>
        <row r="196">
          <cell r="D196">
            <v>0</v>
          </cell>
          <cell r="N196">
            <v>3.9935436856682345</v>
          </cell>
          <cell r="O196">
            <v>0</v>
          </cell>
          <cell r="P196">
            <v>0</v>
          </cell>
          <cell r="Q196">
            <v>0</v>
          </cell>
        </row>
        <row r="197">
          <cell r="D197">
            <v>0</v>
          </cell>
          <cell r="N197">
            <v>4.2006163212214016</v>
          </cell>
          <cell r="O197">
            <v>0</v>
          </cell>
          <cell r="P197">
            <v>0</v>
          </cell>
          <cell r="Q197">
            <v>0</v>
          </cell>
        </row>
        <row r="198">
          <cell r="D198">
            <v>0</v>
          </cell>
          <cell r="N198">
            <v>4.2006163212214016</v>
          </cell>
          <cell r="O198">
            <v>0</v>
          </cell>
          <cell r="P198">
            <v>0</v>
          </cell>
          <cell r="Q198">
            <v>0</v>
          </cell>
        </row>
        <row r="199">
          <cell r="D199">
            <v>0</v>
          </cell>
          <cell r="N199">
            <v>4.2918594507840355</v>
          </cell>
          <cell r="O199">
            <v>0</v>
          </cell>
          <cell r="P199">
            <v>1.6007309224290061</v>
          </cell>
          <cell r="Q199">
            <v>0</v>
          </cell>
        </row>
        <row r="200">
          <cell r="D200">
            <v>0</v>
          </cell>
          <cell r="N200">
            <v>18.204731155004779</v>
          </cell>
          <cell r="O200">
            <v>0</v>
          </cell>
          <cell r="P200">
            <v>0</v>
          </cell>
          <cell r="Q200">
            <v>0</v>
          </cell>
        </row>
        <row r="201">
          <cell r="D201">
            <v>0</v>
          </cell>
          <cell r="N201">
            <v>0</v>
          </cell>
          <cell r="O201">
            <v>0</v>
          </cell>
          <cell r="P201">
            <v>0</v>
          </cell>
          <cell r="Q201">
            <v>0</v>
          </cell>
        </row>
        <row r="202">
          <cell r="D202">
            <v>0</v>
          </cell>
          <cell r="N202">
            <v>3.9935436856682345</v>
          </cell>
          <cell r="O202">
            <v>0</v>
          </cell>
          <cell r="P202">
            <v>0</v>
          </cell>
          <cell r="Q202">
            <v>0</v>
          </cell>
        </row>
        <row r="203">
          <cell r="D203">
            <v>0</v>
          </cell>
          <cell r="N203">
            <v>4.080288914477781</v>
          </cell>
          <cell r="O203">
            <v>0</v>
          </cell>
          <cell r="P203">
            <v>1.5218216516050411</v>
          </cell>
          <cell r="Q203">
            <v>0</v>
          </cell>
        </row>
        <row r="204">
          <cell r="D204">
            <v>0</v>
          </cell>
          <cell r="N204">
            <v>23.557438038131185</v>
          </cell>
          <cell r="O204">
            <v>0</v>
          </cell>
          <cell r="P204">
            <v>0</v>
          </cell>
          <cell r="Q204">
            <v>0</v>
          </cell>
        </row>
        <row r="205">
          <cell r="D205">
            <v>0</v>
          </cell>
          <cell r="N205">
            <v>0</v>
          </cell>
          <cell r="O205">
            <v>0</v>
          </cell>
          <cell r="P205">
            <v>0</v>
          </cell>
          <cell r="Q205">
            <v>0</v>
          </cell>
        </row>
        <row r="206">
          <cell r="D206">
            <v>0</v>
          </cell>
          <cell r="N206">
            <v>0.95024805432937687</v>
          </cell>
          <cell r="O206">
            <v>0</v>
          </cell>
          <cell r="P206">
            <v>0</v>
          </cell>
          <cell r="Q206">
            <v>0</v>
          </cell>
        </row>
        <row r="207">
          <cell r="D207">
            <v>0</v>
          </cell>
          <cell r="N207">
            <v>9.7999875482312628</v>
          </cell>
          <cell r="O207">
            <v>0</v>
          </cell>
          <cell r="P207">
            <v>0</v>
          </cell>
          <cell r="Q207">
            <v>0</v>
          </cell>
        </row>
        <row r="208">
          <cell r="D208">
            <v>0</v>
          </cell>
          <cell r="N208">
            <v>4.4883655157405746</v>
          </cell>
          <cell r="O208">
            <v>0</v>
          </cell>
          <cell r="P208">
            <v>0</v>
          </cell>
          <cell r="Q208">
            <v>0</v>
          </cell>
        </row>
        <row r="209">
          <cell r="D209">
            <v>0</v>
          </cell>
          <cell r="N209">
            <v>4.4824088262704471</v>
          </cell>
          <cell r="O209">
            <v>0</v>
          </cell>
          <cell r="P209">
            <v>0</v>
          </cell>
          <cell r="Q209">
            <v>0</v>
          </cell>
        </row>
        <row r="210">
          <cell r="D210">
            <v>0</v>
          </cell>
          <cell r="N210">
            <v>22.174727078201073</v>
          </cell>
          <cell r="O210">
            <v>0</v>
          </cell>
          <cell r="P210">
            <v>0</v>
          </cell>
          <cell r="Q210">
            <v>0</v>
          </cell>
        </row>
        <row r="211">
          <cell r="D211">
            <v>0</v>
          </cell>
          <cell r="N211">
            <v>5.9775378832722845</v>
          </cell>
          <cell r="O211">
            <v>0</v>
          </cell>
          <cell r="P211">
            <v>0</v>
          </cell>
          <cell r="Q211">
            <v>0</v>
          </cell>
        </row>
        <row r="212">
          <cell r="D212">
            <v>0</v>
          </cell>
          <cell r="N212">
            <v>5.9358410569813964</v>
          </cell>
          <cell r="O212">
            <v>0</v>
          </cell>
          <cell r="P212">
            <v>0</v>
          </cell>
          <cell r="Q212">
            <v>0</v>
          </cell>
        </row>
        <row r="213">
          <cell r="D213">
            <v>0</v>
          </cell>
          <cell r="N213">
            <v>0</v>
          </cell>
          <cell r="O213">
            <v>0</v>
          </cell>
          <cell r="P213">
            <v>0</v>
          </cell>
          <cell r="Q213">
            <v>0</v>
          </cell>
        </row>
        <row r="214">
          <cell r="D214">
            <v>0</v>
          </cell>
          <cell r="N214">
            <v>297.51865782241526</v>
          </cell>
          <cell r="O214">
            <v>0</v>
          </cell>
          <cell r="P214">
            <v>0</v>
          </cell>
          <cell r="Q214">
            <v>0</v>
          </cell>
        </row>
        <row r="215">
          <cell r="D215">
            <v>0</v>
          </cell>
          <cell r="N215">
            <v>7.0077784878266822</v>
          </cell>
          <cell r="O215">
            <v>0</v>
          </cell>
          <cell r="P215">
            <v>0</v>
          </cell>
          <cell r="Q215">
            <v>0</v>
          </cell>
        </row>
        <row r="216">
          <cell r="D216">
            <v>0</v>
          </cell>
          <cell r="N216">
            <v>50.217365118903217</v>
          </cell>
          <cell r="O216">
            <v>0</v>
          </cell>
          <cell r="P216">
            <v>0</v>
          </cell>
          <cell r="Q216">
            <v>0</v>
          </cell>
        </row>
        <row r="217">
          <cell r="D217">
            <v>0</v>
          </cell>
          <cell r="N217">
            <v>3.5859270610163576</v>
          </cell>
          <cell r="O217">
            <v>0</v>
          </cell>
          <cell r="P217">
            <v>0</v>
          </cell>
          <cell r="Q217">
            <v>0</v>
          </cell>
        </row>
        <row r="218">
          <cell r="D218">
            <v>0</v>
          </cell>
          <cell r="N218">
            <v>8.0919551078102394</v>
          </cell>
          <cell r="O218">
            <v>0</v>
          </cell>
          <cell r="P218">
            <v>0</v>
          </cell>
          <cell r="Q218">
            <v>0</v>
          </cell>
        </row>
        <row r="219">
          <cell r="D219">
            <v>0</v>
          </cell>
          <cell r="N219">
            <v>2.8670003505427544</v>
          </cell>
          <cell r="O219">
            <v>0</v>
          </cell>
          <cell r="P219">
            <v>0</v>
          </cell>
          <cell r="Q219">
            <v>0</v>
          </cell>
        </row>
        <row r="220">
          <cell r="D220">
            <v>0</v>
          </cell>
          <cell r="N220">
            <v>5.4188085533528489E-2</v>
          </cell>
          <cell r="O220">
            <v>0</v>
          </cell>
          <cell r="P220">
            <v>0</v>
          </cell>
          <cell r="Q220">
            <v>0</v>
          </cell>
        </row>
        <row r="221">
          <cell r="D221">
            <v>0</v>
          </cell>
          <cell r="N221">
            <v>3.5202348044038509</v>
          </cell>
          <cell r="O221">
            <v>0</v>
          </cell>
          <cell r="P221">
            <v>0</v>
          </cell>
          <cell r="Q221">
            <v>0</v>
          </cell>
        </row>
        <row r="222">
          <cell r="D222">
            <v>0</v>
          </cell>
          <cell r="N222">
            <v>5.7212237081265016</v>
          </cell>
          <cell r="O222">
            <v>0</v>
          </cell>
          <cell r="P222">
            <v>0</v>
          </cell>
          <cell r="Q222">
            <v>0</v>
          </cell>
        </row>
        <row r="223">
          <cell r="D223">
            <v>0</v>
          </cell>
          <cell r="N223">
            <v>4.5032572394158912</v>
          </cell>
          <cell r="O223">
            <v>0</v>
          </cell>
          <cell r="P223">
            <v>0</v>
          </cell>
          <cell r="Q223">
            <v>0</v>
          </cell>
        </row>
        <row r="224">
          <cell r="D224">
            <v>0</v>
          </cell>
          <cell r="N224">
            <v>9.1034494962865189</v>
          </cell>
          <cell r="O224">
            <v>0</v>
          </cell>
          <cell r="P224">
            <v>0</v>
          </cell>
          <cell r="Q224">
            <v>0</v>
          </cell>
        </row>
        <row r="225">
          <cell r="D225">
            <v>0</v>
          </cell>
          <cell r="N225">
            <v>12.313581387857946</v>
          </cell>
          <cell r="O225">
            <v>0</v>
          </cell>
          <cell r="P225">
            <v>0</v>
          </cell>
          <cell r="Q225">
            <v>0</v>
          </cell>
        </row>
        <row r="226">
          <cell r="D226">
            <v>0</v>
          </cell>
          <cell r="N226">
            <v>5.2729161086270864</v>
          </cell>
          <cell r="O226">
            <v>0</v>
          </cell>
          <cell r="P226">
            <v>0</v>
          </cell>
          <cell r="Q226">
            <v>0</v>
          </cell>
        </row>
        <row r="227">
          <cell r="D227">
            <v>0</v>
          </cell>
          <cell r="N227">
            <v>8.9399144753951454</v>
          </cell>
          <cell r="O227">
            <v>0</v>
          </cell>
          <cell r="P227">
            <v>0</v>
          </cell>
          <cell r="Q227">
            <v>0</v>
          </cell>
        </row>
        <row r="228">
          <cell r="D228">
            <v>0</v>
          </cell>
          <cell r="N228">
            <v>6.0519965016488699</v>
          </cell>
          <cell r="O228">
            <v>0</v>
          </cell>
          <cell r="P228">
            <v>0</v>
          </cell>
          <cell r="Q228">
            <v>0</v>
          </cell>
        </row>
        <row r="229">
          <cell r="D229">
            <v>0</v>
          </cell>
          <cell r="N229">
            <v>4.7474815076910915</v>
          </cell>
          <cell r="O229">
            <v>0</v>
          </cell>
          <cell r="P229">
            <v>0</v>
          </cell>
          <cell r="Q229">
            <v>0</v>
          </cell>
        </row>
        <row r="230">
          <cell r="D230">
            <v>0</v>
          </cell>
          <cell r="N230">
            <v>3.0221896171021978</v>
          </cell>
          <cell r="O230">
            <v>0</v>
          </cell>
          <cell r="P230">
            <v>0</v>
          </cell>
          <cell r="Q230">
            <v>0</v>
          </cell>
        </row>
        <row r="231">
          <cell r="D231">
            <v>0</v>
          </cell>
          <cell r="N231">
            <v>2.7725442457541067</v>
          </cell>
          <cell r="O231">
            <v>0</v>
          </cell>
          <cell r="P231">
            <v>1.0395645671695142</v>
          </cell>
          <cell r="Q231">
            <v>0</v>
          </cell>
        </row>
        <row r="232">
          <cell r="D232">
            <v>0</v>
          </cell>
          <cell r="N232">
            <v>2.7725442457541067</v>
          </cell>
          <cell r="O232">
            <v>0</v>
          </cell>
          <cell r="P232">
            <v>1.0395645671695142</v>
          </cell>
          <cell r="Q232">
            <v>0</v>
          </cell>
        </row>
        <row r="233">
          <cell r="D233">
            <v>0</v>
          </cell>
          <cell r="N233">
            <v>21.200913385439964</v>
          </cell>
          <cell r="O233">
            <v>0</v>
          </cell>
          <cell r="P233">
            <v>6.129926260559686</v>
          </cell>
          <cell r="Q233">
            <v>0</v>
          </cell>
        </row>
        <row r="234">
          <cell r="D234">
            <v>0</v>
          </cell>
          <cell r="N234">
            <v>21.79544717948442</v>
          </cell>
          <cell r="O234">
            <v>0</v>
          </cell>
          <cell r="P234">
            <v>5.894966740256729</v>
          </cell>
          <cell r="Q234">
            <v>0</v>
          </cell>
        </row>
        <row r="235">
          <cell r="D235">
            <v>0</v>
          </cell>
          <cell r="N235">
            <v>21.83566018166059</v>
          </cell>
          <cell r="O235">
            <v>0</v>
          </cell>
          <cell r="P235">
            <v>5.9058430626557259</v>
          </cell>
          <cell r="Q235">
            <v>0</v>
          </cell>
        </row>
        <row r="236">
          <cell r="D236">
            <v>0</v>
          </cell>
          <cell r="N236">
            <v>21.674808172955906</v>
          </cell>
          <cell r="O236">
            <v>0</v>
          </cell>
          <cell r="P236">
            <v>5.8623377730597355</v>
          </cell>
          <cell r="Q236">
            <v>0</v>
          </cell>
        </row>
        <row r="237">
          <cell r="D237">
            <v>0</v>
          </cell>
          <cell r="N237">
            <v>38.845760102180712</v>
          </cell>
          <cell r="O237">
            <v>0</v>
          </cell>
          <cell r="P237">
            <v>10.506527437431734</v>
          </cell>
          <cell r="Q237">
            <v>0</v>
          </cell>
        </row>
        <row r="238">
          <cell r="D238">
            <v>0</v>
          </cell>
          <cell r="N238">
            <v>11.179214604975403</v>
          </cell>
          <cell r="O238">
            <v>0</v>
          </cell>
          <cell r="P238">
            <v>3.0236176269213479</v>
          </cell>
          <cell r="Q238">
            <v>0</v>
          </cell>
        </row>
        <row r="239">
          <cell r="D239">
            <v>0</v>
          </cell>
          <cell r="N239">
            <v>3.4250964453229331</v>
          </cell>
          <cell r="O239">
            <v>0</v>
          </cell>
          <cell r="P239">
            <v>0</v>
          </cell>
          <cell r="Q239">
            <v>0</v>
          </cell>
        </row>
        <row r="240">
          <cell r="D240">
            <v>0</v>
          </cell>
          <cell r="N240">
            <v>3.6633640241280068</v>
          </cell>
          <cell r="O240">
            <v>0</v>
          </cell>
          <cell r="P240">
            <v>0</v>
          </cell>
          <cell r="Q240">
            <v>0</v>
          </cell>
        </row>
        <row r="241">
          <cell r="D241">
            <v>0</v>
          </cell>
          <cell r="N241">
            <v>3.3307759819622911</v>
          </cell>
          <cell r="O241">
            <v>0</v>
          </cell>
          <cell r="P241">
            <v>1.1894211241101413</v>
          </cell>
          <cell r="Q241">
            <v>0</v>
          </cell>
        </row>
        <row r="242">
          <cell r="D242">
            <v>0</v>
          </cell>
          <cell r="N242">
            <v>22.180353966032854</v>
          </cell>
          <cell r="O242">
            <v>0</v>
          </cell>
          <cell r="P242">
            <v>8.3165165373561134</v>
          </cell>
          <cell r="Q242">
            <v>0</v>
          </cell>
        </row>
        <row r="243">
          <cell r="D243">
            <v>0</v>
          </cell>
          <cell r="N243">
            <v>3.324679856241155</v>
          </cell>
          <cell r="O243">
            <v>0</v>
          </cell>
          <cell r="P243">
            <v>1.2400028272337373</v>
          </cell>
          <cell r="Q243">
            <v>0</v>
          </cell>
        </row>
        <row r="244">
          <cell r="D244">
            <v>0</v>
          </cell>
          <cell r="N244">
            <v>15.583610760617912</v>
          </cell>
          <cell r="O244">
            <v>0</v>
          </cell>
          <cell r="P244">
            <v>5.8430698085734765</v>
          </cell>
          <cell r="Q244">
            <v>0</v>
          </cell>
        </row>
        <row r="245">
          <cell r="D245">
            <v>0</v>
          </cell>
          <cell r="N245">
            <v>6.3241671192182567</v>
          </cell>
          <cell r="O245">
            <v>0</v>
          </cell>
          <cell r="P245">
            <v>2.3045998631862941</v>
          </cell>
          <cell r="Q245">
            <v>0</v>
          </cell>
        </row>
        <row r="246">
          <cell r="D246">
            <v>0</v>
          </cell>
          <cell r="N246">
            <v>6.9410983244254556</v>
          </cell>
          <cell r="O246">
            <v>0</v>
          </cell>
          <cell r="P246">
            <v>2.5224004363675405</v>
          </cell>
          <cell r="Q246">
            <v>0</v>
          </cell>
        </row>
        <row r="247">
          <cell r="D247">
            <v>0</v>
          </cell>
          <cell r="N247">
            <v>3.4973147810604059</v>
          </cell>
          <cell r="O247">
            <v>0</v>
          </cell>
          <cell r="P247">
            <v>1.2488921803156485</v>
          </cell>
          <cell r="Q247">
            <v>0</v>
          </cell>
        </row>
        <row r="248">
          <cell r="D248">
            <v>0</v>
          </cell>
          <cell r="N248">
            <v>2.7725442457541067</v>
          </cell>
          <cell r="O248">
            <v>0</v>
          </cell>
          <cell r="P248">
            <v>1.0395645671695142</v>
          </cell>
          <cell r="Q248">
            <v>0</v>
          </cell>
        </row>
        <row r="249">
          <cell r="D249">
            <v>0</v>
          </cell>
          <cell r="N249">
            <v>12.619856566880761</v>
          </cell>
          <cell r="O249">
            <v>0</v>
          </cell>
          <cell r="P249">
            <v>4.7318111333233057</v>
          </cell>
          <cell r="Q249">
            <v>0</v>
          </cell>
        </row>
        <row r="250">
          <cell r="D250">
            <v>0</v>
          </cell>
          <cell r="N250">
            <v>3.3307759819622911</v>
          </cell>
          <cell r="O250">
            <v>0</v>
          </cell>
          <cell r="P250">
            <v>1.1894211241101413</v>
          </cell>
          <cell r="Q250">
            <v>0</v>
          </cell>
        </row>
        <row r="251">
          <cell r="D251">
            <v>0</v>
          </cell>
          <cell r="N251">
            <v>22.180353966032854</v>
          </cell>
          <cell r="O251">
            <v>0</v>
          </cell>
          <cell r="P251">
            <v>8.3165165373561134</v>
          </cell>
          <cell r="Q251">
            <v>0</v>
          </cell>
        </row>
        <row r="252">
          <cell r="D252">
            <v>0</v>
          </cell>
          <cell r="N252">
            <v>6.1995154946188187</v>
          </cell>
          <cell r="O252">
            <v>0</v>
          </cell>
          <cell r="P252">
            <v>2.2151770773446025</v>
          </cell>
          <cell r="Q252">
            <v>0</v>
          </cell>
        </row>
        <row r="253">
          <cell r="D253">
            <v>0</v>
          </cell>
          <cell r="N253">
            <v>9.0071271538535065</v>
          </cell>
          <cell r="O253">
            <v>7.8000345971748164</v>
          </cell>
          <cell r="P253">
            <v>3.3668125213425695</v>
          </cell>
          <cell r="Q253">
            <v>0</v>
          </cell>
        </row>
        <row r="254">
          <cell r="D254">
            <v>0</v>
          </cell>
          <cell r="N254">
            <v>35.947470220811866</v>
          </cell>
          <cell r="O254">
            <v>0</v>
          </cell>
          <cell r="P254">
            <v>13.478492319163356</v>
          </cell>
          <cell r="Q254">
            <v>0</v>
          </cell>
        </row>
        <row r="255">
          <cell r="D255">
            <v>0</v>
          </cell>
          <cell r="N255">
            <v>9.0071271538535065</v>
          </cell>
          <cell r="O255">
            <v>7.8000345971748164</v>
          </cell>
          <cell r="P255">
            <v>3.3668125213425695</v>
          </cell>
          <cell r="Q255">
            <v>0</v>
          </cell>
        </row>
        <row r="256">
          <cell r="D256">
            <v>0</v>
          </cell>
          <cell r="N256">
            <v>6.1995154946188187</v>
          </cell>
          <cell r="O256">
            <v>0</v>
          </cell>
          <cell r="P256">
            <v>2.2151770773446025</v>
          </cell>
          <cell r="Q256">
            <v>0</v>
          </cell>
        </row>
        <row r="257">
          <cell r="D257">
            <v>0</v>
          </cell>
          <cell r="N257">
            <v>35.947470220811866</v>
          </cell>
          <cell r="O257">
            <v>0</v>
          </cell>
          <cell r="P257">
            <v>13.478492319163356</v>
          </cell>
          <cell r="Q257">
            <v>0</v>
          </cell>
        </row>
        <row r="258">
          <cell r="D258">
            <v>0</v>
          </cell>
          <cell r="N258">
            <v>9.0071271538535065</v>
          </cell>
          <cell r="O258">
            <v>7.8000345971748164</v>
          </cell>
          <cell r="P258">
            <v>3.3668125213425695</v>
          </cell>
          <cell r="Q258">
            <v>0</v>
          </cell>
        </row>
        <row r="259">
          <cell r="D259">
            <v>0</v>
          </cell>
          <cell r="N259">
            <v>6.1995154946188187</v>
          </cell>
          <cell r="O259">
            <v>0</v>
          </cell>
          <cell r="P259">
            <v>2.2151770773446025</v>
          </cell>
          <cell r="Q259">
            <v>0</v>
          </cell>
        </row>
        <row r="260">
          <cell r="D260">
            <v>0</v>
          </cell>
          <cell r="N260">
            <v>35.947470220811866</v>
          </cell>
          <cell r="O260">
            <v>0</v>
          </cell>
          <cell r="P260">
            <v>13.478492319163356</v>
          </cell>
          <cell r="Q260">
            <v>0</v>
          </cell>
        </row>
        <row r="261">
          <cell r="D261">
            <v>0</v>
          </cell>
          <cell r="N261">
            <v>22.034233356941069</v>
          </cell>
          <cell r="O261">
            <v>0</v>
          </cell>
          <cell r="P261">
            <v>7.8548800365561062</v>
          </cell>
          <cell r="Q261">
            <v>0</v>
          </cell>
        </row>
        <row r="262">
          <cell r="D262">
            <v>0</v>
          </cell>
          <cell r="N262">
            <v>42.944555155277314</v>
          </cell>
          <cell r="O262">
            <v>0</v>
          </cell>
          <cell r="P262">
            <v>16.555740204437885</v>
          </cell>
          <cell r="Q262">
            <v>0</v>
          </cell>
        </row>
        <row r="263">
          <cell r="D263">
            <v>0</v>
          </cell>
          <cell r="N263">
            <v>3.5740136820761039</v>
          </cell>
          <cell r="O263">
            <v>0</v>
          </cell>
          <cell r="P263">
            <v>0</v>
          </cell>
          <cell r="Q263">
            <v>0</v>
          </cell>
        </row>
        <row r="264">
          <cell r="D264">
            <v>0</v>
          </cell>
          <cell r="N264">
            <v>3.2996398542392895</v>
          </cell>
          <cell r="O264">
            <v>2.7272727272727271</v>
          </cell>
          <cell r="P264">
            <v>1.1772019537738641</v>
          </cell>
          <cell r="Q264">
            <v>0</v>
          </cell>
        </row>
        <row r="265">
          <cell r="D265">
            <v>0</v>
          </cell>
          <cell r="N265">
            <v>22.180353966032854</v>
          </cell>
          <cell r="O265">
            <v>0</v>
          </cell>
          <cell r="P265">
            <v>8.3165165373561134</v>
          </cell>
          <cell r="Q265">
            <v>0</v>
          </cell>
        </row>
        <row r="266">
          <cell r="D266">
            <v>0</v>
          </cell>
          <cell r="N266">
            <v>3.4164965066340889</v>
          </cell>
          <cell r="O266">
            <v>2.9586338127214824</v>
          </cell>
          <cell r="P266">
            <v>1.2770668184402851</v>
          </cell>
          <cell r="Q266">
            <v>0</v>
          </cell>
        </row>
        <row r="267">
          <cell r="D267">
            <v>0</v>
          </cell>
          <cell r="N267">
            <v>15.583610760617912</v>
          </cell>
          <cell r="O267">
            <v>0</v>
          </cell>
          <cell r="P267">
            <v>5.8430698085734765</v>
          </cell>
          <cell r="Q267">
            <v>0</v>
          </cell>
        </row>
        <row r="268">
          <cell r="D268">
            <v>0</v>
          </cell>
          <cell r="N268">
            <v>6.3241671192182567</v>
          </cell>
          <cell r="O268">
            <v>0</v>
          </cell>
          <cell r="P268">
            <v>2.3045998631862941</v>
          </cell>
          <cell r="Q268">
            <v>0</v>
          </cell>
        </row>
        <row r="269">
          <cell r="D269">
            <v>0</v>
          </cell>
          <cell r="N269">
            <v>6.8837338754632622</v>
          </cell>
          <cell r="O269">
            <v>0</v>
          </cell>
          <cell r="P269">
            <v>2.5015541517694619</v>
          </cell>
          <cell r="Q269">
            <v>0</v>
          </cell>
        </row>
        <row r="270">
          <cell r="D270">
            <v>0</v>
          </cell>
          <cell r="N270">
            <v>3.4646218469512542</v>
          </cell>
          <cell r="O270">
            <v>2.8636363636363638</v>
          </cell>
          <cell r="P270">
            <v>1.2360620514625573</v>
          </cell>
          <cell r="Q270">
            <v>0</v>
          </cell>
        </row>
        <row r="271">
          <cell r="D271">
            <v>0</v>
          </cell>
          <cell r="N271">
            <v>12.619856566880761</v>
          </cell>
          <cell r="O271">
            <v>0</v>
          </cell>
          <cell r="P271">
            <v>4.7318111333233057</v>
          </cell>
          <cell r="Q271">
            <v>0</v>
          </cell>
        </row>
        <row r="272">
          <cell r="D272">
            <v>0</v>
          </cell>
          <cell r="N272">
            <v>3.2996398542392895</v>
          </cell>
          <cell r="O272">
            <v>2.7272727272727271</v>
          </cell>
          <cell r="P272">
            <v>1.1772019537738641</v>
          </cell>
          <cell r="Q272">
            <v>0</v>
          </cell>
        </row>
        <row r="273">
          <cell r="D273">
            <v>0</v>
          </cell>
          <cell r="N273">
            <v>22.180353966032854</v>
          </cell>
          <cell r="O273">
            <v>0</v>
          </cell>
          <cell r="P273">
            <v>8.3165165373561134</v>
          </cell>
          <cell r="Q273">
            <v>0</v>
          </cell>
        </row>
        <row r="274">
          <cell r="D274">
            <v>0</v>
          </cell>
          <cell r="N274">
            <v>6.1995154946188187</v>
          </cell>
          <cell r="O274">
            <v>0</v>
          </cell>
          <cell r="P274">
            <v>2.2151770773446025</v>
          </cell>
          <cell r="Q274">
            <v>0</v>
          </cell>
        </row>
        <row r="275">
          <cell r="D275">
            <v>0</v>
          </cell>
          <cell r="N275">
            <v>8.1991074823703656</v>
          </cell>
          <cell r="O275">
            <v>14.11818616414374</v>
          </cell>
          <cell r="P275">
            <v>3.0469919949650759</v>
          </cell>
          <cell r="Q275">
            <v>0</v>
          </cell>
        </row>
        <row r="276">
          <cell r="D276">
            <v>0</v>
          </cell>
          <cell r="N276">
            <v>35.947470220811866</v>
          </cell>
          <cell r="O276">
            <v>0</v>
          </cell>
          <cell r="P276">
            <v>13.478492319163356</v>
          </cell>
          <cell r="Q276">
            <v>0</v>
          </cell>
        </row>
        <row r="277">
          <cell r="D277">
            <v>0</v>
          </cell>
          <cell r="N277">
            <v>8.1991074823703656</v>
          </cell>
          <cell r="O277">
            <v>14.11818616414374</v>
          </cell>
          <cell r="P277">
            <v>3.0469919949650759</v>
          </cell>
          <cell r="Q277">
            <v>0</v>
          </cell>
        </row>
        <row r="278">
          <cell r="D278">
            <v>0</v>
          </cell>
          <cell r="N278">
            <v>6.1995154946188187</v>
          </cell>
          <cell r="O278">
            <v>0</v>
          </cell>
          <cell r="P278">
            <v>2.2151770773446025</v>
          </cell>
          <cell r="Q278">
            <v>0</v>
          </cell>
        </row>
        <row r="279">
          <cell r="D279">
            <v>0</v>
          </cell>
          <cell r="N279">
            <v>35.947470220811866</v>
          </cell>
          <cell r="O279">
            <v>0</v>
          </cell>
          <cell r="P279">
            <v>13.478492319163356</v>
          </cell>
          <cell r="Q279">
            <v>0</v>
          </cell>
        </row>
        <row r="280">
          <cell r="D280">
            <v>0</v>
          </cell>
          <cell r="N280">
            <v>8.1991074823703656</v>
          </cell>
          <cell r="O280">
            <v>14.11818616414374</v>
          </cell>
          <cell r="P280">
            <v>3.0469919949650759</v>
          </cell>
          <cell r="Q280">
            <v>0</v>
          </cell>
        </row>
        <row r="281">
          <cell r="D281">
            <v>0</v>
          </cell>
          <cell r="N281">
            <v>6.1995154946188187</v>
          </cell>
          <cell r="O281">
            <v>0</v>
          </cell>
          <cell r="P281">
            <v>2.2151770773446025</v>
          </cell>
          <cell r="Q281">
            <v>0</v>
          </cell>
        </row>
        <row r="282">
          <cell r="D282">
            <v>0</v>
          </cell>
          <cell r="N282">
            <v>35.947470220811866</v>
          </cell>
          <cell r="O282">
            <v>0</v>
          </cell>
          <cell r="P282">
            <v>13.478492319163356</v>
          </cell>
          <cell r="Q282">
            <v>0</v>
          </cell>
        </row>
        <row r="283">
          <cell r="D283">
            <v>0</v>
          </cell>
          <cell r="N283">
            <v>6.5224024217559871</v>
          </cell>
          <cell r="O283">
            <v>5.6483009151955565</v>
          </cell>
          <cell r="P283">
            <v>2.4380366533859985</v>
          </cell>
          <cell r="Q283">
            <v>0</v>
          </cell>
        </row>
        <row r="284">
          <cell r="D284">
            <v>0</v>
          </cell>
          <cell r="N284">
            <v>11.703756067956256</v>
          </cell>
          <cell r="O284">
            <v>10.196123928987078</v>
          </cell>
          <cell r="P284">
            <v>4.4010622370454806</v>
          </cell>
          <cell r="Q284">
            <v>0</v>
          </cell>
        </row>
        <row r="285">
          <cell r="D285">
            <v>0</v>
          </cell>
          <cell r="N285">
            <v>0</v>
          </cell>
          <cell r="O285">
            <v>0</v>
          </cell>
          <cell r="P285">
            <v>0</v>
          </cell>
          <cell r="Q285">
            <v>0</v>
          </cell>
        </row>
        <row r="286">
          <cell r="D286">
            <v>0</v>
          </cell>
          <cell r="N286">
            <v>2.8484260380681059</v>
          </cell>
          <cell r="O286">
            <v>0</v>
          </cell>
          <cell r="P286">
            <v>1.0177840625637362</v>
          </cell>
          <cell r="Q286">
            <v>0</v>
          </cell>
        </row>
        <row r="287">
          <cell r="D287">
            <v>0</v>
          </cell>
          <cell r="N287">
            <v>7.186715591619663</v>
          </cell>
          <cell r="O287">
            <v>0</v>
          </cell>
          <cell r="P287">
            <v>2.2563037447332395</v>
          </cell>
          <cell r="Q287">
            <v>0</v>
          </cell>
        </row>
        <row r="288">
          <cell r="D288">
            <v>0</v>
          </cell>
          <cell r="N288">
            <v>0</v>
          </cell>
          <cell r="O288">
            <v>0</v>
          </cell>
          <cell r="P288">
            <v>0</v>
          </cell>
          <cell r="Q288">
            <v>0</v>
          </cell>
        </row>
        <row r="289">
          <cell r="D289">
            <v>0</v>
          </cell>
          <cell r="N289">
            <v>1.6995105170743132</v>
          </cell>
          <cell r="O289">
            <v>0</v>
          </cell>
          <cell r="P289">
            <v>0</v>
          </cell>
          <cell r="Q289">
            <v>0</v>
          </cell>
        </row>
        <row r="290">
          <cell r="D290">
            <v>0</v>
          </cell>
          <cell r="N290">
            <v>6.6615519639245822</v>
          </cell>
          <cell r="O290">
            <v>0</v>
          </cell>
          <cell r="P290">
            <v>2.3788422482202827</v>
          </cell>
          <cell r="Q290">
            <v>0</v>
          </cell>
        </row>
        <row r="291">
          <cell r="D291">
            <v>0</v>
          </cell>
          <cell r="N291">
            <v>1.5369486415280746</v>
          </cell>
          <cell r="O291">
            <v>0</v>
          </cell>
          <cell r="P291">
            <v>0</v>
          </cell>
          <cell r="Q291">
            <v>0</v>
          </cell>
        </row>
        <row r="292">
          <cell r="D292">
            <v>0</v>
          </cell>
          <cell r="N292">
            <v>6.1995154946188187</v>
          </cell>
          <cell r="O292">
            <v>0</v>
          </cell>
          <cell r="P292">
            <v>2.2151770773446025</v>
          </cell>
          <cell r="Q292">
            <v>0</v>
          </cell>
        </row>
        <row r="293">
          <cell r="D293">
            <v>0</v>
          </cell>
          <cell r="N293">
            <v>9.0071271538535065</v>
          </cell>
          <cell r="O293">
            <v>7.8000345971748164</v>
          </cell>
          <cell r="P293">
            <v>3.3668125213425695</v>
          </cell>
          <cell r="Q293">
            <v>0</v>
          </cell>
        </row>
        <row r="294">
          <cell r="D294">
            <v>0</v>
          </cell>
          <cell r="N294">
            <v>35.947470220811866</v>
          </cell>
          <cell r="O294">
            <v>0</v>
          </cell>
          <cell r="P294">
            <v>13.478492319163356</v>
          </cell>
          <cell r="Q294">
            <v>0</v>
          </cell>
        </row>
        <row r="295">
          <cell r="D295">
            <v>0</v>
          </cell>
          <cell r="N295">
            <v>6.1995154946188187</v>
          </cell>
          <cell r="O295">
            <v>0</v>
          </cell>
          <cell r="P295">
            <v>2.2151770773446025</v>
          </cell>
          <cell r="Q295">
            <v>0</v>
          </cell>
        </row>
        <row r="296">
          <cell r="D296">
            <v>0</v>
          </cell>
          <cell r="N296">
            <v>9.0071271538535065</v>
          </cell>
          <cell r="O296">
            <v>7.8000345971748164</v>
          </cell>
          <cell r="P296">
            <v>3.3668125213425695</v>
          </cell>
          <cell r="Q296">
            <v>0</v>
          </cell>
        </row>
        <row r="297">
          <cell r="D297">
            <v>0</v>
          </cell>
          <cell r="N297">
            <v>35.947470220811866</v>
          </cell>
          <cell r="O297">
            <v>0</v>
          </cell>
          <cell r="P297">
            <v>13.478492319163356</v>
          </cell>
          <cell r="Q297">
            <v>0</v>
          </cell>
        </row>
        <row r="298">
          <cell r="D298">
            <v>0</v>
          </cell>
          <cell r="N298">
            <v>9.0071271538535065</v>
          </cell>
          <cell r="O298">
            <v>7.8000345971748164</v>
          </cell>
          <cell r="P298">
            <v>3.3668125213425695</v>
          </cell>
          <cell r="Q298">
            <v>0</v>
          </cell>
        </row>
        <row r="299">
          <cell r="D299">
            <v>0</v>
          </cell>
          <cell r="N299">
            <v>6.1995154946188187</v>
          </cell>
          <cell r="O299">
            <v>0</v>
          </cell>
          <cell r="P299">
            <v>2.2151770773446025</v>
          </cell>
          <cell r="Q299">
            <v>0</v>
          </cell>
        </row>
        <row r="300">
          <cell r="D300">
            <v>0</v>
          </cell>
          <cell r="N300">
            <v>35.947470220811866</v>
          </cell>
          <cell r="O300">
            <v>0</v>
          </cell>
          <cell r="P300">
            <v>13.478492319163356</v>
          </cell>
          <cell r="Q300">
            <v>0</v>
          </cell>
        </row>
        <row r="301">
          <cell r="D301">
            <v>0</v>
          </cell>
          <cell r="N301">
            <v>3.3307759819622911</v>
          </cell>
          <cell r="O301">
            <v>0</v>
          </cell>
          <cell r="P301">
            <v>1.1894211241101413</v>
          </cell>
          <cell r="Q301">
            <v>0</v>
          </cell>
        </row>
        <row r="302">
          <cell r="D302">
            <v>0</v>
          </cell>
          <cell r="N302">
            <v>22.180353966032854</v>
          </cell>
          <cell r="O302">
            <v>0</v>
          </cell>
          <cell r="P302">
            <v>8.3165165373561134</v>
          </cell>
          <cell r="Q302">
            <v>0</v>
          </cell>
        </row>
        <row r="303">
          <cell r="D303">
            <v>0</v>
          </cell>
          <cell r="N303">
            <v>3.4973147810604059</v>
          </cell>
          <cell r="O303">
            <v>0</v>
          </cell>
          <cell r="P303">
            <v>1.2488921803156485</v>
          </cell>
          <cell r="Q303">
            <v>0</v>
          </cell>
        </row>
        <row r="304">
          <cell r="D304">
            <v>0</v>
          </cell>
          <cell r="N304">
            <v>12.619856566880761</v>
          </cell>
          <cell r="O304">
            <v>0</v>
          </cell>
          <cell r="P304">
            <v>4.7318111333233057</v>
          </cell>
          <cell r="Q304">
            <v>0</v>
          </cell>
        </row>
        <row r="305">
          <cell r="D305">
            <v>0</v>
          </cell>
          <cell r="N305">
            <v>6.3241671192182567</v>
          </cell>
          <cell r="O305">
            <v>0</v>
          </cell>
          <cell r="P305">
            <v>2.3045998631862941</v>
          </cell>
          <cell r="Q305">
            <v>0</v>
          </cell>
        </row>
        <row r="306">
          <cell r="D306">
            <v>0</v>
          </cell>
          <cell r="N306">
            <v>7.1705561202742309</v>
          </cell>
          <cell r="O306">
            <v>0</v>
          </cell>
          <cell r="P306">
            <v>2.6057855747598562</v>
          </cell>
          <cell r="Q306">
            <v>0</v>
          </cell>
        </row>
        <row r="307">
          <cell r="D307">
            <v>0</v>
          </cell>
          <cell r="N307">
            <v>3.324679856241155</v>
          </cell>
          <cell r="O307">
            <v>0</v>
          </cell>
          <cell r="P307">
            <v>1.2400028272337373</v>
          </cell>
          <cell r="Q307">
            <v>0</v>
          </cell>
        </row>
        <row r="308">
          <cell r="D308">
            <v>0</v>
          </cell>
          <cell r="N308">
            <v>15.583610760617912</v>
          </cell>
          <cell r="O308">
            <v>0</v>
          </cell>
          <cell r="P308">
            <v>5.8430698085734765</v>
          </cell>
          <cell r="Q308">
            <v>0</v>
          </cell>
        </row>
        <row r="309">
          <cell r="D309">
            <v>0</v>
          </cell>
          <cell r="N309">
            <v>3.3307759819622911</v>
          </cell>
          <cell r="O309">
            <v>0</v>
          </cell>
          <cell r="P309">
            <v>1.1894211241101413</v>
          </cell>
          <cell r="Q309">
            <v>0</v>
          </cell>
        </row>
        <row r="310">
          <cell r="D310">
            <v>0</v>
          </cell>
          <cell r="N310">
            <v>22.180353966032854</v>
          </cell>
          <cell r="O310">
            <v>0</v>
          </cell>
          <cell r="P310">
            <v>8.3165165373561134</v>
          </cell>
          <cell r="Q310">
            <v>0</v>
          </cell>
        </row>
        <row r="311">
          <cell r="D311">
            <v>0</v>
          </cell>
          <cell r="N311">
            <v>3.2166123138684939</v>
          </cell>
          <cell r="O311">
            <v>0</v>
          </cell>
          <cell r="P311">
            <v>0</v>
          </cell>
          <cell r="Q311">
            <v>0</v>
          </cell>
        </row>
        <row r="312">
          <cell r="D312">
            <v>0</v>
          </cell>
          <cell r="N312">
            <v>3.4548798926735671</v>
          </cell>
          <cell r="O312">
            <v>0</v>
          </cell>
          <cell r="P312">
            <v>0</v>
          </cell>
          <cell r="Q312">
            <v>0</v>
          </cell>
        </row>
        <row r="313">
          <cell r="D313">
            <v>0</v>
          </cell>
          <cell r="N313">
            <v>6.8941845483215536</v>
          </cell>
          <cell r="O313">
            <v>0</v>
          </cell>
          <cell r="P313">
            <v>1.99335010428958</v>
          </cell>
          <cell r="Q313">
            <v>0</v>
          </cell>
        </row>
        <row r="314">
          <cell r="D314">
            <v>0</v>
          </cell>
          <cell r="N314">
            <v>2.7725442457541067</v>
          </cell>
          <cell r="O314">
            <v>0</v>
          </cell>
          <cell r="P314">
            <v>1.0395645671695142</v>
          </cell>
          <cell r="Q314">
            <v>0</v>
          </cell>
        </row>
        <row r="315">
          <cell r="D315">
            <v>0</v>
          </cell>
          <cell r="N315">
            <v>2.7725442457541067</v>
          </cell>
          <cell r="O315">
            <v>0</v>
          </cell>
          <cell r="P315">
            <v>1.0395645671695142</v>
          </cell>
          <cell r="Q315">
            <v>0</v>
          </cell>
        </row>
        <row r="316">
          <cell r="D316">
            <v>0</v>
          </cell>
          <cell r="N316">
            <v>0</v>
          </cell>
          <cell r="O316">
            <v>0</v>
          </cell>
          <cell r="P316">
            <v>0</v>
          </cell>
          <cell r="Q316">
            <v>0</v>
          </cell>
        </row>
        <row r="317">
          <cell r="D317">
            <v>0</v>
          </cell>
          <cell r="N317">
            <v>21.200913385439964</v>
          </cell>
          <cell r="O317">
            <v>0</v>
          </cell>
          <cell r="P317">
            <v>6.129926260559686</v>
          </cell>
          <cell r="Q317">
            <v>0</v>
          </cell>
        </row>
        <row r="318">
          <cell r="D318">
            <v>0</v>
          </cell>
          <cell r="N318">
            <v>21.83566018166059</v>
          </cell>
          <cell r="O318">
            <v>0</v>
          </cell>
          <cell r="P318">
            <v>5.9058430626557259</v>
          </cell>
          <cell r="Q318">
            <v>0</v>
          </cell>
        </row>
        <row r="319">
          <cell r="D319">
            <v>0</v>
          </cell>
          <cell r="N319">
            <v>22.438855214303146</v>
          </cell>
          <cell r="O319">
            <v>0</v>
          </cell>
          <cell r="P319">
            <v>6.0689878986406907</v>
          </cell>
          <cell r="Q319">
            <v>0</v>
          </cell>
        </row>
        <row r="320">
          <cell r="D320">
            <v>0</v>
          </cell>
          <cell r="N320">
            <v>21.674808172955906</v>
          </cell>
          <cell r="O320">
            <v>0</v>
          </cell>
          <cell r="P320">
            <v>5.8623377730597355</v>
          </cell>
          <cell r="Q320">
            <v>0</v>
          </cell>
        </row>
        <row r="321">
          <cell r="D321">
            <v>0</v>
          </cell>
          <cell r="N321">
            <v>0</v>
          </cell>
          <cell r="O321">
            <v>0</v>
          </cell>
          <cell r="P321">
            <v>0</v>
          </cell>
          <cell r="Q321">
            <v>0</v>
          </cell>
        </row>
        <row r="322">
          <cell r="D322">
            <v>0</v>
          </cell>
          <cell r="N322">
            <v>33.296365801869186</v>
          </cell>
          <cell r="O322">
            <v>0</v>
          </cell>
          <cell r="P322">
            <v>9.0055949463700564</v>
          </cell>
          <cell r="Q322">
            <v>0</v>
          </cell>
        </row>
        <row r="323">
          <cell r="D323">
            <v>0</v>
          </cell>
          <cell r="N323">
            <v>11.179214604975403</v>
          </cell>
          <cell r="O323">
            <v>0</v>
          </cell>
          <cell r="P323">
            <v>3.0236176269213479</v>
          </cell>
          <cell r="Q323">
            <v>0</v>
          </cell>
        </row>
        <row r="324">
          <cell r="D324">
            <v>0</v>
          </cell>
          <cell r="N324">
            <v>3.4250964453229331</v>
          </cell>
          <cell r="O324">
            <v>0</v>
          </cell>
          <cell r="P324">
            <v>0</v>
          </cell>
          <cell r="Q324">
            <v>0</v>
          </cell>
        </row>
        <row r="325">
          <cell r="D325">
            <v>0</v>
          </cell>
          <cell r="N325">
            <v>3.6633640241280068</v>
          </cell>
          <cell r="O325">
            <v>0</v>
          </cell>
          <cell r="P325">
            <v>0</v>
          </cell>
          <cell r="Q325">
            <v>0</v>
          </cell>
        </row>
        <row r="326">
          <cell r="D326">
            <v>0</v>
          </cell>
          <cell r="N326">
            <v>3.3307759819622911</v>
          </cell>
          <cell r="O326">
            <v>0</v>
          </cell>
          <cell r="P326">
            <v>1.1894211241101413</v>
          </cell>
          <cell r="Q326">
            <v>0</v>
          </cell>
        </row>
        <row r="327">
          <cell r="D327">
            <v>0</v>
          </cell>
          <cell r="N327">
            <v>22.180353966032854</v>
          </cell>
          <cell r="O327">
            <v>0</v>
          </cell>
          <cell r="P327">
            <v>8.3165165373561134</v>
          </cell>
          <cell r="Q327">
            <v>0</v>
          </cell>
        </row>
        <row r="328">
          <cell r="D328">
            <v>0</v>
          </cell>
          <cell r="N328">
            <v>3.324679856241155</v>
          </cell>
          <cell r="O328">
            <v>0</v>
          </cell>
          <cell r="P328">
            <v>1.2400028272337373</v>
          </cell>
          <cell r="Q328">
            <v>0</v>
          </cell>
        </row>
        <row r="329">
          <cell r="D329">
            <v>0</v>
          </cell>
          <cell r="N329">
            <v>15.583610760617912</v>
          </cell>
          <cell r="O329">
            <v>0</v>
          </cell>
          <cell r="P329">
            <v>5.8430698085734765</v>
          </cell>
          <cell r="Q329">
            <v>0</v>
          </cell>
        </row>
        <row r="330">
          <cell r="D330">
            <v>0</v>
          </cell>
          <cell r="N330">
            <v>6.3241671192182567</v>
          </cell>
          <cell r="O330">
            <v>0</v>
          </cell>
          <cell r="P330">
            <v>2.3045998631862941</v>
          </cell>
          <cell r="Q330">
            <v>0</v>
          </cell>
        </row>
        <row r="331">
          <cell r="D331">
            <v>0</v>
          </cell>
          <cell r="N331">
            <v>6.9410983244254556</v>
          </cell>
          <cell r="O331">
            <v>0</v>
          </cell>
          <cell r="P331">
            <v>2.5224004363675405</v>
          </cell>
          <cell r="Q331">
            <v>0</v>
          </cell>
        </row>
        <row r="332">
          <cell r="D332">
            <v>0</v>
          </cell>
          <cell r="N332">
            <v>3.4973147810604059</v>
          </cell>
          <cell r="O332">
            <v>0</v>
          </cell>
          <cell r="P332">
            <v>1.2488921803156485</v>
          </cell>
          <cell r="Q332">
            <v>0</v>
          </cell>
        </row>
        <row r="333">
          <cell r="D333">
            <v>0</v>
          </cell>
          <cell r="N333">
            <v>12.619856566880761</v>
          </cell>
          <cell r="O333">
            <v>0</v>
          </cell>
          <cell r="P333">
            <v>4.7318111333233057</v>
          </cell>
          <cell r="Q333">
            <v>0</v>
          </cell>
        </row>
        <row r="334">
          <cell r="D334">
            <v>0</v>
          </cell>
          <cell r="N334">
            <v>3.3307759819622911</v>
          </cell>
          <cell r="O334">
            <v>0</v>
          </cell>
          <cell r="P334">
            <v>1.1894211241101413</v>
          </cell>
          <cell r="Q334">
            <v>0</v>
          </cell>
        </row>
        <row r="335">
          <cell r="D335">
            <v>0</v>
          </cell>
          <cell r="N335">
            <v>22.180353966032854</v>
          </cell>
          <cell r="O335">
            <v>0</v>
          </cell>
          <cell r="P335">
            <v>8.3165165373561134</v>
          </cell>
          <cell r="Q335">
            <v>0</v>
          </cell>
        </row>
        <row r="336">
          <cell r="D336">
            <v>0</v>
          </cell>
          <cell r="N336">
            <v>6.1995154946188187</v>
          </cell>
          <cell r="O336">
            <v>0</v>
          </cell>
          <cell r="P336">
            <v>2.2151770773446025</v>
          </cell>
          <cell r="Q336">
            <v>0</v>
          </cell>
        </row>
        <row r="337">
          <cell r="D337">
            <v>0</v>
          </cell>
          <cell r="N337">
            <v>8.5508802067017999</v>
          </cell>
          <cell r="O337">
            <v>7.3789213723134424</v>
          </cell>
          <cell r="P337">
            <v>3.1850429072847382</v>
          </cell>
          <cell r="Q337">
            <v>3.1830641213901112</v>
          </cell>
        </row>
        <row r="338">
          <cell r="D338">
            <v>0</v>
          </cell>
          <cell r="N338">
            <v>35.947470220811866</v>
          </cell>
          <cell r="O338">
            <v>0</v>
          </cell>
          <cell r="P338">
            <v>13.478492319163356</v>
          </cell>
          <cell r="Q338">
            <v>0</v>
          </cell>
        </row>
        <row r="339">
          <cell r="D339">
            <v>0</v>
          </cell>
          <cell r="N339">
            <v>8.5508802067017999</v>
          </cell>
          <cell r="O339">
            <v>7.3789213723134424</v>
          </cell>
          <cell r="P339">
            <v>3.1850429072847382</v>
          </cell>
          <cell r="Q339">
            <v>3.1830641213901112</v>
          </cell>
        </row>
        <row r="340">
          <cell r="D340">
            <v>0</v>
          </cell>
          <cell r="N340">
            <v>6.1995154946188187</v>
          </cell>
          <cell r="O340">
            <v>0</v>
          </cell>
          <cell r="P340">
            <v>2.2151770773446025</v>
          </cell>
          <cell r="Q340">
            <v>0</v>
          </cell>
        </row>
        <row r="341">
          <cell r="D341">
            <v>0</v>
          </cell>
          <cell r="N341">
            <v>35.947470220811866</v>
          </cell>
          <cell r="O341">
            <v>0</v>
          </cell>
          <cell r="P341">
            <v>13.478492319163356</v>
          </cell>
          <cell r="Q341">
            <v>0</v>
          </cell>
        </row>
        <row r="342">
          <cell r="D342">
            <v>0</v>
          </cell>
          <cell r="N342">
            <v>8.5508802067017999</v>
          </cell>
          <cell r="O342">
            <v>7.3789213723134424</v>
          </cell>
          <cell r="P342">
            <v>3.1850429072847382</v>
          </cell>
          <cell r="Q342">
            <v>3.1830641213901112</v>
          </cell>
        </row>
        <row r="343">
          <cell r="D343">
            <v>0</v>
          </cell>
          <cell r="N343">
            <v>6.1995154946188187</v>
          </cell>
          <cell r="O343">
            <v>0</v>
          </cell>
          <cell r="P343">
            <v>2.2151770773446025</v>
          </cell>
          <cell r="Q343">
            <v>0</v>
          </cell>
        </row>
        <row r="344">
          <cell r="D344">
            <v>0</v>
          </cell>
          <cell r="N344">
            <v>35.947470220811866</v>
          </cell>
          <cell r="O344">
            <v>0</v>
          </cell>
          <cell r="P344">
            <v>13.478492319163356</v>
          </cell>
          <cell r="Q344">
            <v>0</v>
          </cell>
        </row>
        <row r="345">
          <cell r="D345">
            <v>0</v>
          </cell>
          <cell r="N345">
            <v>22.034233356941069</v>
          </cell>
          <cell r="O345">
            <v>0</v>
          </cell>
          <cell r="P345">
            <v>7.8548800365561062</v>
          </cell>
          <cell r="Q345">
            <v>0</v>
          </cell>
        </row>
        <row r="346">
          <cell r="D346">
            <v>0</v>
          </cell>
          <cell r="N346">
            <v>42.944555155277314</v>
          </cell>
          <cell r="O346">
            <v>0</v>
          </cell>
          <cell r="P346">
            <v>16.555740204437885</v>
          </cell>
          <cell r="Q346">
            <v>0</v>
          </cell>
        </row>
        <row r="347">
          <cell r="D347">
            <v>0</v>
          </cell>
          <cell r="N347">
            <v>3.5740136820761039</v>
          </cell>
          <cell r="O347">
            <v>0</v>
          </cell>
          <cell r="P347">
            <v>0</v>
          </cell>
          <cell r="Q347">
            <v>0</v>
          </cell>
        </row>
        <row r="348">
          <cell r="D348">
            <v>0</v>
          </cell>
          <cell r="N348">
            <v>3.3307759819622911</v>
          </cell>
          <cell r="O348">
            <v>0</v>
          </cell>
          <cell r="P348">
            <v>1.1894211241101413</v>
          </cell>
          <cell r="Q348">
            <v>0</v>
          </cell>
        </row>
        <row r="349">
          <cell r="D349">
            <v>0</v>
          </cell>
          <cell r="N349">
            <v>22.180353966032854</v>
          </cell>
          <cell r="O349">
            <v>0</v>
          </cell>
          <cell r="P349">
            <v>8.3165165373561134</v>
          </cell>
          <cell r="Q349">
            <v>0</v>
          </cell>
        </row>
        <row r="350">
          <cell r="D350">
            <v>0</v>
          </cell>
          <cell r="N350">
            <v>27.316233408514332</v>
          </cell>
          <cell r="O350">
            <v>0</v>
          </cell>
          <cell r="P350">
            <v>9.0670899725196392</v>
          </cell>
          <cell r="Q350">
            <v>0</v>
          </cell>
        </row>
        <row r="351">
          <cell r="D351">
            <v>0</v>
          </cell>
          <cell r="N351">
            <v>5.1628004065974462</v>
          </cell>
          <cell r="O351">
            <v>0</v>
          </cell>
          <cell r="P351">
            <v>1.8761656138270963</v>
          </cell>
          <cell r="Q351">
            <v>0</v>
          </cell>
        </row>
        <row r="352">
          <cell r="D352">
            <v>0</v>
          </cell>
          <cell r="N352">
            <v>3.4973147810604059</v>
          </cell>
          <cell r="O352">
            <v>0</v>
          </cell>
          <cell r="P352">
            <v>1.2488921803156485</v>
          </cell>
          <cell r="Q352">
            <v>0</v>
          </cell>
        </row>
        <row r="353">
          <cell r="D353">
            <v>0</v>
          </cell>
          <cell r="N353">
            <v>12.619856566880761</v>
          </cell>
          <cell r="O353">
            <v>0</v>
          </cell>
          <cell r="P353">
            <v>4.7318111333233057</v>
          </cell>
          <cell r="Q353">
            <v>0</v>
          </cell>
        </row>
        <row r="354">
          <cell r="D354">
            <v>0</v>
          </cell>
          <cell r="N354">
            <v>13.29871942496462</v>
          </cell>
          <cell r="O354">
            <v>0</v>
          </cell>
          <cell r="P354">
            <v>4.9600113089349493</v>
          </cell>
          <cell r="Q354">
            <v>0</v>
          </cell>
        </row>
        <row r="355">
          <cell r="D355">
            <v>0</v>
          </cell>
          <cell r="N355">
            <v>17.878130136414413</v>
          </cell>
          <cell r="O355">
            <v>0</v>
          </cell>
          <cell r="P355">
            <v>6.70339910554135</v>
          </cell>
          <cell r="Q355">
            <v>0</v>
          </cell>
        </row>
        <row r="356">
          <cell r="D356">
            <v>0</v>
          </cell>
          <cell r="N356">
            <v>6.1995154946188187</v>
          </cell>
          <cell r="O356">
            <v>0</v>
          </cell>
          <cell r="P356">
            <v>2.2151770773446025</v>
          </cell>
          <cell r="Q356">
            <v>0</v>
          </cell>
        </row>
        <row r="357">
          <cell r="D357">
            <v>0</v>
          </cell>
          <cell r="N357">
            <v>8.5508802067017999</v>
          </cell>
          <cell r="O357">
            <v>7.3789213723134424</v>
          </cell>
          <cell r="P357">
            <v>3.1850429072847382</v>
          </cell>
          <cell r="Q357">
            <v>3.1830641213901112</v>
          </cell>
        </row>
        <row r="358">
          <cell r="D358">
            <v>0</v>
          </cell>
          <cell r="N358">
            <v>35.947470220811866</v>
          </cell>
          <cell r="O358">
            <v>0</v>
          </cell>
          <cell r="P358">
            <v>13.478492319163356</v>
          </cell>
          <cell r="Q358">
            <v>0</v>
          </cell>
        </row>
        <row r="359">
          <cell r="D359">
            <v>0</v>
          </cell>
          <cell r="N359">
            <v>8.5508802067017999</v>
          </cell>
          <cell r="O359">
            <v>7.3789213723134424</v>
          </cell>
          <cell r="P359">
            <v>3.1850429072847382</v>
          </cell>
          <cell r="Q359">
            <v>3.1830641213901112</v>
          </cell>
        </row>
        <row r="360">
          <cell r="D360">
            <v>0</v>
          </cell>
          <cell r="N360">
            <v>6.1995154946188187</v>
          </cell>
          <cell r="O360">
            <v>0</v>
          </cell>
          <cell r="P360">
            <v>2.2151770773446025</v>
          </cell>
          <cell r="Q360">
            <v>0</v>
          </cell>
        </row>
        <row r="361">
          <cell r="D361">
            <v>0</v>
          </cell>
          <cell r="N361">
            <v>35.947470220811866</v>
          </cell>
          <cell r="O361">
            <v>0</v>
          </cell>
          <cell r="P361">
            <v>13.478492319163356</v>
          </cell>
          <cell r="Q361">
            <v>0</v>
          </cell>
        </row>
        <row r="362">
          <cell r="D362">
            <v>0</v>
          </cell>
          <cell r="N362">
            <v>8.5508802067017999</v>
          </cell>
          <cell r="O362">
            <v>7.3789213723134424</v>
          </cell>
          <cell r="P362">
            <v>3.1850429072847382</v>
          </cell>
          <cell r="Q362">
            <v>3.1830641213901112</v>
          </cell>
        </row>
        <row r="363">
          <cell r="D363">
            <v>0</v>
          </cell>
          <cell r="N363">
            <v>6.1995154946188187</v>
          </cell>
          <cell r="O363">
            <v>0</v>
          </cell>
          <cell r="P363">
            <v>2.2151770773446025</v>
          </cell>
          <cell r="Q363">
            <v>0</v>
          </cell>
        </row>
        <row r="364">
          <cell r="D364">
            <v>0</v>
          </cell>
          <cell r="N364">
            <v>35.947470220811866</v>
          </cell>
          <cell r="O364">
            <v>0</v>
          </cell>
          <cell r="P364">
            <v>13.478492319163356</v>
          </cell>
          <cell r="Q364">
            <v>0</v>
          </cell>
        </row>
        <row r="365">
          <cell r="D365">
            <v>0</v>
          </cell>
          <cell r="N365">
            <v>6.5224024217559871</v>
          </cell>
          <cell r="O365">
            <v>5.6483009151955565</v>
          </cell>
          <cell r="P365">
            <v>2.4380366533859985</v>
          </cell>
          <cell r="Q365">
            <v>0</v>
          </cell>
        </row>
        <row r="366">
          <cell r="D366">
            <v>0</v>
          </cell>
          <cell r="N366">
            <v>3.3655295506216651</v>
          </cell>
          <cell r="O366">
            <v>0</v>
          </cell>
          <cell r="P366">
            <v>0</v>
          </cell>
          <cell r="Q366">
            <v>0</v>
          </cell>
        </row>
        <row r="367">
          <cell r="D367">
            <v>0</v>
          </cell>
          <cell r="N367">
            <v>0</v>
          </cell>
          <cell r="O367">
            <v>0</v>
          </cell>
          <cell r="P367">
            <v>0</v>
          </cell>
          <cell r="Q367">
            <v>0</v>
          </cell>
        </row>
        <row r="368">
          <cell r="D368">
            <v>0</v>
          </cell>
          <cell r="N368">
            <v>3.0159805108956417</v>
          </cell>
          <cell r="O368">
            <v>0</v>
          </cell>
          <cell r="P368">
            <v>1.0776537133027797</v>
          </cell>
          <cell r="Q368">
            <v>0</v>
          </cell>
        </row>
        <row r="369">
          <cell r="D369">
            <v>0</v>
          </cell>
          <cell r="N369">
            <v>7.186715591619663</v>
          </cell>
          <cell r="O369">
            <v>0</v>
          </cell>
          <cell r="P369">
            <v>2.2563037447332395</v>
          </cell>
          <cell r="Q369">
            <v>0</v>
          </cell>
        </row>
        <row r="370">
          <cell r="D370">
            <v>0</v>
          </cell>
          <cell r="N370">
            <v>0</v>
          </cell>
          <cell r="O370">
            <v>0</v>
          </cell>
          <cell r="P370">
            <v>0</v>
          </cell>
          <cell r="Q370">
            <v>0</v>
          </cell>
        </row>
        <row r="371">
          <cell r="D371">
            <v>0</v>
          </cell>
          <cell r="N371">
            <v>1.6995105170743132</v>
          </cell>
          <cell r="O371">
            <v>0</v>
          </cell>
          <cell r="P371">
            <v>0</v>
          </cell>
          <cell r="Q371">
            <v>0</v>
          </cell>
        </row>
        <row r="372">
          <cell r="D372">
            <v>0</v>
          </cell>
          <cell r="N372">
            <v>6.6615519639245822</v>
          </cell>
          <cell r="O372">
            <v>0</v>
          </cell>
          <cell r="P372">
            <v>2.3788422482202827</v>
          </cell>
          <cell r="Q372">
            <v>0</v>
          </cell>
        </row>
        <row r="373">
          <cell r="D373">
            <v>0</v>
          </cell>
          <cell r="N373">
            <v>17.236765706654857</v>
          </cell>
          <cell r="O373">
            <v>0</v>
          </cell>
          <cell r="P373">
            <v>6.1552543172699812</v>
          </cell>
          <cell r="Q373">
            <v>0</v>
          </cell>
        </row>
        <row r="374">
          <cell r="D374">
            <v>0</v>
          </cell>
          <cell r="N374">
            <v>6.1995154946188187</v>
          </cell>
          <cell r="O374">
            <v>0</v>
          </cell>
          <cell r="P374">
            <v>2.2151770773446025</v>
          </cell>
          <cell r="Q374">
            <v>0</v>
          </cell>
        </row>
        <row r="375">
          <cell r="D375">
            <v>0</v>
          </cell>
          <cell r="N375">
            <v>8.5508802067017999</v>
          </cell>
          <cell r="O375">
            <v>7.3789213723134424</v>
          </cell>
          <cell r="P375">
            <v>3.1850429072847382</v>
          </cell>
          <cell r="Q375">
            <v>3.1830641213901112</v>
          </cell>
        </row>
        <row r="376">
          <cell r="D376">
            <v>0</v>
          </cell>
          <cell r="N376">
            <v>63.913024085750102</v>
          </cell>
          <cell r="O376">
            <v>0</v>
          </cell>
          <cell r="P376">
            <v>25.082249628408466</v>
          </cell>
          <cell r="Q376">
            <v>0</v>
          </cell>
        </row>
        <row r="377">
          <cell r="D377">
            <v>0</v>
          </cell>
          <cell r="N377">
            <v>6.1995154946188187</v>
          </cell>
          <cell r="O377">
            <v>0</v>
          </cell>
          <cell r="P377">
            <v>2.2151770773446025</v>
          </cell>
          <cell r="Q377">
            <v>0</v>
          </cell>
        </row>
        <row r="378">
          <cell r="D378">
            <v>0</v>
          </cell>
          <cell r="N378">
            <v>8.5508802067017999</v>
          </cell>
          <cell r="O378">
            <v>7.3789213723134424</v>
          </cell>
          <cell r="P378">
            <v>3.1850429072847382</v>
          </cell>
          <cell r="Q378">
            <v>3.1830641213901112</v>
          </cell>
        </row>
        <row r="379">
          <cell r="D379">
            <v>0</v>
          </cell>
          <cell r="N379">
            <v>63.913024085750102</v>
          </cell>
          <cell r="O379">
            <v>0</v>
          </cell>
          <cell r="P379">
            <v>25.082249628408466</v>
          </cell>
          <cell r="Q379">
            <v>0</v>
          </cell>
        </row>
        <row r="380">
          <cell r="D380">
            <v>0</v>
          </cell>
          <cell r="N380">
            <v>8.5508802067017999</v>
          </cell>
          <cell r="O380">
            <v>7.3789213723134424</v>
          </cell>
          <cell r="P380">
            <v>3.1850429072847382</v>
          </cell>
          <cell r="Q380">
            <v>3.1830641213901112</v>
          </cell>
        </row>
        <row r="381">
          <cell r="D381">
            <v>0</v>
          </cell>
          <cell r="N381">
            <v>6.1995154946188187</v>
          </cell>
          <cell r="O381">
            <v>0</v>
          </cell>
          <cell r="P381">
            <v>2.2151770773446025</v>
          </cell>
          <cell r="Q381">
            <v>0</v>
          </cell>
        </row>
        <row r="382">
          <cell r="D382">
            <v>0</v>
          </cell>
          <cell r="N382">
            <v>63.913024085750102</v>
          </cell>
          <cell r="O382">
            <v>0</v>
          </cell>
          <cell r="P382">
            <v>25.082249628408466</v>
          </cell>
          <cell r="Q382">
            <v>0</v>
          </cell>
        </row>
        <row r="383">
          <cell r="D383">
            <v>0</v>
          </cell>
          <cell r="N383">
            <v>3.3307759819622911</v>
          </cell>
          <cell r="O383">
            <v>0</v>
          </cell>
          <cell r="P383">
            <v>1.1894211241101413</v>
          </cell>
          <cell r="Q383">
            <v>0</v>
          </cell>
        </row>
        <row r="384">
          <cell r="D384">
            <v>0</v>
          </cell>
          <cell r="N384">
            <v>39.435695712484105</v>
          </cell>
          <cell r="O384">
            <v>0</v>
          </cell>
          <cell r="P384">
            <v>15.476281685613733</v>
          </cell>
          <cell r="Q384">
            <v>0</v>
          </cell>
        </row>
        <row r="385">
          <cell r="D385">
            <v>0</v>
          </cell>
          <cell r="N385">
            <v>3.4973147810604059</v>
          </cell>
          <cell r="O385">
            <v>0</v>
          </cell>
          <cell r="P385">
            <v>1.2488921803156485</v>
          </cell>
          <cell r="Q385">
            <v>0</v>
          </cell>
        </row>
        <row r="386">
          <cell r="D386">
            <v>0</v>
          </cell>
          <cell r="N386">
            <v>22.43755100882716</v>
          </cell>
          <cell r="O386">
            <v>0</v>
          </cell>
          <cell r="P386">
            <v>8.8054706142285024</v>
          </cell>
          <cell r="Q386">
            <v>0</v>
          </cell>
        </row>
        <row r="387">
          <cell r="D387">
            <v>0</v>
          </cell>
          <cell r="N387">
            <v>5.5464492230857605</v>
          </cell>
          <cell r="O387">
            <v>0</v>
          </cell>
          <cell r="P387">
            <v>1.6036726402931207</v>
          </cell>
          <cell r="Q387">
            <v>0</v>
          </cell>
        </row>
        <row r="388">
          <cell r="D388">
            <v>0</v>
          </cell>
          <cell r="N388">
            <v>6.4794967559413097</v>
          </cell>
          <cell r="O388">
            <v>0</v>
          </cell>
          <cell r="P388">
            <v>1.8734493461368233</v>
          </cell>
          <cell r="Q388">
            <v>0</v>
          </cell>
        </row>
        <row r="389">
          <cell r="D389">
            <v>0</v>
          </cell>
          <cell r="N389">
            <v>3.324679856241155</v>
          </cell>
          <cell r="O389">
            <v>0</v>
          </cell>
          <cell r="P389">
            <v>1.2400028272337373</v>
          </cell>
          <cell r="Q389">
            <v>0</v>
          </cell>
        </row>
        <row r="390">
          <cell r="D390">
            <v>0</v>
          </cell>
          <cell r="N390">
            <v>27.706975866960814</v>
          </cell>
          <cell r="O390">
            <v>0</v>
          </cell>
          <cell r="P390">
            <v>10.873422046357925</v>
          </cell>
          <cell r="Q390">
            <v>0</v>
          </cell>
        </row>
        <row r="391">
          <cell r="D391">
            <v>0</v>
          </cell>
          <cell r="N391">
            <v>3.3307759819622911</v>
          </cell>
          <cell r="O391">
            <v>0</v>
          </cell>
          <cell r="P391">
            <v>1.1894211241101413</v>
          </cell>
          <cell r="Q391">
            <v>0</v>
          </cell>
        </row>
        <row r="392">
          <cell r="D392">
            <v>0</v>
          </cell>
          <cell r="N392">
            <v>39.435695712484105</v>
          </cell>
          <cell r="O392">
            <v>0</v>
          </cell>
          <cell r="P392">
            <v>15.476281685613733</v>
          </cell>
          <cell r="Q392">
            <v>0</v>
          </cell>
        </row>
        <row r="393">
          <cell r="D393">
            <v>0</v>
          </cell>
          <cell r="N393">
            <v>3.2166123138684939</v>
          </cell>
          <cell r="O393">
            <v>0</v>
          </cell>
          <cell r="P393">
            <v>0</v>
          </cell>
          <cell r="Q393">
            <v>0</v>
          </cell>
        </row>
        <row r="394">
          <cell r="D394">
            <v>0</v>
          </cell>
          <cell r="N394">
            <v>3.4548798926735671</v>
          </cell>
          <cell r="O394">
            <v>0</v>
          </cell>
          <cell r="P394">
            <v>0</v>
          </cell>
          <cell r="Q394">
            <v>0</v>
          </cell>
        </row>
        <row r="395">
          <cell r="D395">
            <v>0</v>
          </cell>
          <cell r="N395">
            <v>6.8941845483215536</v>
          </cell>
          <cell r="O395">
            <v>0</v>
          </cell>
          <cell r="P395">
            <v>1.99335010428958</v>
          </cell>
          <cell r="Q395">
            <v>0</v>
          </cell>
        </row>
        <row r="396">
          <cell r="D396">
            <v>0</v>
          </cell>
          <cell r="N396">
            <v>0</v>
          </cell>
          <cell r="O396">
            <v>0</v>
          </cell>
          <cell r="P396">
            <v>0</v>
          </cell>
          <cell r="Q396">
            <v>0</v>
          </cell>
        </row>
        <row r="397">
          <cell r="D397">
            <v>0</v>
          </cell>
          <cell r="N397">
            <v>7.6906055691109323</v>
          </cell>
          <cell r="O397">
            <v>0</v>
          </cell>
          <cell r="P397">
            <v>0</v>
          </cell>
          <cell r="Q397">
            <v>0</v>
          </cell>
        </row>
        <row r="398">
          <cell r="D398">
            <v>0</v>
          </cell>
          <cell r="N398">
            <v>6.5849517407056046</v>
          </cell>
          <cell r="O398">
            <v>0</v>
          </cell>
          <cell r="P398">
            <v>0</v>
          </cell>
          <cell r="Q398">
            <v>0</v>
          </cell>
        </row>
        <row r="399">
          <cell r="D399">
            <v>0</v>
          </cell>
          <cell r="N399">
            <v>10.985800040982314</v>
          </cell>
          <cell r="O399">
            <v>9.524712809490552</v>
          </cell>
          <cell r="P399">
            <v>0</v>
          </cell>
          <cell r="Q399">
            <v>0</v>
          </cell>
        </row>
        <row r="400">
          <cell r="D400">
            <v>0</v>
          </cell>
          <cell r="N400">
            <v>10.831505096586493</v>
          </cell>
          <cell r="O400">
            <v>9.3909387531774815</v>
          </cell>
          <cell r="P400">
            <v>0</v>
          </cell>
          <cell r="Q400">
            <v>0</v>
          </cell>
        </row>
        <row r="401">
          <cell r="D401">
            <v>0</v>
          </cell>
          <cell r="N401">
            <v>0.21133043821011024</v>
          </cell>
          <cell r="O401">
            <v>0</v>
          </cell>
          <cell r="P401">
            <v>0</v>
          </cell>
          <cell r="Q401">
            <v>0</v>
          </cell>
        </row>
        <row r="402">
          <cell r="D402">
            <v>0</v>
          </cell>
          <cell r="N402">
            <v>4.7330888126438335</v>
          </cell>
          <cell r="O402">
            <v>0</v>
          </cell>
          <cell r="P402">
            <v>0</v>
          </cell>
          <cell r="Q402">
            <v>0</v>
          </cell>
        </row>
        <row r="403">
          <cell r="D403">
            <v>0</v>
          </cell>
          <cell r="N403">
            <v>12.132454278314418</v>
          </cell>
          <cell r="O403">
            <v>0</v>
          </cell>
          <cell r="P403">
            <v>0</v>
          </cell>
          <cell r="Q403">
            <v>0</v>
          </cell>
        </row>
        <row r="404">
          <cell r="D404">
            <v>0</v>
          </cell>
          <cell r="N404">
            <v>13.607630336351018</v>
          </cell>
          <cell r="O404">
            <v>0</v>
          </cell>
          <cell r="P404">
            <v>0</v>
          </cell>
          <cell r="Q404">
            <v>0</v>
          </cell>
        </row>
        <row r="405">
          <cell r="D405">
            <v>0</v>
          </cell>
          <cell r="N405">
            <v>15.796683912198793</v>
          </cell>
          <cell r="O405">
            <v>0</v>
          </cell>
          <cell r="P405">
            <v>0</v>
          </cell>
          <cell r="Q405">
            <v>0</v>
          </cell>
        </row>
        <row r="406">
          <cell r="D406">
            <v>0</v>
          </cell>
          <cell r="N406">
            <v>9.8430077566922947</v>
          </cell>
          <cell r="O406">
            <v>0</v>
          </cell>
          <cell r="P406">
            <v>0</v>
          </cell>
          <cell r="Q406">
            <v>0</v>
          </cell>
        </row>
        <row r="407">
          <cell r="D407">
            <v>0</v>
          </cell>
          <cell r="N407">
            <v>10.831505096586493</v>
          </cell>
          <cell r="O407">
            <v>9.3909387531774815</v>
          </cell>
          <cell r="P407">
            <v>0</v>
          </cell>
          <cell r="Q407">
            <v>0</v>
          </cell>
        </row>
        <row r="408">
          <cell r="D408">
            <v>0</v>
          </cell>
          <cell r="N408">
            <v>10.985800040982314</v>
          </cell>
          <cell r="O408">
            <v>9.524712809490552</v>
          </cell>
          <cell r="P408">
            <v>0</v>
          </cell>
          <cell r="Q408">
            <v>0</v>
          </cell>
        </row>
        <row r="409">
          <cell r="D409">
            <v>0</v>
          </cell>
          <cell r="N409">
            <v>36.761387543470143</v>
          </cell>
          <cell r="O409">
            <v>0</v>
          </cell>
          <cell r="P409">
            <v>0</v>
          </cell>
          <cell r="Q409">
            <v>0</v>
          </cell>
        </row>
        <row r="410">
          <cell r="D410">
            <v>0</v>
          </cell>
          <cell r="N410">
            <v>23.114578294834466</v>
          </cell>
          <cell r="O410">
            <v>0</v>
          </cell>
          <cell r="P410">
            <v>0</v>
          </cell>
          <cell r="Q410">
            <v>0</v>
          </cell>
        </row>
        <row r="411">
          <cell r="D411">
            <v>0</v>
          </cell>
          <cell r="N411">
            <v>18.561880274978225</v>
          </cell>
          <cell r="O411">
            <v>0</v>
          </cell>
          <cell r="P411">
            <v>0</v>
          </cell>
          <cell r="Q411">
            <v>0</v>
          </cell>
        </row>
        <row r="412">
          <cell r="D412">
            <v>0</v>
          </cell>
          <cell r="N412">
            <v>18.813151823303162</v>
          </cell>
          <cell r="O412">
            <v>0</v>
          </cell>
          <cell r="P412">
            <v>0</v>
          </cell>
          <cell r="Q412">
            <v>0</v>
          </cell>
        </row>
        <row r="413">
          <cell r="D413">
            <v>0</v>
          </cell>
          <cell r="N413">
            <v>1.5613358124159691</v>
          </cell>
          <cell r="O413">
            <v>0</v>
          </cell>
          <cell r="P413">
            <v>0</v>
          </cell>
          <cell r="Q413">
            <v>0</v>
          </cell>
        </row>
        <row r="414">
          <cell r="D414">
            <v>0</v>
          </cell>
          <cell r="N414">
            <v>1.5613358124159691</v>
          </cell>
          <cell r="O414">
            <v>0</v>
          </cell>
          <cell r="P414">
            <v>0</v>
          </cell>
          <cell r="Q414">
            <v>0</v>
          </cell>
        </row>
        <row r="415">
          <cell r="D415">
            <v>0</v>
          </cell>
          <cell r="N415">
            <v>0</v>
          </cell>
          <cell r="O415">
            <v>0</v>
          </cell>
          <cell r="P415">
            <v>0</v>
          </cell>
          <cell r="Q415">
            <v>0</v>
          </cell>
        </row>
        <row r="416">
          <cell r="D416">
            <v>0</v>
          </cell>
          <cell r="N416">
            <v>0.19359641542324788</v>
          </cell>
          <cell r="O416">
            <v>0</v>
          </cell>
          <cell r="P416">
            <v>0</v>
          </cell>
          <cell r="Q416">
            <v>0</v>
          </cell>
        </row>
        <row r="417">
          <cell r="D417">
            <v>0</v>
          </cell>
          <cell r="N417">
            <v>0</v>
          </cell>
          <cell r="O417">
            <v>0</v>
          </cell>
          <cell r="P417">
            <v>0</v>
          </cell>
          <cell r="Q417">
            <v>0</v>
          </cell>
        </row>
        <row r="418">
          <cell r="D418">
            <v>0</v>
          </cell>
          <cell r="N418">
            <v>0</v>
          </cell>
          <cell r="O418">
            <v>0</v>
          </cell>
          <cell r="P418">
            <v>0</v>
          </cell>
          <cell r="Q418">
            <v>0</v>
          </cell>
        </row>
        <row r="419">
          <cell r="D419">
            <v>0</v>
          </cell>
          <cell r="N419">
            <v>0</v>
          </cell>
          <cell r="O419">
            <v>0</v>
          </cell>
          <cell r="P419">
            <v>0</v>
          </cell>
          <cell r="Q419">
            <v>0</v>
          </cell>
        </row>
        <row r="420">
          <cell r="D420">
            <v>0</v>
          </cell>
          <cell r="N420">
            <v>0</v>
          </cell>
          <cell r="O420">
            <v>0</v>
          </cell>
          <cell r="P420">
            <v>0</v>
          </cell>
          <cell r="Q420">
            <v>0</v>
          </cell>
        </row>
        <row r="421">
          <cell r="D421">
            <v>0</v>
          </cell>
          <cell r="N421">
            <v>1.5613358124159691</v>
          </cell>
          <cell r="O421">
            <v>0</v>
          </cell>
          <cell r="P421">
            <v>0</v>
          </cell>
          <cell r="Q421">
            <v>0</v>
          </cell>
        </row>
        <row r="422">
          <cell r="D422">
            <v>0</v>
          </cell>
          <cell r="N422">
            <v>0.95457907343253567</v>
          </cell>
          <cell r="O422">
            <v>0</v>
          </cell>
          <cell r="P422">
            <v>0</v>
          </cell>
          <cell r="Q422">
            <v>0</v>
          </cell>
        </row>
        <row r="423">
          <cell r="D423">
            <v>0</v>
          </cell>
          <cell r="N423">
            <v>2.1642278587944124</v>
          </cell>
          <cell r="O423">
            <v>0</v>
          </cell>
          <cell r="P423">
            <v>0</v>
          </cell>
          <cell r="Q423">
            <v>0</v>
          </cell>
        </row>
        <row r="424">
          <cell r="D424">
            <v>0</v>
          </cell>
          <cell r="N424">
            <v>1.8743759134201607</v>
          </cell>
          <cell r="O424">
            <v>0</v>
          </cell>
          <cell r="P424">
            <v>0</v>
          </cell>
          <cell r="Q424">
            <v>0</v>
          </cell>
        </row>
        <row r="425">
          <cell r="D425">
            <v>0</v>
          </cell>
          <cell r="N425">
            <v>2.1680925513994027</v>
          </cell>
          <cell r="O425">
            <v>0</v>
          </cell>
          <cell r="P425">
            <v>0</v>
          </cell>
          <cell r="Q425">
            <v>0</v>
          </cell>
        </row>
        <row r="426">
          <cell r="D426">
            <v>0</v>
          </cell>
          <cell r="N426">
            <v>15.941856995583844</v>
          </cell>
          <cell r="O426">
            <v>0</v>
          </cell>
          <cell r="P426">
            <v>0</v>
          </cell>
          <cell r="Q426">
            <v>0</v>
          </cell>
        </row>
        <row r="427">
          <cell r="D427">
            <v>0</v>
          </cell>
          <cell r="N427">
            <v>0</v>
          </cell>
          <cell r="O427">
            <v>0</v>
          </cell>
          <cell r="P427">
            <v>0</v>
          </cell>
          <cell r="Q427">
            <v>0</v>
          </cell>
        </row>
        <row r="428">
          <cell r="D428">
            <v>0</v>
          </cell>
          <cell r="N428">
            <v>16.312867485662885</v>
          </cell>
          <cell r="O428">
            <v>0</v>
          </cell>
          <cell r="P428">
            <v>0</v>
          </cell>
          <cell r="Q428">
            <v>0</v>
          </cell>
        </row>
        <row r="429">
          <cell r="D429">
            <v>0</v>
          </cell>
          <cell r="N429">
            <v>10.523557963387832</v>
          </cell>
          <cell r="O429">
            <v>0</v>
          </cell>
          <cell r="P429">
            <v>0</v>
          </cell>
          <cell r="Q429">
            <v>0</v>
          </cell>
        </row>
        <row r="430">
          <cell r="D430">
            <v>0</v>
          </cell>
          <cell r="N430">
            <v>32.606411508300823</v>
          </cell>
          <cell r="O430">
            <v>0</v>
          </cell>
          <cell r="P430">
            <v>0</v>
          </cell>
          <cell r="Q430">
            <v>0</v>
          </cell>
        </row>
        <row r="431">
          <cell r="D431">
            <v>0</v>
          </cell>
          <cell r="N431">
            <v>18.286125857842137</v>
          </cell>
          <cell r="O431">
            <v>0</v>
          </cell>
          <cell r="P431">
            <v>0</v>
          </cell>
          <cell r="Q431">
            <v>0</v>
          </cell>
        </row>
        <row r="432">
          <cell r="D432">
            <v>0</v>
          </cell>
          <cell r="N432">
            <v>19.045094790987722</v>
          </cell>
          <cell r="O432">
            <v>0</v>
          </cell>
          <cell r="P432">
            <v>0</v>
          </cell>
          <cell r="Q432">
            <v>0</v>
          </cell>
        </row>
        <row r="433">
          <cell r="D433">
            <v>0</v>
          </cell>
          <cell r="N433">
            <v>20.026837079058296</v>
          </cell>
          <cell r="O433">
            <v>0</v>
          </cell>
          <cell r="P433">
            <v>0</v>
          </cell>
          <cell r="Q433">
            <v>0</v>
          </cell>
        </row>
        <row r="434">
          <cell r="D434">
            <v>0</v>
          </cell>
          <cell r="N434">
            <v>16.48727928624411</v>
          </cell>
          <cell r="O434">
            <v>0</v>
          </cell>
          <cell r="P434">
            <v>0</v>
          </cell>
          <cell r="Q434">
            <v>0</v>
          </cell>
        </row>
        <row r="435">
          <cell r="D435">
            <v>0</v>
          </cell>
          <cell r="N435">
            <v>6.0962043249948135</v>
          </cell>
          <cell r="O435">
            <v>0</v>
          </cell>
          <cell r="P435">
            <v>0</v>
          </cell>
          <cell r="Q435">
            <v>0</v>
          </cell>
        </row>
        <row r="436">
          <cell r="D436">
            <v>0</v>
          </cell>
          <cell r="N436">
            <v>6.0962043249948135</v>
          </cell>
          <cell r="O436">
            <v>0</v>
          </cell>
          <cell r="P436">
            <v>0</v>
          </cell>
          <cell r="Q436">
            <v>0</v>
          </cell>
        </row>
        <row r="437">
          <cell r="D437">
            <v>0</v>
          </cell>
          <cell r="N437">
            <v>44.136336992539157</v>
          </cell>
          <cell r="O437">
            <v>0</v>
          </cell>
          <cell r="P437">
            <v>0</v>
          </cell>
          <cell r="Q437">
            <v>0</v>
          </cell>
        </row>
        <row r="438">
          <cell r="D438">
            <v>0</v>
          </cell>
          <cell r="N438">
            <v>12.691666762812478</v>
          </cell>
          <cell r="O438">
            <v>0</v>
          </cell>
          <cell r="P438">
            <v>0</v>
          </cell>
          <cell r="Q438">
            <v>0</v>
          </cell>
        </row>
        <row r="439">
          <cell r="D439">
            <v>0</v>
          </cell>
          <cell r="N439">
            <v>6.0962043249948135</v>
          </cell>
          <cell r="O439">
            <v>0</v>
          </cell>
          <cell r="P439">
            <v>0</v>
          </cell>
          <cell r="Q439">
            <v>0</v>
          </cell>
        </row>
        <row r="440">
          <cell r="D440">
            <v>0</v>
          </cell>
          <cell r="N440">
            <v>6.2013112961154144</v>
          </cell>
          <cell r="O440">
            <v>0</v>
          </cell>
          <cell r="P440">
            <v>0</v>
          </cell>
          <cell r="Q440">
            <v>0</v>
          </cell>
        </row>
        <row r="441">
          <cell r="D441">
            <v>0</v>
          </cell>
          <cell r="N441">
            <v>8.2065371796173263</v>
          </cell>
          <cell r="O441">
            <v>0</v>
          </cell>
          <cell r="P441">
            <v>0</v>
          </cell>
          <cell r="Q441">
            <v>0</v>
          </cell>
        </row>
        <row r="442">
          <cell r="D442">
            <v>0</v>
          </cell>
          <cell r="N442">
            <v>7.9405099429499666</v>
          </cell>
          <cell r="O442">
            <v>0</v>
          </cell>
          <cell r="P442">
            <v>0</v>
          </cell>
          <cell r="Q442">
            <v>0</v>
          </cell>
        </row>
        <row r="443">
          <cell r="D443">
            <v>0</v>
          </cell>
          <cell r="N443">
            <v>7.9405099429499666</v>
          </cell>
          <cell r="O443">
            <v>0</v>
          </cell>
          <cell r="P443">
            <v>0</v>
          </cell>
          <cell r="Q443">
            <v>0</v>
          </cell>
        </row>
        <row r="444">
          <cell r="D444">
            <v>0</v>
          </cell>
          <cell r="N444">
            <v>7.9485713743641293</v>
          </cell>
          <cell r="O444">
            <v>0</v>
          </cell>
          <cell r="P444">
            <v>0</v>
          </cell>
          <cell r="Q444">
            <v>0</v>
          </cell>
        </row>
        <row r="445">
          <cell r="D445">
            <v>0</v>
          </cell>
          <cell r="N445">
            <v>0</v>
          </cell>
          <cell r="O445">
            <v>0</v>
          </cell>
          <cell r="P445">
            <v>0</v>
          </cell>
          <cell r="Q445">
            <v>0</v>
          </cell>
        </row>
        <row r="446">
          <cell r="D446">
            <v>0</v>
          </cell>
          <cell r="N446">
            <v>7.6912693205462288</v>
          </cell>
          <cell r="O446">
            <v>0</v>
          </cell>
          <cell r="P446">
            <v>0</v>
          </cell>
          <cell r="Q446">
            <v>0</v>
          </cell>
        </row>
        <row r="447">
          <cell r="D447">
            <v>0</v>
          </cell>
          <cell r="N447">
            <v>7.6321057103881813</v>
          </cell>
          <cell r="O447">
            <v>0</v>
          </cell>
          <cell r="P447">
            <v>0</v>
          </cell>
          <cell r="Q447">
            <v>0</v>
          </cell>
        </row>
        <row r="448">
          <cell r="D448">
            <v>0</v>
          </cell>
          <cell r="N448">
            <v>11.921467446846655</v>
          </cell>
          <cell r="O448">
            <v>0</v>
          </cell>
          <cell r="P448">
            <v>0</v>
          </cell>
          <cell r="Q448">
            <v>0</v>
          </cell>
        </row>
        <row r="449">
          <cell r="D449">
            <v>0</v>
          </cell>
          <cell r="N449">
            <v>4.2893994542037683</v>
          </cell>
          <cell r="O449">
            <v>3.7189187655033336</v>
          </cell>
          <cell r="P449">
            <v>0</v>
          </cell>
          <cell r="Q449">
            <v>0</v>
          </cell>
        </row>
        <row r="450">
          <cell r="D450">
            <v>0</v>
          </cell>
          <cell r="N450">
            <v>4.0733865320496223</v>
          </cell>
          <cell r="O450">
            <v>3.5316350866650366</v>
          </cell>
          <cell r="P450">
            <v>0</v>
          </cell>
          <cell r="Q450">
            <v>0</v>
          </cell>
        </row>
        <row r="451">
          <cell r="D451">
            <v>0</v>
          </cell>
          <cell r="N451">
            <v>9.5045685747824518</v>
          </cell>
          <cell r="O451">
            <v>8.2404818688850856</v>
          </cell>
          <cell r="P451">
            <v>0</v>
          </cell>
          <cell r="Q451">
            <v>0</v>
          </cell>
        </row>
        <row r="452">
          <cell r="D452">
            <v>0</v>
          </cell>
          <cell r="N452">
            <v>12.49789049606134</v>
          </cell>
          <cell r="O452">
            <v>10.835698561358633</v>
          </cell>
          <cell r="P452">
            <v>0</v>
          </cell>
          <cell r="Q452">
            <v>0</v>
          </cell>
        </row>
        <row r="453">
          <cell r="D453">
            <v>0</v>
          </cell>
          <cell r="N453">
            <v>1.1246255480520966</v>
          </cell>
          <cell r="O453">
            <v>0</v>
          </cell>
          <cell r="P453">
            <v>0</v>
          </cell>
          <cell r="Q453">
            <v>0</v>
          </cell>
        </row>
        <row r="454">
          <cell r="D454">
            <v>0</v>
          </cell>
          <cell r="N454">
            <v>19.256009060598213</v>
          </cell>
          <cell r="O454">
            <v>16.695002227871083</v>
          </cell>
          <cell r="P454">
            <v>0</v>
          </cell>
          <cell r="Q454">
            <v>0</v>
          </cell>
        </row>
        <row r="455">
          <cell r="D455">
            <v>0</v>
          </cell>
          <cell r="N455">
            <v>7.9485713743641293</v>
          </cell>
          <cell r="O455">
            <v>0</v>
          </cell>
          <cell r="P455">
            <v>0</v>
          </cell>
          <cell r="Q455">
            <v>0</v>
          </cell>
        </row>
        <row r="456">
          <cell r="D456">
            <v>0</v>
          </cell>
          <cell r="N456">
            <v>6.6023123281990079</v>
          </cell>
          <cell r="O456">
            <v>0</v>
          </cell>
          <cell r="P456">
            <v>0</v>
          </cell>
          <cell r="Q456">
            <v>0</v>
          </cell>
        </row>
        <row r="457">
          <cell r="D457">
            <v>0</v>
          </cell>
          <cell r="N457">
            <v>7.9405099429499666</v>
          </cell>
          <cell r="O457">
            <v>0</v>
          </cell>
          <cell r="P457">
            <v>0</v>
          </cell>
          <cell r="Q457">
            <v>0</v>
          </cell>
        </row>
        <row r="458">
          <cell r="D458">
            <v>0</v>
          </cell>
          <cell r="N458">
            <v>8.2065371796173263</v>
          </cell>
          <cell r="O458">
            <v>0</v>
          </cell>
          <cell r="P458">
            <v>0</v>
          </cell>
          <cell r="Q458">
            <v>0</v>
          </cell>
        </row>
        <row r="459">
          <cell r="D459">
            <v>0</v>
          </cell>
          <cell r="N459">
            <v>6.2328433874515934</v>
          </cell>
          <cell r="O459">
            <v>0</v>
          </cell>
          <cell r="P459">
            <v>0</v>
          </cell>
          <cell r="Q459">
            <v>0</v>
          </cell>
        </row>
        <row r="460">
          <cell r="D460">
            <v>0</v>
          </cell>
          <cell r="N460">
            <v>1.5961180458608792</v>
          </cell>
          <cell r="O460">
            <v>0</v>
          </cell>
          <cell r="P460">
            <v>0</v>
          </cell>
          <cell r="Q460">
            <v>0</v>
          </cell>
        </row>
        <row r="461">
          <cell r="D461">
            <v>0</v>
          </cell>
          <cell r="N461">
            <v>6.0962043249948135</v>
          </cell>
          <cell r="O461">
            <v>0</v>
          </cell>
          <cell r="P461">
            <v>0</v>
          </cell>
          <cell r="Q461">
            <v>0</v>
          </cell>
        </row>
        <row r="462">
          <cell r="D462">
            <v>0</v>
          </cell>
          <cell r="N462">
            <v>12.486708169127308</v>
          </cell>
          <cell r="O462">
            <v>0</v>
          </cell>
          <cell r="P462">
            <v>0</v>
          </cell>
          <cell r="Q462">
            <v>0</v>
          </cell>
        </row>
        <row r="463">
          <cell r="D463">
            <v>0</v>
          </cell>
          <cell r="N463">
            <v>6.0962043249948135</v>
          </cell>
          <cell r="O463">
            <v>0</v>
          </cell>
          <cell r="P463">
            <v>0</v>
          </cell>
          <cell r="Q463">
            <v>0</v>
          </cell>
        </row>
        <row r="464">
          <cell r="D464">
            <v>0</v>
          </cell>
          <cell r="N464">
            <v>6.0962043249948135</v>
          </cell>
          <cell r="O464">
            <v>0</v>
          </cell>
          <cell r="P464">
            <v>0</v>
          </cell>
          <cell r="Q464">
            <v>0</v>
          </cell>
        </row>
        <row r="465">
          <cell r="D465">
            <v>0</v>
          </cell>
          <cell r="N465">
            <v>0.2098526029778717</v>
          </cell>
          <cell r="O465">
            <v>0</v>
          </cell>
          <cell r="P465">
            <v>0</v>
          </cell>
          <cell r="Q465">
            <v>0</v>
          </cell>
        </row>
        <row r="466">
          <cell r="D466">
            <v>0</v>
          </cell>
          <cell r="N466">
            <v>15.292535392666078</v>
          </cell>
          <cell r="O466">
            <v>0</v>
          </cell>
          <cell r="P466">
            <v>0</v>
          </cell>
          <cell r="Q466">
            <v>0</v>
          </cell>
        </row>
        <row r="467">
          <cell r="D467">
            <v>0</v>
          </cell>
          <cell r="N467">
            <v>6.1014596735508437</v>
          </cell>
          <cell r="O467">
            <v>0</v>
          </cell>
          <cell r="P467">
            <v>0</v>
          </cell>
          <cell r="Q467">
            <v>0</v>
          </cell>
        </row>
        <row r="468">
          <cell r="D468">
            <v>0</v>
          </cell>
          <cell r="N468">
            <v>6.0962043249948135</v>
          </cell>
          <cell r="O468">
            <v>0</v>
          </cell>
          <cell r="P468">
            <v>0</v>
          </cell>
          <cell r="Q468">
            <v>0</v>
          </cell>
        </row>
        <row r="469">
          <cell r="D469">
            <v>0</v>
          </cell>
          <cell r="N469">
            <v>12.197663998545657</v>
          </cell>
          <cell r="O469">
            <v>0</v>
          </cell>
          <cell r="P469">
            <v>0</v>
          </cell>
          <cell r="Q469">
            <v>0</v>
          </cell>
        </row>
        <row r="470">
          <cell r="D470">
            <v>0</v>
          </cell>
          <cell r="N470">
            <v>6.0962043249948135</v>
          </cell>
          <cell r="O470">
            <v>0</v>
          </cell>
          <cell r="P470">
            <v>0</v>
          </cell>
          <cell r="Q470">
            <v>0</v>
          </cell>
        </row>
        <row r="471">
          <cell r="D471">
            <v>0</v>
          </cell>
          <cell r="N471">
            <v>6.0226294452103941</v>
          </cell>
          <cell r="O471">
            <v>0</v>
          </cell>
          <cell r="P471">
            <v>0</v>
          </cell>
          <cell r="Q471">
            <v>0</v>
          </cell>
        </row>
        <row r="472">
          <cell r="D472">
            <v>0</v>
          </cell>
          <cell r="N472">
            <v>7.8921413544649921</v>
          </cell>
          <cell r="O472">
            <v>0</v>
          </cell>
          <cell r="P472">
            <v>0</v>
          </cell>
          <cell r="Q472">
            <v>0</v>
          </cell>
        </row>
        <row r="473">
          <cell r="D473">
            <v>0</v>
          </cell>
          <cell r="N473">
            <v>7.9405099429499666</v>
          </cell>
          <cell r="O473">
            <v>0</v>
          </cell>
          <cell r="P473">
            <v>0</v>
          </cell>
          <cell r="Q473">
            <v>0</v>
          </cell>
        </row>
        <row r="474">
          <cell r="D474">
            <v>0</v>
          </cell>
          <cell r="N474">
            <v>6.4491451313299226</v>
          </cell>
          <cell r="O474">
            <v>0</v>
          </cell>
          <cell r="P474">
            <v>0</v>
          </cell>
          <cell r="Q474">
            <v>0</v>
          </cell>
        </row>
        <row r="475">
          <cell r="D475">
            <v>0</v>
          </cell>
          <cell r="N475">
            <v>17.660337632177303</v>
          </cell>
          <cell r="O475">
            <v>0</v>
          </cell>
          <cell r="P475">
            <v>0</v>
          </cell>
          <cell r="Q475">
            <v>0</v>
          </cell>
        </row>
        <row r="476">
          <cell r="D476">
            <v>0</v>
          </cell>
          <cell r="N476">
            <v>7.9405099429499666</v>
          </cell>
          <cell r="O476">
            <v>0</v>
          </cell>
          <cell r="P476">
            <v>0</v>
          </cell>
          <cell r="Q476">
            <v>0</v>
          </cell>
        </row>
        <row r="477">
          <cell r="D477">
            <v>0</v>
          </cell>
          <cell r="N477">
            <v>7.9485713743641293</v>
          </cell>
          <cell r="O477">
            <v>0</v>
          </cell>
          <cell r="P477">
            <v>0</v>
          </cell>
          <cell r="Q477">
            <v>0</v>
          </cell>
        </row>
        <row r="478">
          <cell r="D478">
            <v>0</v>
          </cell>
          <cell r="N478">
            <v>6.1067150221068731</v>
          </cell>
          <cell r="O478">
            <v>0</v>
          </cell>
          <cell r="P478">
            <v>0</v>
          </cell>
          <cell r="Q478">
            <v>0</v>
          </cell>
        </row>
        <row r="479">
          <cell r="D479">
            <v>0</v>
          </cell>
          <cell r="N479">
            <v>6.0909489764387832</v>
          </cell>
          <cell r="O479">
            <v>0</v>
          </cell>
          <cell r="P479">
            <v>0</v>
          </cell>
          <cell r="Q479">
            <v>0</v>
          </cell>
        </row>
        <row r="480">
          <cell r="D480">
            <v>0</v>
          </cell>
          <cell r="N480">
            <v>12.470942123459219</v>
          </cell>
          <cell r="O480">
            <v>0</v>
          </cell>
          <cell r="P480">
            <v>0</v>
          </cell>
          <cell r="Q480">
            <v>0</v>
          </cell>
        </row>
        <row r="481">
          <cell r="D481">
            <v>0</v>
          </cell>
          <cell r="N481">
            <v>15.090045561911099</v>
          </cell>
          <cell r="O481">
            <v>13.083102707418202</v>
          </cell>
          <cell r="P481">
            <v>0</v>
          </cell>
          <cell r="Q481">
            <v>0</v>
          </cell>
        </row>
        <row r="482">
          <cell r="D482">
            <v>0</v>
          </cell>
          <cell r="N482">
            <v>7.3197797240594626</v>
          </cell>
          <cell r="O482">
            <v>0</v>
          </cell>
          <cell r="P482">
            <v>0</v>
          </cell>
          <cell r="Q482">
            <v>0</v>
          </cell>
        </row>
        <row r="483">
          <cell r="D483">
            <v>0</v>
          </cell>
          <cell r="N483">
            <v>5.1996232621347502</v>
          </cell>
          <cell r="O483">
            <v>0</v>
          </cell>
          <cell r="P483">
            <v>0</v>
          </cell>
          <cell r="Q483">
            <v>0</v>
          </cell>
        </row>
        <row r="484">
          <cell r="D484">
            <v>0</v>
          </cell>
          <cell r="N484">
            <v>23.370089669656807</v>
          </cell>
          <cell r="O484">
            <v>0</v>
          </cell>
          <cell r="P484">
            <v>0</v>
          </cell>
          <cell r="Q484">
            <v>0</v>
          </cell>
        </row>
        <row r="485">
          <cell r="D485">
            <v>0</v>
          </cell>
          <cell r="N485">
            <v>22.048014917734175</v>
          </cell>
          <cell r="O485">
            <v>0</v>
          </cell>
          <cell r="P485">
            <v>0</v>
          </cell>
          <cell r="Q485">
            <v>0</v>
          </cell>
        </row>
        <row r="486">
          <cell r="D486">
            <v>0</v>
          </cell>
          <cell r="N486">
            <v>21.991584897835036</v>
          </cell>
          <cell r="O486">
            <v>0</v>
          </cell>
          <cell r="P486">
            <v>0</v>
          </cell>
          <cell r="Q486">
            <v>0</v>
          </cell>
        </row>
        <row r="487">
          <cell r="D487">
            <v>0</v>
          </cell>
          <cell r="N487">
            <v>22.048014917734175</v>
          </cell>
          <cell r="O487">
            <v>0</v>
          </cell>
          <cell r="P487">
            <v>0</v>
          </cell>
          <cell r="Q487">
            <v>0</v>
          </cell>
        </row>
        <row r="488">
          <cell r="D488">
            <v>0</v>
          </cell>
          <cell r="N488">
            <v>21.991584897835036</v>
          </cell>
          <cell r="O488">
            <v>0</v>
          </cell>
          <cell r="P488">
            <v>0</v>
          </cell>
          <cell r="Q488">
            <v>0</v>
          </cell>
        </row>
        <row r="489">
          <cell r="D489">
            <v>0</v>
          </cell>
          <cell r="N489">
            <v>6.5849517407056046</v>
          </cell>
          <cell r="O489">
            <v>0</v>
          </cell>
          <cell r="P489">
            <v>0</v>
          </cell>
          <cell r="Q489">
            <v>0</v>
          </cell>
        </row>
        <row r="490">
          <cell r="D490">
            <v>0</v>
          </cell>
          <cell r="N490">
            <v>2.8283666318757423</v>
          </cell>
          <cell r="O490">
            <v>0</v>
          </cell>
          <cell r="P490">
            <v>0</v>
          </cell>
          <cell r="Q490">
            <v>0</v>
          </cell>
        </row>
        <row r="491">
          <cell r="D491">
            <v>0</v>
          </cell>
          <cell r="N491">
            <v>3.3074385043758681</v>
          </cell>
          <cell r="O491">
            <v>0</v>
          </cell>
          <cell r="P491">
            <v>0</v>
          </cell>
          <cell r="Q491">
            <v>0</v>
          </cell>
        </row>
        <row r="492">
          <cell r="D492">
            <v>0</v>
          </cell>
          <cell r="N492">
            <v>28.231132812396737</v>
          </cell>
          <cell r="O492">
            <v>0</v>
          </cell>
          <cell r="P492">
            <v>0</v>
          </cell>
          <cell r="Q492">
            <v>0</v>
          </cell>
        </row>
        <row r="493">
          <cell r="D493">
            <v>0</v>
          </cell>
          <cell r="N493">
            <v>6.5849517407056046</v>
          </cell>
          <cell r="O493">
            <v>0</v>
          </cell>
          <cell r="P493">
            <v>0</v>
          </cell>
          <cell r="Q493">
            <v>0</v>
          </cell>
        </row>
        <row r="494">
          <cell r="D494">
            <v>0</v>
          </cell>
          <cell r="N494">
            <v>1.4645347151483865</v>
          </cell>
          <cell r="O494">
            <v>0</v>
          </cell>
          <cell r="P494">
            <v>0</v>
          </cell>
          <cell r="Q494">
            <v>0</v>
          </cell>
        </row>
        <row r="495">
          <cell r="D495">
            <v>0</v>
          </cell>
          <cell r="N495">
            <v>2.8443192219855664</v>
          </cell>
          <cell r="O495">
            <v>0</v>
          </cell>
          <cell r="P495">
            <v>0</v>
          </cell>
          <cell r="Q495">
            <v>0</v>
          </cell>
        </row>
        <row r="496">
          <cell r="D496">
            <v>0</v>
          </cell>
          <cell r="N496">
            <v>10.831505096586493</v>
          </cell>
          <cell r="O496">
            <v>9.3909387531774815</v>
          </cell>
          <cell r="P496">
            <v>0</v>
          </cell>
          <cell r="Q496">
            <v>0</v>
          </cell>
        </row>
        <row r="497">
          <cell r="D497">
            <v>0</v>
          </cell>
          <cell r="N497">
            <v>10.985800040982314</v>
          </cell>
          <cell r="O497">
            <v>9.524712809490552</v>
          </cell>
          <cell r="P497">
            <v>0</v>
          </cell>
          <cell r="Q497">
            <v>0</v>
          </cell>
        </row>
        <row r="498">
          <cell r="D498">
            <v>0</v>
          </cell>
          <cell r="N498">
            <v>55.583569600649774</v>
          </cell>
          <cell r="O498">
            <v>0</v>
          </cell>
          <cell r="P498">
            <v>0</v>
          </cell>
          <cell r="Q498">
            <v>0</v>
          </cell>
        </row>
        <row r="499">
          <cell r="D499">
            <v>0</v>
          </cell>
          <cell r="N499">
            <v>3.9671551871044759</v>
          </cell>
          <cell r="O499">
            <v>0</v>
          </cell>
          <cell r="P499">
            <v>0</v>
          </cell>
          <cell r="Q499">
            <v>0</v>
          </cell>
        </row>
        <row r="500">
          <cell r="D500">
            <v>0</v>
          </cell>
          <cell r="N500">
            <v>13.591573364277812</v>
          </cell>
          <cell r="O500">
            <v>0</v>
          </cell>
          <cell r="P500">
            <v>0</v>
          </cell>
          <cell r="Q500">
            <v>0</v>
          </cell>
        </row>
        <row r="501">
          <cell r="D501">
            <v>0</v>
          </cell>
          <cell r="N501">
            <v>2.4035242011961802</v>
          </cell>
          <cell r="O501">
            <v>0</v>
          </cell>
          <cell r="P501">
            <v>0</v>
          </cell>
          <cell r="Q501">
            <v>0</v>
          </cell>
        </row>
        <row r="502">
          <cell r="D502">
            <v>0</v>
          </cell>
          <cell r="N502">
            <v>12.246867302715918</v>
          </cell>
          <cell r="O502">
            <v>0</v>
          </cell>
          <cell r="P502">
            <v>0</v>
          </cell>
          <cell r="Q502">
            <v>0</v>
          </cell>
        </row>
        <row r="503">
          <cell r="D503">
            <v>0</v>
          </cell>
          <cell r="N503">
            <v>1.0453990020072603</v>
          </cell>
          <cell r="O503">
            <v>0</v>
          </cell>
          <cell r="P503">
            <v>0</v>
          </cell>
          <cell r="Q503">
            <v>0</v>
          </cell>
        </row>
        <row r="504">
          <cell r="D504">
            <v>0</v>
          </cell>
          <cell r="N504">
            <v>3.9343933950187782</v>
          </cell>
          <cell r="O504">
            <v>0</v>
          </cell>
          <cell r="P504">
            <v>0</v>
          </cell>
          <cell r="Q504">
            <v>0</v>
          </cell>
        </row>
        <row r="505">
          <cell r="D505">
            <v>0</v>
          </cell>
          <cell r="N505">
            <v>10.737826643664322</v>
          </cell>
          <cell r="O505">
            <v>0</v>
          </cell>
          <cell r="P505">
            <v>0</v>
          </cell>
          <cell r="Q505">
            <v>0</v>
          </cell>
        </row>
        <row r="506">
          <cell r="D506">
            <v>0</v>
          </cell>
          <cell r="N506">
            <v>21.991584897835036</v>
          </cell>
          <cell r="O506">
            <v>0</v>
          </cell>
          <cell r="P506">
            <v>0</v>
          </cell>
          <cell r="Q506">
            <v>0</v>
          </cell>
        </row>
        <row r="507">
          <cell r="D507">
            <v>0</v>
          </cell>
          <cell r="N507">
            <v>14.336590860849872</v>
          </cell>
          <cell r="O507">
            <v>0</v>
          </cell>
          <cell r="P507">
            <v>0</v>
          </cell>
          <cell r="Q507">
            <v>0</v>
          </cell>
        </row>
        <row r="508">
          <cell r="D508">
            <v>0</v>
          </cell>
          <cell r="N508">
            <v>7.0001242766319756</v>
          </cell>
          <cell r="O508">
            <v>0</v>
          </cell>
          <cell r="P508">
            <v>0</v>
          </cell>
          <cell r="Q508">
            <v>0</v>
          </cell>
        </row>
        <row r="509">
          <cell r="D509">
            <v>0</v>
          </cell>
          <cell r="N509">
            <v>3.9254583608135878</v>
          </cell>
          <cell r="O509">
            <v>0</v>
          </cell>
          <cell r="P509">
            <v>0</v>
          </cell>
          <cell r="Q509">
            <v>0</v>
          </cell>
        </row>
        <row r="510">
          <cell r="D510">
            <v>0</v>
          </cell>
          <cell r="N510">
            <v>31.460486422325118</v>
          </cell>
          <cell r="O510">
            <v>0</v>
          </cell>
          <cell r="P510">
            <v>0</v>
          </cell>
          <cell r="Q510">
            <v>0</v>
          </cell>
        </row>
        <row r="511">
          <cell r="D511">
            <v>0</v>
          </cell>
          <cell r="N511">
            <v>10.925869647986394</v>
          </cell>
          <cell r="O511">
            <v>0</v>
          </cell>
          <cell r="P511">
            <v>0</v>
          </cell>
          <cell r="Q511">
            <v>0</v>
          </cell>
        </row>
        <row r="512">
          <cell r="D512">
            <v>0</v>
          </cell>
          <cell r="N512">
            <v>5.3814769213747322</v>
          </cell>
          <cell r="O512">
            <v>0</v>
          </cell>
          <cell r="P512">
            <v>0</v>
          </cell>
          <cell r="Q512">
            <v>0</v>
          </cell>
        </row>
        <row r="513">
          <cell r="D513">
            <v>0</v>
          </cell>
          <cell r="N513">
            <v>10.851695406534384</v>
          </cell>
          <cell r="O513">
            <v>0</v>
          </cell>
          <cell r="P513">
            <v>0</v>
          </cell>
          <cell r="Q513">
            <v>0</v>
          </cell>
        </row>
        <row r="514">
          <cell r="D514">
            <v>0</v>
          </cell>
          <cell r="N514">
            <v>7.1209972934206665</v>
          </cell>
          <cell r="O514">
            <v>0</v>
          </cell>
          <cell r="P514">
            <v>0</v>
          </cell>
          <cell r="Q514">
            <v>0</v>
          </cell>
        </row>
        <row r="515">
          <cell r="D515">
            <v>0</v>
          </cell>
          <cell r="N515">
            <v>10.923239566190057</v>
          </cell>
          <cell r="O515">
            <v>0</v>
          </cell>
          <cell r="P515">
            <v>0</v>
          </cell>
          <cell r="Q515">
            <v>0</v>
          </cell>
        </row>
        <row r="516">
          <cell r="D516">
            <v>0</v>
          </cell>
          <cell r="N516">
            <v>5.6856600992360686</v>
          </cell>
          <cell r="O516">
            <v>0</v>
          </cell>
          <cell r="P516">
            <v>0</v>
          </cell>
          <cell r="Q516">
            <v>0</v>
          </cell>
        </row>
        <row r="517">
          <cell r="D517">
            <v>0</v>
          </cell>
          <cell r="N517">
            <v>0</v>
          </cell>
          <cell r="O517">
            <v>0</v>
          </cell>
          <cell r="P517">
            <v>0</v>
          </cell>
          <cell r="Q517">
            <v>0</v>
          </cell>
        </row>
        <row r="518">
          <cell r="D518">
            <v>0</v>
          </cell>
          <cell r="N518">
            <v>10.737826643664322</v>
          </cell>
          <cell r="O518">
            <v>0</v>
          </cell>
          <cell r="P518">
            <v>0</v>
          </cell>
          <cell r="Q518">
            <v>0</v>
          </cell>
        </row>
        <row r="519">
          <cell r="D519">
            <v>0</v>
          </cell>
          <cell r="N519">
            <v>9.4119916081449588</v>
          </cell>
          <cell r="O519">
            <v>8.160217435097243</v>
          </cell>
          <cell r="P519">
            <v>0</v>
          </cell>
          <cell r="Q519">
            <v>0</v>
          </cell>
        </row>
        <row r="520">
          <cell r="D520">
            <v>0</v>
          </cell>
          <cell r="N520">
            <v>4.1659634986871135</v>
          </cell>
          <cell r="O520">
            <v>3.6118995204528783</v>
          </cell>
          <cell r="P520">
            <v>0</v>
          </cell>
          <cell r="Q520">
            <v>0</v>
          </cell>
        </row>
        <row r="521">
          <cell r="D521">
            <v>0</v>
          </cell>
          <cell r="N521">
            <v>4.1659634986871135</v>
          </cell>
          <cell r="O521">
            <v>3.6118995204528783</v>
          </cell>
          <cell r="P521">
            <v>0</v>
          </cell>
          <cell r="Q521">
            <v>0</v>
          </cell>
        </row>
        <row r="522">
          <cell r="D522">
            <v>0</v>
          </cell>
          <cell r="N522">
            <v>11.980631057004702</v>
          </cell>
          <cell r="O522">
            <v>0</v>
          </cell>
          <cell r="P522">
            <v>0</v>
          </cell>
          <cell r="Q522">
            <v>0</v>
          </cell>
        </row>
        <row r="523">
          <cell r="D523">
            <v>0</v>
          </cell>
          <cell r="N523">
            <v>9.4119916081449588</v>
          </cell>
          <cell r="O523">
            <v>8.160217435097243</v>
          </cell>
          <cell r="P523">
            <v>0</v>
          </cell>
          <cell r="Q523">
            <v>0</v>
          </cell>
        </row>
        <row r="524">
          <cell r="D524">
            <v>0</v>
          </cell>
          <cell r="N524">
            <v>4.1659634986871135</v>
          </cell>
          <cell r="O524">
            <v>3.6118995204528783</v>
          </cell>
          <cell r="P524">
            <v>0</v>
          </cell>
          <cell r="Q524">
            <v>0</v>
          </cell>
        </row>
        <row r="525">
          <cell r="D525">
            <v>0</v>
          </cell>
          <cell r="N525">
            <v>4.1659634986871135</v>
          </cell>
          <cell r="O525">
            <v>3.6118995204528783</v>
          </cell>
          <cell r="P525">
            <v>0</v>
          </cell>
          <cell r="Q525">
            <v>0</v>
          </cell>
        </row>
        <row r="526">
          <cell r="D526">
            <v>0</v>
          </cell>
          <cell r="N526">
            <v>7.1209972934206665</v>
          </cell>
          <cell r="O526">
            <v>0</v>
          </cell>
          <cell r="P526">
            <v>0</v>
          </cell>
          <cell r="Q526">
            <v>0</v>
          </cell>
        </row>
        <row r="527">
          <cell r="D527">
            <v>0</v>
          </cell>
          <cell r="N527">
            <v>10.923239566190057</v>
          </cell>
          <cell r="O527">
            <v>0</v>
          </cell>
          <cell r="P527">
            <v>0</v>
          </cell>
          <cell r="Q527">
            <v>0</v>
          </cell>
        </row>
        <row r="528">
          <cell r="D528">
            <v>0</v>
          </cell>
          <cell r="N528">
            <v>7.1209972934206665</v>
          </cell>
          <cell r="O528">
            <v>0</v>
          </cell>
          <cell r="P528">
            <v>0</v>
          </cell>
          <cell r="Q528">
            <v>0</v>
          </cell>
        </row>
        <row r="529">
          <cell r="D529">
            <v>0</v>
          </cell>
          <cell r="N529">
            <v>10.923239566190057</v>
          </cell>
          <cell r="O529">
            <v>0</v>
          </cell>
          <cell r="P529">
            <v>0</v>
          </cell>
          <cell r="Q529">
            <v>0</v>
          </cell>
        </row>
        <row r="530">
          <cell r="D530">
            <v>0</v>
          </cell>
          <cell r="N530">
            <v>4.4585820683899398</v>
          </cell>
          <cell r="O530">
            <v>0</v>
          </cell>
          <cell r="P530">
            <v>0</v>
          </cell>
          <cell r="Q530">
            <v>0</v>
          </cell>
        </row>
        <row r="531">
          <cell r="D531">
            <v>0</v>
          </cell>
          <cell r="N531">
            <v>12.351195616308003</v>
          </cell>
          <cell r="O531">
            <v>0</v>
          </cell>
          <cell r="P531">
            <v>0</v>
          </cell>
          <cell r="Q531">
            <v>0</v>
          </cell>
        </row>
        <row r="532">
          <cell r="D532">
            <v>0</v>
          </cell>
          <cell r="N532">
            <v>6.0251913990332993</v>
          </cell>
          <cell r="O532">
            <v>0</v>
          </cell>
          <cell r="P532">
            <v>0</v>
          </cell>
          <cell r="Q532">
            <v>0</v>
          </cell>
        </row>
        <row r="533">
          <cell r="D533">
            <v>0</v>
          </cell>
          <cell r="N533">
            <v>8.136837816193264</v>
          </cell>
          <cell r="O533">
            <v>0</v>
          </cell>
          <cell r="P533">
            <v>0</v>
          </cell>
          <cell r="Q533">
            <v>0</v>
          </cell>
        </row>
        <row r="534">
          <cell r="D534">
            <v>0</v>
          </cell>
          <cell r="N534">
            <v>6.0251913990332993</v>
          </cell>
          <cell r="O534">
            <v>0</v>
          </cell>
          <cell r="P534">
            <v>0</v>
          </cell>
          <cell r="Q534">
            <v>0</v>
          </cell>
        </row>
        <row r="535">
          <cell r="D535">
            <v>0</v>
          </cell>
          <cell r="N535">
            <v>6.0251913990332993</v>
          </cell>
          <cell r="O535">
            <v>0</v>
          </cell>
          <cell r="P535">
            <v>0</v>
          </cell>
          <cell r="Q535">
            <v>0</v>
          </cell>
        </row>
        <row r="536">
          <cell r="D536">
            <v>0</v>
          </cell>
          <cell r="N536">
            <v>5.9358410569813964</v>
          </cell>
          <cell r="O536">
            <v>0</v>
          </cell>
          <cell r="P536">
            <v>0</v>
          </cell>
          <cell r="Q536">
            <v>0</v>
          </cell>
        </row>
        <row r="537">
          <cell r="D537">
            <v>0</v>
          </cell>
          <cell r="N537">
            <v>6.0783363101970878</v>
          </cell>
          <cell r="O537">
            <v>0</v>
          </cell>
          <cell r="P537">
            <v>0</v>
          </cell>
          <cell r="Q537">
            <v>0</v>
          </cell>
        </row>
        <row r="538">
          <cell r="D538">
            <v>0</v>
          </cell>
          <cell r="N538">
            <v>5.5814180335088492</v>
          </cell>
          <cell r="O538">
            <v>0</v>
          </cell>
          <cell r="P538">
            <v>0</v>
          </cell>
          <cell r="Q538">
            <v>0</v>
          </cell>
        </row>
        <row r="539">
          <cell r="D539">
            <v>0</v>
          </cell>
          <cell r="N539">
            <v>5.4665125240503345</v>
          </cell>
          <cell r="O539">
            <v>0</v>
          </cell>
          <cell r="P539">
            <v>0</v>
          </cell>
          <cell r="Q539">
            <v>0</v>
          </cell>
        </row>
        <row r="540">
          <cell r="D540">
            <v>0</v>
          </cell>
          <cell r="N540">
            <v>1.7429763648505001</v>
          </cell>
          <cell r="O540">
            <v>0</v>
          </cell>
          <cell r="P540">
            <v>0</v>
          </cell>
          <cell r="Q540">
            <v>0</v>
          </cell>
        </row>
        <row r="541">
          <cell r="D541">
            <v>0</v>
          </cell>
          <cell r="N541">
            <v>10.737826643664322</v>
          </cell>
          <cell r="O541">
            <v>0</v>
          </cell>
          <cell r="P541">
            <v>0</v>
          </cell>
          <cell r="Q541">
            <v>0</v>
          </cell>
        </row>
        <row r="542">
          <cell r="D542">
            <v>0</v>
          </cell>
          <cell r="N542">
            <v>54.059935286136138</v>
          </cell>
          <cell r="O542">
            <v>0</v>
          </cell>
          <cell r="P542">
            <v>0</v>
          </cell>
          <cell r="Q542">
            <v>0</v>
          </cell>
        </row>
        <row r="543">
          <cell r="D543">
            <v>0</v>
          </cell>
          <cell r="N543">
            <v>21.25938054731823</v>
          </cell>
          <cell r="O543">
            <v>0</v>
          </cell>
          <cell r="P543">
            <v>0</v>
          </cell>
          <cell r="Q543">
            <v>0</v>
          </cell>
        </row>
        <row r="544">
          <cell r="D544">
            <v>0</v>
          </cell>
          <cell r="N544">
            <v>22.056697889657958</v>
          </cell>
          <cell r="O544">
            <v>0</v>
          </cell>
          <cell r="P544">
            <v>0</v>
          </cell>
          <cell r="Q544">
            <v>0</v>
          </cell>
        </row>
        <row r="545">
          <cell r="D545">
            <v>0</v>
          </cell>
          <cell r="N545">
            <v>40.655376429448168</v>
          </cell>
          <cell r="O545">
            <v>0</v>
          </cell>
          <cell r="P545">
            <v>0</v>
          </cell>
          <cell r="Q545">
            <v>0</v>
          </cell>
        </row>
        <row r="546">
          <cell r="D546">
            <v>0</v>
          </cell>
          <cell r="N546">
            <v>4.3404020770845726</v>
          </cell>
          <cell r="O546">
            <v>0</v>
          </cell>
          <cell r="P546">
            <v>0</v>
          </cell>
          <cell r="Q546">
            <v>0</v>
          </cell>
        </row>
        <row r="547">
          <cell r="D547">
            <v>0</v>
          </cell>
          <cell r="N547">
            <v>0</v>
          </cell>
          <cell r="O547">
            <v>0</v>
          </cell>
          <cell r="P547">
            <v>0</v>
          </cell>
          <cell r="Q547">
            <v>0</v>
          </cell>
        </row>
        <row r="548">
          <cell r="D548">
            <v>0</v>
          </cell>
          <cell r="N548">
            <v>5.8870562793765453</v>
          </cell>
          <cell r="O548">
            <v>0</v>
          </cell>
          <cell r="P548">
            <v>0</v>
          </cell>
          <cell r="Q548">
            <v>0</v>
          </cell>
        </row>
        <row r="549">
          <cell r="D549">
            <v>0</v>
          </cell>
          <cell r="N549">
            <v>15.918450776214906</v>
          </cell>
          <cell r="O549">
            <v>0</v>
          </cell>
          <cell r="P549">
            <v>0</v>
          </cell>
          <cell r="Q549">
            <v>0</v>
          </cell>
        </row>
        <row r="550">
          <cell r="D550">
            <v>0</v>
          </cell>
          <cell r="N550">
            <v>10.737826643664322</v>
          </cell>
          <cell r="O550">
            <v>0</v>
          </cell>
          <cell r="P550">
            <v>0</v>
          </cell>
          <cell r="Q550">
            <v>0</v>
          </cell>
        </row>
        <row r="551">
          <cell r="D551">
            <v>0</v>
          </cell>
          <cell r="N551">
            <v>4.0387771384953641</v>
          </cell>
          <cell r="O551">
            <v>0</v>
          </cell>
          <cell r="P551">
            <v>0</v>
          </cell>
          <cell r="Q551">
            <v>0</v>
          </cell>
        </row>
        <row r="552">
          <cell r="D552">
            <v>0</v>
          </cell>
          <cell r="N552">
            <v>10.737826643664322</v>
          </cell>
          <cell r="O552">
            <v>0</v>
          </cell>
          <cell r="P552">
            <v>0</v>
          </cell>
          <cell r="Q552">
            <v>0</v>
          </cell>
        </row>
        <row r="553">
          <cell r="D553">
            <v>0</v>
          </cell>
          <cell r="N553">
            <v>10.737826643664322</v>
          </cell>
          <cell r="O553">
            <v>0</v>
          </cell>
          <cell r="P553">
            <v>0</v>
          </cell>
          <cell r="Q553">
            <v>0</v>
          </cell>
        </row>
        <row r="554">
          <cell r="D554">
            <v>0</v>
          </cell>
          <cell r="N554">
            <v>10.721703780835997</v>
          </cell>
          <cell r="O554">
            <v>0</v>
          </cell>
          <cell r="P554">
            <v>0</v>
          </cell>
          <cell r="Q554">
            <v>0</v>
          </cell>
        </row>
        <row r="555">
          <cell r="D555">
            <v>0</v>
          </cell>
          <cell r="N555">
            <v>12.885720426919976</v>
          </cell>
          <cell r="O555">
            <v>0</v>
          </cell>
          <cell r="P555">
            <v>0</v>
          </cell>
          <cell r="Q555">
            <v>0</v>
          </cell>
        </row>
        <row r="556">
          <cell r="D556">
            <v>0</v>
          </cell>
          <cell r="N556">
            <v>5.4182990321960114</v>
          </cell>
          <cell r="O556">
            <v>0</v>
          </cell>
          <cell r="P556">
            <v>0</v>
          </cell>
          <cell r="Q556">
            <v>0</v>
          </cell>
        </row>
        <row r="557">
          <cell r="D557">
            <v>0</v>
          </cell>
          <cell r="N557">
            <v>36.540668580180665</v>
          </cell>
          <cell r="O557">
            <v>0</v>
          </cell>
          <cell r="P557">
            <v>0</v>
          </cell>
          <cell r="Q557">
            <v>0</v>
          </cell>
        </row>
        <row r="558">
          <cell r="D558">
            <v>0</v>
          </cell>
          <cell r="N558">
            <v>62.975165998312413</v>
          </cell>
          <cell r="O558">
            <v>0</v>
          </cell>
          <cell r="P558">
            <v>0</v>
          </cell>
          <cell r="Q558">
            <v>0</v>
          </cell>
        </row>
        <row r="559">
          <cell r="D559">
            <v>0</v>
          </cell>
          <cell r="N559">
            <v>15.694516668864482</v>
          </cell>
          <cell r="O559">
            <v>0</v>
          </cell>
          <cell r="P559">
            <v>0</v>
          </cell>
          <cell r="Q559">
            <v>0</v>
          </cell>
        </row>
        <row r="560">
          <cell r="D560">
            <v>0</v>
          </cell>
          <cell r="N560">
            <v>15.694516668864482</v>
          </cell>
          <cell r="O560">
            <v>0</v>
          </cell>
          <cell r="P560">
            <v>0</v>
          </cell>
          <cell r="Q560">
            <v>0</v>
          </cell>
        </row>
        <row r="561">
          <cell r="D561">
            <v>0</v>
          </cell>
          <cell r="N561">
            <v>14.376656490562885</v>
          </cell>
          <cell r="O561">
            <v>0</v>
          </cell>
          <cell r="P561">
            <v>0</v>
          </cell>
          <cell r="Q561">
            <v>0</v>
          </cell>
        </row>
        <row r="562">
          <cell r="D562">
            <v>0</v>
          </cell>
          <cell r="N562">
            <v>3.5941641226407213</v>
          </cell>
          <cell r="O562">
            <v>0</v>
          </cell>
          <cell r="P562">
            <v>0</v>
          </cell>
          <cell r="Q562">
            <v>0</v>
          </cell>
        </row>
        <row r="563">
          <cell r="D563">
            <v>0</v>
          </cell>
          <cell r="N563">
            <v>0</v>
          </cell>
          <cell r="O563">
            <v>0</v>
          </cell>
          <cell r="P563">
            <v>0</v>
          </cell>
          <cell r="Q563">
            <v>0</v>
          </cell>
        </row>
        <row r="564">
          <cell r="D564">
            <v>0</v>
          </cell>
          <cell r="N564">
            <v>0</v>
          </cell>
          <cell r="O564">
            <v>0</v>
          </cell>
          <cell r="P564">
            <v>0</v>
          </cell>
          <cell r="Q564">
            <v>0</v>
          </cell>
        </row>
        <row r="565">
          <cell r="D565">
            <v>0</v>
          </cell>
          <cell r="N565">
            <v>0</v>
          </cell>
          <cell r="O565">
            <v>0</v>
          </cell>
          <cell r="P565">
            <v>0</v>
          </cell>
          <cell r="Q565">
            <v>0</v>
          </cell>
        </row>
        <row r="566">
          <cell r="D566">
            <v>0</v>
          </cell>
          <cell r="N566">
            <v>9.7623934425506693</v>
          </cell>
          <cell r="O566">
            <v>0</v>
          </cell>
          <cell r="P566">
            <v>0</v>
          </cell>
          <cell r="Q566">
            <v>0</v>
          </cell>
        </row>
        <row r="567">
          <cell r="D567">
            <v>0</v>
          </cell>
          <cell r="N567">
            <v>10.624966603866048</v>
          </cell>
          <cell r="O567">
            <v>0</v>
          </cell>
          <cell r="P567">
            <v>0</v>
          </cell>
          <cell r="Q567">
            <v>0</v>
          </cell>
        </row>
        <row r="568">
          <cell r="D568">
            <v>0</v>
          </cell>
          <cell r="N568">
            <v>2.7725442457541067</v>
          </cell>
          <cell r="O568">
            <v>0</v>
          </cell>
          <cell r="P568">
            <v>1.0395645671695142</v>
          </cell>
          <cell r="Q568">
            <v>0</v>
          </cell>
        </row>
        <row r="569">
          <cell r="D569">
            <v>0</v>
          </cell>
          <cell r="N569">
            <v>2.7725442457541067</v>
          </cell>
          <cell r="O569">
            <v>0</v>
          </cell>
          <cell r="P569">
            <v>1.0395645671695142</v>
          </cell>
          <cell r="Q569">
            <v>0</v>
          </cell>
        </row>
        <row r="570">
          <cell r="D570">
            <v>0</v>
          </cell>
          <cell r="N570">
            <v>2.7725442457541067</v>
          </cell>
          <cell r="O570">
            <v>0</v>
          </cell>
          <cell r="P570">
            <v>1.0395645671695142</v>
          </cell>
          <cell r="Q570">
            <v>0</v>
          </cell>
        </row>
        <row r="571">
          <cell r="D571">
            <v>0</v>
          </cell>
          <cell r="N571">
            <v>21.200913385439964</v>
          </cell>
          <cell r="O571">
            <v>0</v>
          </cell>
          <cell r="P571">
            <v>6.129926260559686</v>
          </cell>
          <cell r="Q571">
            <v>0</v>
          </cell>
        </row>
        <row r="572">
          <cell r="D572">
            <v>0</v>
          </cell>
          <cell r="N572">
            <v>21.594382168603566</v>
          </cell>
          <cell r="O572">
            <v>0</v>
          </cell>
          <cell r="P572">
            <v>5.8405851282617407</v>
          </cell>
          <cell r="Q572">
            <v>0</v>
          </cell>
        </row>
        <row r="573">
          <cell r="D573">
            <v>0</v>
          </cell>
          <cell r="N573">
            <v>21.674808172955906</v>
          </cell>
          <cell r="O573">
            <v>0</v>
          </cell>
          <cell r="P573">
            <v>5.8623377730597355</v>
          </cell>
          <cell r="Q573">
            <v>0</v>
          </cell>
        </row>
        <row r="574">
          <cell r="D574">
            <v>0</v>
          </cell>
          <cell r="N574">
            <v>21.674808172955906</v>
          </cell>
          <cell r="O574">
            <v>0</v>
          </cell>
          <cell r="P574">
            <v>5.8623377730597355</v>
          </cell>
          <cell r="Q574">
            <v>0</v>
          </cell>
        </row>
        <row r="575">
          <cell r="D575">
            <v>0</v>
          </cell>
          <cell r="N575">
            <v>43.993024380730546</v>
          </cell>
          <cell r="O575">
            <v>0</v>
          </cell>
          <cell r="P575">
            <v>11.898696704503434</v>
          </cell>
          <cell r="Q575">
            <v>0</v>
          </cell>
        </row>
        <row r="576">
          <cell r="D576">
            <v>0</v>
          </cell>
          <cell r="N576">
            <v>11.179214604975403</v>
          </cell>
          <cell r="O576">
            <v>0</v>
          </cell>
          <cell r="P576">
            <v>3.0236176269213479</v>
          </cell>
          <cell r="Q576">
            <v>0</v>
          </cell>
        </row>
        <row r="577">
          <cell r="D577">
            <v>0</v>
          </cell>
          <cell r="N577">
            <v>5.8574650673709439</v>
          </cell>
          <cell r="O577">
            <v>0</v>
          </cell>
          <cell r="P577">
            <v>1.6935982089076884</v>
          </cell>
          <cell r="Q577">
            <v>0</v>
          </cell>
        </row>
        <row r="578">
          <cell r="D578">
            <v>0</v>
          </cell>
          <cell r="N578">
            <v>3.6633640241280068</v>
          </cell>
          <cell r="O578">
            <v>0</v>
          </cell>
          <cell r="P578">
            <v>0</v>
          </cell>
          <cell r="Q578">
            <v>0</v>
          </cell>
        </row>
        <row r="579">
          <cell r="D579">
            <v>0</v>
          </cell>
          <cell r="N579">
            <v>3.3307759819622911</v>
          </cell>
          <cell r="O579">
            <v>0</v>
          </cell>
          <cell r="P579">
            <v>1.1894211241101413</v>
          </cell>
          <cell r="Q579">
            <v>0</v>
          </cell>
        </row>
        <row r="580">
          <cell r="D580">
            <v>0</v>
          </cell>
          <cell r="N580">
            <v>22.180353966032854</v>
          </cell>
          <cell r="O580">
            <v>0</v>
          </cell>
          <cell r="P580">
            <v>8.3165165373561134</v>
          </cell>
          <cell r="Q580">
            <v>0</v>
          </cell>
        </row>
        <row r="581">
          <cell r="D581">
            <v>0</v>
          </cell>
          <cell r="N581">
            <v>3.324679856241155</v>
          </cell>
          <cell r="O581">
            <v>0</v>
          </cell>
          <cell r="P581">
            <v>1.2400028272337373</v>
          </cell>
          <cell r="Q581">
            <v>0</v>
          </cell>
        </row>
        <row r="582">
          <cell r="D582">
            <v>0</v>
          </cell>
          <cell r="N582">
            <v>15.583610760617912</v>
          </cell>
          <cell r="O582">
            <v>0</v>
          </cell>
          <cell r="P582">
            <v>5.8430698085734765</v>
          </cell>
          <cell r="Q582">
            <v>0</v>
          </cell>
        </row>
        <row r="583">
          <cell r="D583">
            <v>0</v>
          </cell>
          <cell r="N583">
            <v>6.3241671192182567</v>
          </cell>
          <cell r="O583">
            <v>0</v>
          </cell>
          <cell r="P583">
            <v>2.3045998631862941</v>
          </cell>
          <cell r="Q583">
            <v>0</v>
          </cell>
        </row>
        <row r="584">
          <cell r="D584">
            <v>0</v>
          </cell>
          <cell r="N584">
            <v>7.1705561202742309</v>
          </cell>
          <cell r="O584">
            <v>0</v>
          </cell>
          <cell r="P584">
            <v>2.6057855747598562</v>
          </cell>
          <cell r="Q584">
            <v>0</v>
          </cell>
        </row>
        <row r="585">
          <cell r="D585">
            <v>0</v>
          </cell>
          <cell r="N585">
            <v>3.4973147810604059</v>
          </cell>
          <cell r="O585">
            <v>0</v>
          </cell>
          <cell r="P585">
            <v>1.2488921803156485</v>
          </cell>
          <cell r="Q585">
            <v>0</v>
          </cell>
        </row>
        <row r="586">
          <cell r="D586">
            <v>0</v>
          </cell>
          <cell r="N586">
            <v>12.619856566880761</v>
          </cell>
          <cell r="O586">
            <v>0</v>
          </cell>
          <cell r="P586">
            <v>4.7318111333233057</v>
          </cell>
          <cell r="Q586">
            <v>0</v>
          </cell>
        </row>
        <row r="587">
          <cell r="D587">
            <v>0</v>
          </cell>
          <cell r="N587">
            <v>3.3307759819622911</v>
          </cell>
          <cell r="O587">
            <v>0</v>
          </cell>
          <cell r="P587">
            <v>1.1894211241101413</v>
          </cell>
          <cell r="Q587">
            <v>0</v>
          </cell>
        </row>
        <row r="588">
          <cell r="D588">
            <v>0</v>
          </cell>
          <cell r="N588">
            <v>22.180353966032854</v>
          </cell>
          <cell r="O588">
            <v>0</v>
          </cell>
          <cell r="P588">
            <v>8.3165165373561134</v>
          </cell>
          <cell r="Q588">
            <v>0</v>
          </cell>
        </row>
        <row r="589">
          <cell r="D589">
            <v>0</v>
          </cell>
          <cell r="N589">
            <v>6.1995154946188187</v>
          </cell>
          <cell r="O589">
            <v>0</v>
          </cell>
          <cell r="P589">
            <v>2.2151770773446025</v>
          </cell>
          <cell r="Q589">
            <v>0</v>
          </cell>
        </row>
        <row r="590">
          <cell r="D590">
            <v>0</v>
          </cell>
          <cell r="N590">
            <v>9.0071271538535065</v>
          </cell>
          <cell r="O590">
            <v>7.8000345971748164</v>
          </cell>
          <cell r="P590">
            <v>3.3668125213425695</v>
          </cell>
          <cell r="Q590">
            <v>0</v>
          </cell>
        </row>
        <row r="591">
          <cell r="D591">
            <v>0</v>
          </cell>
          <cell r="N591">
            <v>35.947470220811866</v>
          </cell>
          <cell r="O591">
            <v>0</v>
          </cell>
          <cell r="P591">
            <v>13.478492319163356</v>
          </cell>
          <cell r="Q591">
            <v>0</v>
          </cell>
        </row>
        <row r="592">
          <cell r="D592">
            <v>0</v>
          </cell>
          <cell r="N592">
            <v>9.0071271538535065</v>
          </cell>
          <cell r="O592">
            <v>7.8000345971748164</v>
          </cell>
          <cell r="P592">
            <v>3.3668125213425695</v>
          </cell>
          <cell r="Q592">
            <v>0</v>
          </cell>
        </row>
        <row r="593">
          <cell r="D593">
            <v>0</v>
          </cell>
          <cell r="N593">
            <v>6.1995154946188187</v>
          </cell>
          <cell r="O593">
            <v>0</v>
          </cell>
          <cell r="P593">
            <v>2.2151770773446025</v>
          </cell>
          <cell r="Q593">
            <v>0</v>
          </cell>
        </row>
        <row r="594">
          <cell r="D594">
            <v>0</v>
          </cell>
          <cell r="N594">
            <v>35.947470220811866</v>
          </cell>
          <cell r="O594">
            <v>0</v>
          </cell>
          <cell r="P594">
            <v>13.478492319163356</v>
          </cell>
          <cell r="Q594">
            <v>0</v>
          </cell>
        </row>
        <row r="595">
          <cell r="D595">
            <v>0</v>
          </cell>
          <cell r="N595">
            <v>9.0071271538535065</v>
          </cell>
          <cell r="O595">
            <v>7.8000345971748164</v>
          </cell>
          <cell r="P595">
            <v>3.3668125213425695</v>
          </cell>
          <cell r="Q595">
            <v>0</v>
          </cell>
        </row>
        <row r="596">
          <cell r="D596">
            <v>0</v>
          </cell>
          <cell r="N596">
            <v>6.1995154946188187</v>
          </cell>
          <cell r="O596">
            <v>0</v>
          </cell>
          <cell r="P596">
            <v>2.2151770773446025</v>
          </cell>
          <cell r="Q596">
            <v>0</v>
          </cell>
        </row>
        <row r="597">
          <cell r="D597">
            <v>0</v>
          </cell>
          <cell r="N597">
            <v>35.947470220811866</v>
          </cell>
          <cell r="O597">
            <v>0</v>
          </cell>
          <cell r="P597">
            <v>13.478492319163356</v>
          </cell>
          <cell r="Q597">
            <v>0</v>
          </cell>
        </row>
        <row r="598">
          <cell r="D598">
            <v>0</v>
          </cell>
          <cell r="N598">
            <v>6.6615519639245822</v>
          </cell>
          <cell r="O598">
            <v>0</v>
          </cell>
          <cell r="P598">
            <v>2.3788422482202827</v>
          </cell>
          <cell r="Q598">
            <v>0</v>
          </cell>
        </row>
        <row r="599">
          <cell r="D599">
            <v>0</v>
          </cell>
          <cell r="N599">
            <v>3.0825868007906396</v>
          </cell>
          <cell r="O599">
            <v>0</v>
          </cell>
          <cell r="P599">
            <v>0</v>
          </cell>
          <cell r="Q599">
            <v>0</v>
          </cell>
        </row>
        <row r="600">
          <cell r="D600">
            <v>0</v>
          </cell>
          <cell r="N600">
            <v>0</v>
          </cell>
          <cell r="O600">
            <v>0</v>
          </cell>
          <cell r="P600">
            <v>0</v>
          </cell>
          <cell r="Q600">
            <v>0</v>
          </cell>
        </row>
        <row r="601">
          <cell r="D601">
            <v>0</v>
          </cell>
          <cell r="N601">
            <v>1.6995105170743132</v>
          </cell>
          <cell r="O601">
            <v>0</v>
          </cell>
          <cell r="P601">
            <v>0</v>
          </cell>
          <cell r="Q601">
            <v>0</v>
          </cell>
        </row>
        <row r="602">
          <cell r="D602">
            <v>0</v>
          </cell>
          <cell r="N602">
            <v>2.8484260380681059</v>
          </cell>
          <cell r="O602">
            <v>0</v>
          </cell>
          <cell r="P602">
            <v>1.0177840625637362</v>
          </cell>
          <cell r="Q602">
            <v>0</v>
          </cell>
        </row>
        <row r="603">
          <cell r="D603">
            <v>0</v>
          </cell>
          <cell r="N603">
            <v>0</v>
          </cell>
          <cell r="O603">
            <v>0</v>
          </cell>
          <cell r="P603">
            <v>0</v>
          </cell>
          <cell r="Q603">
            <v>0</v>
          </cell>
        </row>
        <row r="604">
          <cell r="D604">
            <v>0</v>
          </cell>
          <cell r="N604">
            <v>7.186715591619663</v>
          </cell>
          <cell r="O604">
            <v>0</v>
          </cell>
          <cell r="P604">
            <v>2.2563037447332395</v>
          </cell>
          <cell r="Q604">
            <v>0</v>
          </cell>
        </row>
        <row r="605">
          <cell r="D605">
            <v>0</v>
          </cell>
          <cell r="N605">
            <v>6.5224024217559871</v>
          </cell>
          <cell r="O605">
            <v>5.6483009151955565</v>
          </cell>
          <cell r="P605">
            <v>2.4380366533859985</v>
          </cell>
          <cell r="Q605">
            <v>0</v>
          </cell>
        </row>
        <row r="606">
          <cell r="D606">
            <v>0</v>
          </cell>
          <cell r="N606">
            <v>5.9385438683139133</v>
          </cell>
          <cell r="O606">
            <v>0</v>
          </cell>
          <cell r="P606">
            <v>0</v>
          </cell>
          <cell r="Q606">
            <v>0</v>
          </cell>
        </row>
        <row r="607">
          <cell r="D607">
            <v>0</v>
          </cell>
          <cell r="N607">
            <v>6.1995154946188187</v>
          </cell>
          <cell r="O607">
            <v>0</v>
          </cell>
          <cell r="P607">
            <v>2.2151770773446025</v>
          </cell>
          <cell r="Q607">
            <v>0</v>
          </cell>
        </row>
        <row r="608">
          <cell r="D608">
            <v>0</v>
          </cell>
          <cell r="N608">
            <v>9.0071271538535065</v>
          </cell>
          <cell r="O608">
            <v>7.8000345971748164</v>
          </cell>
          <cell r="P608">
            <v>3.3668125213425695</v>
          </cell>
          <cell r="Q608">
            <v>0</v>
          </cell>
        </row>
        <row r="609">
          <cell r="D609">
            <v>0</v>
          </cell>
          <cell r="N609">
            <v>35.947470220811866</v>
          </cell>
          <cell r="O609">
            <v>0</v>
          </cell>
          <cell r="P609">
            <v>13.478492319163356</v>
          </cell>
          <cell r="Q609">
            <v>0</v>
          </cell>
        </row>
        <row r="610">
          <cell r="D610">
            <v>0</v>
          </cell>
          <cell r="N610">
            <v>6.1995154946188187</v>
          </cell>
          <cell r="O610">
            <v>0</v>
          </cell>
          <cell r="P610">
            <v>2.2151770773446025</v>
          </cell>
          <cell r="Q610">
            <v>0</v>
          </cell>
        </row>
        <row r="611">
          <cell r="D611">
            <v>0</v>
          </cell>
          <cell r="N611">
            <v>9.0071271538535065</v>
          </cell>
          <cell r="O611">
            <v>7.8000345971748164</v>
          </cell>
          <cell r="P611">
            <v>3.3668125213425695</v>
          </cell>
          <cell r="Q611">
            <v>0</v>
          </cell>
        </row>
        <row r="612">
          <cell r="D612">
            <v>0</v>
          </cell>
          <cell r="N612">
            <v>35.947470220811866</v>
          </cell>
          <cell r="O612">
            <v>0</v>
          </cell>
          <cell r="P612">
            <v>13.478492319163356</v>
          </cell>
          <cell r="Q612">
            <v>0</v>
          </cell>
        </row>
        <row r="613">
          <cell r="D613">
            <v>0</v>
          </cell>
          <cell r="N613">
            <v>9.0071271538535065</v>
          </cell>
          <cell r="O613">
            <v>7.8000345971748164</v>
          </cell>
          <cell r="P613">
            <v>3.3668125213425695</v>
          </cell>
          <cell r="Q613">
            <v>0</v>
          </cell>
        </row>
        <row r="614">
          <cell r="D614">
            <v>0</v>
          </cell>
          <cell r="N614">
            <v>6.1995154946188187</v>
          </cell>
          <cell r="O614">
            <v>0</v>
          </cell>
          <cell r="P614">
            <v>2.2151770773446025</v>
          </cell>
          <cell r="Q614">
            <v>0</v>
          </cell>
        </row>
        <row r="615">
          <cell r="D615">
            <v>0</v>
          </cell>
          <cell r="N615">
            <v>35.947470220811866</v>
          </cell>
          <cell r="O615">
            <v>0</v>
          </cell>
          <cell r="P615">
            <v>13.478492319163356</v>
          </cell>
          <cell r="Q615">
            <v>0</v>
          </cell>
        </row>
        <row r="616">
          <cell r="D616">
            <v>0</v>
          </cell>
          <cell r="N616">
            <v>3.3307759819622911</v>
          </cell>
          <cell r="O616">
            <v>0</v>
          </cell>
          <cell r="P616">
            <v>1.1894211241101413</v>
          </cell>
          <cell r="Q616">
            <v>0</v>
          </cell>
        </row>
        <row r="617">
          <cell r="D617">
            <v>0</v>
          </cell>
          <cell r="N617">
            <v>22.180353966032854</v>
          </cell>
          <cell r="O617">
            <v>0</v>
          </cell>
          <cell r="P617">
            <v>8.3165165373561134</v>
          </cell>
          <cell r="Q617">
            <v>0</v>
          </cell>
        </row>
        <row r="618">
          <cell r="D618">
            <v>0</v>
          </cell>
          <cell r="N618">
            <v>3.4973147810604059</v>
          </cell>
          <cell r="O618">
            <v>0</v>
          </cell>
          <cell r="P618">
            <v>1.2488921803156485</v>
          </cell>
          <cell r="Q618">
            <v>0</v>
          </cell>
        </row>
        <row r="619">
          <cell r="D619">
            <v>0</v>
          </cell>
          <cell r="N619">
            <v>12.619856566880761</v>
          </cell>
          <cell r="O619">
            <v>0</v>
          </cell>
          <cell r="P619">
            <v>4.7318111333233057</v>
          </cell>
          <cell r="Q619">
            <v>0</v>
          </cell>
        </row>
        <row r="620">
          <cell r="D620">
            <v>0</v>
          </cell>
          <cell r="N620">
            <v>6.3241671192182567</v>
          </cell>
          <cell r="O620">
            <v>0</v>
          </cell>
          <cell r="P620">
            <v>2.3045998631862941</v>
          </cell>
          <cell r="Q620">
            <v>0</v>
          </cell>
        </row>
        <row r="621">
          <cell r="D621">
            <v>0</v>
          </cell>
          <cell r="N621">
            <v>7.1705561202742309</v>
          </cell>
          <cell r="O621">
            <v>0</v>
          </cell>
          <cell r="P621">
            <v>2.6057855747598562</v>
          </cell>
          <cell r="Q621">
            <v>0</v>
          </cell>
        </row>
        <row r="622">
          <cell r="D622">
            <v>0</v>
          </cell>
          <cell r="N622">
            <v>3.4164965066340889</v>
          </cell>
          <cell r="O622">
            <v>2.9586338127214824</v>
          </cell>
          <cell r="P622">
            <v>1.2770668184402851</v>
          </cell>
          <cell r="Q622">
            <v>0</v>
          </cell>
        </row>
        <row r="623">
          <cell r="D623">
            <v>0</v>
          </cell>
          <cell r="N623">
            <v>15.583610760617912</v>
          </cell>
          <cell r="O623">
            <v>0</v>
          </cell>
          <cell r="P623">
            <v>5.8430698085734765</v>
          </cell>
          <cell r="Q623">
            <v>0</v>
          </cell>
        </row>
        <row r="624">
          <cell r="D624">
            <v>0</v>
          </cell>
          <cell r="N624">
            <v>3.3307759819622911</v>
          </cell>
          <cell r="O624">
            <v>0</v>
          </cell>
          <cell r="P624">
            <v>1.1894211241101413</v>
          </cell>
          <cell r="Q624">
            <v>0</v>
          </cell>
        </row>
        <row r="625">
          <cell r="D625">
            <v>0</v>
          </cell>
          <cell r="N625">
            <v>22.084748992041334</v>
          </cell>
          <cell r="O625">
            <v>0</v>
          </cell>
          <cell r="P625">
            <v>8.2806694833157852</v>
          </cell>
          <cell r="Q625">
            <v>0</v>
          </cell>
        </row>
        <row r="626">
          <cell r="D626">
            <v>0</v>
          </cell>
          <cell r="N626">
            <v>3.5740136820761039</v>
          </cell>
          <cell r="O626">
            <v>0</v>
          </cell>
          <cell r="P626">
            <v>0</v>
          </cell>
          <cell r="Q626">
            <v>0</v>
          </cell>
        </row>
        <row r="627">
          <cell r="D627">
            <v>0</v>
          </cell>
          <cell r="N627">
            <v>42.944555155277314</v>
          </cell>
          <cell r="O627">
            <v>0</v>
          </cell>
          <cell r="P627">
            <v>16.555740204437885</v>
          </cell>
          <cell r="Q627">
            <v>0</v>
          </cell>
        </row>
        <row r="628">
          <cell r="D628">
            <v>0</v>
          </cell>
          <cell r="N628">
            <v>22.034233356941069</v>
          </cell>
          <cell r="O628">
            <v>0</v>
          </cell>
          <cell r="P628">
            <v>7.8548800365561062</v>
          </cell>
          <cell r="Q628">
            <v>0</v>
          </cell>
        </row>
        <row r="629">
          <cell r="D629">
            <v>0</v>
          </cell>
          <cell r="N629">
            <v>6.1995154946188187</v>
          </cell>
          <cell r="O629">
            <v>0</v>
          </cell>
          <cell r="P629">
            <v>2.2151770773446025</v>
          </cell>
          <cell r="Q629">
            <v>0</v>
          </cell>
        </row>
        <row r="630">
          <cell r="D630">
            <v>0</v>
          </cell>
          <cell r="N630">
            <v>9.0071271538535065</v>
          </cell>
          <cell r="O630">
            <v>7.8000345971748164</v>
          </cell>
          <cell r="P630">
            <v>3.3668125213425695</v>
          </cell>
          <cell r="Q630">
            <v>0</v>
          </cell>
        </row>
        <row r="631">
          <cell r="D631">
            <v>0</v>
          </cell>
          <cell r="N631">
            <v>35.947470220811866</v>
          </cell>
          <cell r="O631">
            <v>0</v>
          </cell>
          <cell r="P631">
            <v>13.478492319163356</v>
          </cell>
          <cell r="Q631">
            <v>0</v>
          </cell>
        </row>
        <row r="632">
          <cell r="D632">
            <v>0</v>
          </cell>
          <cell r="N632">
            <v>6.1995154946188187</v>
          </cell>
          <cell r="O632">
            <v>0</v>
          </cell>
          <cell r="P632">
            <v>2.2151770773446025</v>
          </cell>
          <cell r="Q632">
            <v>0</v>
          </cell>
        </row>
        <row r="633">
          <cell r="D633">
            <v>0</v>
          </cell>
          <cell r="N633">
            <v>9.0071271538535065</v>
          </cell>
          <cell r="O633">
            <v>7.8000345971748164</v>
          </cell>
          <cell r="P633">
            <v>3.3668125213425695</v>
          </cell>
          <cell r="Q633">
            <v>0</v>
          </cell>
        </row>
        <row r="634">
          <cell r="D634">
            <v>0</v>
          </cell>
          <cell r="N634">
            <v>35.947470220811866</v>
          </cell>
          <cell r="O634">
            <v>0</v>
          </cell>
          <cell r="P634">
            <v>13.478492319163356</v>
          </cell>
          <cell r="Q634">
            <v>0</v>
          </cell>
        </row>
        <row r="635">
          <cell r="D635">
            <v>0</v>
          </cell>
          <cell r="N635">
            <v>11.181261294438835</v>
          </cell>
          <cell r="O635">
            <v>9.6828015689066689</v>
          </cell>
          <cell r="P635">
            <v>4.1794914058045691</v>
          </cell>
          <cell r="Q635">
            <v>0</v>
          </cell>
        </row>
        <row r="636">
          <cell r="D636">
            <v>0</v>
          </cell>
          <cell r="N636">
            <v>6.1995154946188187</v>
          </cell>
          <cell r="O636">
            <v>0</v>
          </cell>
          <cell r="P636">
            <v>2.2151770773446025</v>
          </cell>
          <cell r="Q636">
            <v>0</v>
          </cell>
        </row>
        <row r="637">
          <cell r="D637">
            <v>0</v>
          </cell>
          <cell r="N637">
            <v>35.947470220811866</v>
          </cell>
          <cell r="O637">
            <v>0</v>
          </cell>
          <cell r="P637">
            <v>13.478492319163356</v>
          </cell>
          <cell r="Q637">
            <v>0</v>
          </cell>
        </row>
        <row r="638">
          <cell r="D638">
            <v>0</v>
          </cell>
          <cell r="N638">
            <v>3.3307759819622911</v>
          </cell>
          <cell r="O638">
            <v>0</v>
          </cell>
          <cell r="P638">
            <v>1.1894211241101413</v>
          </cell>
          <cell r="Q638">
            <v>0</v>
          </cell>
        </row>
        <row r="639">
          <cell r="D639">
            <v>0</v>
          </cell>
          <cell r="N639">
            <v>22.180353966032854</v>
          </cell>
          <cell r="O639">
            <v>0</v>
          </cell>
          <cell r="P639">
            <v>8.3165165373561134</v>
          </cell>
          <cell r="Q639">
            <v>0</v>
          </cell>
        </row>
        <row r="640">
          <cell r="D640">
            <v>0</v>
          </cell>
          <cell r="N640">
            <v>3.4973147810604059</v>
          </cell>
          <cell r="O640">
            <v>0</v>
          </cell>
          <cell r="P640">
            <v>1.2488921803156485</v>
          </cell>
          <cell r="Q640">
            <v>0</v>
          </cell>
        </row>
        <row r="641">
          <cell r="D641">
            <v>0</v>
          </cell>
          <cell r="N641">
            <v>12.619856566880761</v>
          </cell>
          <cell r="O641">
            <v>0</v>
          </cell>
          <cell r="P641">
            <v>4.7318111333233057</v>
          </cell>
          <cell r="Q641">
            <v>0</v>
          </cell>
        </row>
        <row r="642">
          <cell r="D642">
            <v>0</v>
          </cell>
          <cell r="N642">
            <v>6.3241671192182567</v>
          </cell>
          <cell r="O642">
            <v>0</v>
          </cell>
          <cell r="P642">
            <v>2.3045998631862941</v>
          </cell>
          <cell r="Q642">
            <v>0</v>
          </cell>
        </row>
        <row r="643">
          <cell r="D643">
            <v>0</v>
          </cell>
          <cell r="N643">
            <v>7.1705561202742309</v>
          </cell>
          <cell r="O643">
            <v>0</v>
          </cell>
          <cell r="P643">
            <v>2.6057855747598562</v>
          </cell>
          <cell r="Q643">
            <v>0</v>
          </cell>
        </row>
        <row r="644">
          <cell r="D644">
            <v>0</v>
          </cell>
          <cell r="N644">
            <v>3.324679856241155</v>
          </cell>
          <cell r="O644">
            <v>0</v>
          </cell>
          <cell r="P644">
            <v>1.2400028272337373</v>
          </cell>
          <cell r="Q644">
            <v>0</v>
          </cell>
        </row>
        <row r="645">
          <cell r="D645">
            <v>0</v>
          </cell>
          <cell r="N645">
            <v>15.583610760617912</v>
          </cell>
          <cell r="O645">
            <v>0</v>
          </cell>
          <cell r="P645">
            <v>5.8430698085734765</v>
          </cell>
          <cell r="Q645">
            <v>0</v>
          </cell>
        </row>
        <row r="646">
          <cell r="D646">
            <v>0</v>
          </cell>
          <cell r="N646">
            <v>3.3307759819622911</v>
          </cell>
          <cell r="O646">
            <v>0</v>
          </cell>
          <cell r="P646">
            <v>1.1894211241101413</v>
          </cell>
          <cell r="Q646">
            <v>0</v>
          </cell>
        </row>
        <row r="647">
          <cell r="D647">
            <v>0</v>
          </cell>
          <cell r="N647">
            <v>22.180353966032854</v>
          </cell>
          <cell r="O647">
            <v>0</v>
          </cell>
          <cell r="P647">
            <v>8.3165165373561134</v>
          </cell>
          <cell r="Q647">
            <v>0</v>
          </cell>
        </row>
        <row r="648">
          <cell r="D648">
            <v>0</v>
          </cell>
          <cell r="N648">
            <v>3.6633640241280068</v>
          </cell>
          <cell r="O648">
            <v>0</v>
          </cell>
          <cell r="P648">
            <v>0</v>
          </cell>
          <cell r="Q648">
            <v>0</v>
          </cell>
        </row>
        <row r="649">
          <cell r="D649">
            <v>0</v>
          </cell>
          <cell r="N649">
            <v>3.4548798926735671</v>
          </cell>
          <cell r="O649">
            <v>0</v>
          </cell>
          <cell r="P649">
            <v>0</v>
          </cell>
          <cell r="Q649">
            <v>0</v>
          </cell>
        </row>
        <row r="650">
          <cell r="D650">
            <v>0</v>
          </cell>
          <cell r="N650">
            <v>3.4250964453229331</v>
          </cell>
          <cell r="O650">
            <v>0</v>
          </cell>
          <cell r="P650">
            <v>0</v>
          </cell>
          <cell r="Q650">
            <v>0</v>
          </cell>
        </row>
        <row r="651">
          <cell r="D651">
            <v>0</v>
          </cell>
          <cell r="N651">
            <v>7.2523810073214161</v>
          </cell>
          <cell r="O651">
            <v>0</v>
          </cell>
          <cell r="P651">
            <v>0</v>
          </cell>
          <cell r="Q651">
            <v>0</v>
          </cell>
        </row>
        <row r="652">
          <cell r="D652">
            <v>0</v>
          </cell>
          <cell r="N652">
            <v>9.6278793921267845</v>
          </cell>
          <cell r="O652">
            <v>0</v>
          </cell>
          <cell r="P652">
            <v>0</v>
          </cell>
          <cell r="Q652">
            <v>0</v>
          </cell>
        </row>
        <row r="653">
          <cell r="D653">
            <v>0</v>
          </cell>
          <cell r="N653">
            <v>16.34845055255008</v>
          </cell>
          <cell r="O653">
            <v>0</v>
          </cell>
          <cell r="P653">
            <v>6.129846240896101</v>
          </cell>
          <cell r="Q653">
            <v>0</v>
          </cell>
        </row>
        <row r="654">
          <cell r="D654">
            <v>0</v>
          </cell>
          <cell r="N654">
            <v>3.3307759819622911</v>
          </cell>
          <cell r="O654">
            <v>0</v>
          </cell>
          <cell r="P654">
            <v>1.1894211241101413</v>
          </cell>
          <cell r="Q654">
            <v>0</v>
          </cell>
        </row>
        <row r="655">
          <cell r="D655">
            <v>0</v>
          </cell>
          <cell r="N655">
            <v>21.79793407006677</v>
          </cell>
          <cell r="O655">
            <v>0</v>
          </cell>
          <cell r="P655">
            <v>8.1731283211948007</v>
          </cell>
          <cell r="Q655">
            <v>0</v>
          </cell>
        </row>
        <row r="656">
          <cell r="D656">
            <v>0</v>
          </cell>
          <cell r="N656">
            <v>3.4164965066340889</v>
          </cell>
          <cell r="O656">
            <v>2.9586338127214824</v>
          </cell>
          <cell r="P656">
            <v>1.2770668184402851</v>
          </cell>
          <cell r="Q656">
            <v>0</v>
          </cell>
        </row>
        <row r="657">
          <cell r="D657">
            <v>0</v>
          </cell>
          <cell r="N657">
            <v>7.1705561202742309</v>
          </cell>
          <cell r="O657">
            <v>0</v>
          </cell>
          <cell r="P657">
            <v>2.6057855747598562</v>
          </cell>
          <cell r="Q657">
            <v>0</v>
          </cell>
        </row>
        <row r="658">
          <cell r="D658">
            <v>0</v>
          </cell>
          <cell r="N658">
            <v>6.3241671192182567</v>
          </cell>
          <cell r="O658">
            <v>0</v>
          </cell>
          <cell r="P658">
            <v>2.3045998631862941</v>
          </cell>
          <cell r="Q658">
            <v>0</v>
          </cell>
        </row>
        <row r="659">
          <cell r="D659">
            <v>0</v>
          </cell>
          <cell r="N659">
            <v>12.619856566880761</v>
          </cell>
          <cell r="O659">
            <v>0</v>
          </cell>
          <cell r="P659">
            <v>4.7318111333233057</v>
          </cell>
          <cell r="Q659">
            <v>0</v>
          </cell>
        </row>
        <row r="660">
          <cell r="D660">
            <v>0</v>
          </cell>
          <cell r="N660">
            <v>3.4973147810604059</v>
          </cell>
          <cell r="O660">
            <v>0</v>
          </cell>
          <cell r="P660">
            <v>1.2488921803156485</v>
          </cell>
          <cell r="Q660">
            <v>0</v>
          </cell>
        </row>
        <row r="661">
          <cell r="D661">
            <v>0</v>
          </cell>
          <cell r="N661">
            <v>22.180353966032854</v>
          </cell>
          <cell r="O661">
            <v>0</v>
          </cell>
          <cell r="P661">
            <v>8.3165165373561134</v>
          </cell>
          <cell r="Q661">
            <v>0</v>
          </cell>
        </row>
        <row r="662">
          <cell r="D662">
            <v>0</v>
          </cell>
          <cell r="N662">
            <v>3.3307759819622911</v>
          </cell>
          <cell r="O662">
            <v>0</v>
          </cell>
          <cell r="P662">
            <v>1.1894211241101413</v>
          </cell>
          <cell r="Q662">
            <v>0</v>
          </cell>
        </row>
        <row r="663">
          <cell r="D663">
            <v>0</v>
          </cell>
          <cell r="N663">
            <v>35.947470220811866</v>
          </cell>
          <cell r="O663">
            <v>0</v>
          </cell>
          <cell r="P663">
            <v>13.478492319163356</v>
          </cell>
          <cell r="Q663">
            <v>0</v>
          </cell>
        </row>
        <row r="664">
          <cell r="D664">
            <v>0</v>
          </cell>
          <cell r="N664">
            <v>6.1995154946188187</v>
          </cell>
          <cell r="O664">
            <v>0</v>
          </cell>
          <cell r="P664">
            <v>2.2151770773446025</v>
          </cell>
          <cell r="Q664">
            <v>0</v>
          </cell>
        </row>
        <row r="665">
          <cell r="D665">
            <v>0</v>
          </cell>
          <cell r="N665">
            <v>9.0071271538535065</v>
          </cell>
          <cell r="O665">
            <v>7.8000345971748164</v>
          </cell>
          <cell r="P665">
            <v>3.3668125213425695</v>
          </cell>
          <cell r="Q665">
            <v>0</v>
          </cell>
        </row>
        <row r="666">
          <cell r="D666">
            <v>0</v>
          </cell>
          <cell r="N666">
            <v>35.947470220811866</v>
          </cell>
          <cell r="O666">
            <v>0</v>
          </cell>
          <cell r="P666">
            <v>13.478492319163356</v>
          </cell>
          <cell r="Q666">
            <v>0</v>
          </cell>
        </row>
        <row r="667">
          <cell r="D667">
            <v>0</v>
          </cell>
          <cell r="N667">
            <v>9.0071271538535065</v>
          </cell>
          <cell r="O667">
            <v>7.8000345971748164</v>
          </cell>
          <cell r="P667">
            <v>3.3668125213425695</v>
          </cell>
          <cell r="Q667">
            <v>0</v>
          </cell>
        </row>
        <row r="668">
          <cell r="D668">
            <v>0</v>
          </cell>
          <cell r="N668">
            <v>6.1995154946188187</v>
          </cell>
          <cell r="O668">
            <v>0</v>
          </cell>
          <cell r="P668">
            <v>2.2151770773446025</v>
          </cell>
          <cell r="Q668">
            <v>0</v>
          </cell>
        </row>
        <row r="669">
          <cell r="D669">
            <v>0</v>
          </cell>
          <cell r="N669">
            <v>35.947470220811866</v>
          </cell>
          <cell r="O669">
            <v>0</v>
          </cell>
          <cell r="P669">
            <v>13.478492319163356</v>
          </cell>
          <cell r="Q669">
            <v>0</v>
          </cell>
        </row>
        <row r="670">
          <cell r="D670">
            <v>0</v>
          </cell>
          <cell r="N670">
            <v>9.0071271538535065</v>
          </cell>
          <cell r="O670">
            <v>7.8000345971748164</v>
          </cell>
          <cell r="P670">
            <v>3.3668125213425695</v>
          </cell>
          <cell r="Q670">
            <v>0</v>
          </cell>
        </row>
        <row r="671">
          <cell r="D671">
            <v>0</v>
          </cell>
          <cell r="N671">
            <v>3.0159805108956417</v>
          </cell>
          <cell r="O671">
            <v>0</v>
          </cell>
          <cell r="P671">
            <v>1.0776537133027797</v>
          </cell>
          <cell r="Q671">
            <v>0</v>
          </cell>
        </row>
        <row r="672">
          <cell r="D672">
            <v>0</v>
          </cell>
          <cell r="N672">
            <v>22.034233356941069</v>
          </cell>
          <cell r="O672">
            <v>0</v>
          </cell>
          <cell r="P672">
            <v>7.8548800365561062</v>
          </cell>
          <cell r="Q672">
            <v>0</v>
          </cell>
        </row>
        <row r="673">
          <cell r="D673">
            <v>0</v>
          </cell>
          <cell r="N673">
            <v>43.180514249537083</v>
          </cell>
          <cell r="O673">
            <v>0</v>
          </cell>
          <cell r="P673">
            <v>16.646705809956774</v>
          </cell>
          <cell r="Q673">
            <v>0</v>
          </cell>
        </row>
        <row r="674">
          <cell r="D674">
            <v>0</v>
          </cell>
          <cell r="N674">
            <v>6.4115252383566137</v>
          </cell>
          <cell r="O674">
            <v>0</v>
          </cell>
          <cell r="P674">
            <v>0</v>
          </cell>
          <cell r="Q674">
            <v>0</v>
          </cell>
        </row>
        <row r="675">
          <cell r="D675">
            <v>0</v>
          </cell>
          <cell r="N675">
            <v>3.3655295506216651</v>
          </cell>
          <cell r="O675">
            <v>0</v>
          </cell>
          <cell r="P675">
            <v>0</v>
          </cell>
          <cell r="Q675">
            <v>0</v>
          </cell>
        </row>
        <row r="676">
          <cell r="D676">
            <v>0</v>
          </cell>
          <cell r="N676">
            <v>6.5224024217559871</v>
          </cell>
          <cell r="O676">
            <v>5.6483009151955565</v>
          </cell>
          <cell r="P676">
            <v>2.4380366533859985</v>
          </cell>
          <cell r="Q676">
            <v>0</v>
          </cell>
        </row>
        <row r="677">
          <cell r="D677">
            <v>0</v>
          </cell>
          <cell r="N677">
            <v>7.186715591619663</v>
          </cell>
          <cell r="O677">
            <v>0</v>
          </cell>
          <cell r="P677">
            <v>2.2563037447332395</v>
          </cell>
          <cell r="Q677">
            <v>0</v>
          </cell>
        </row>
        <row r="678">
          <cell r="D678">
            <v>0</v>
          </cell>
          <cell r="N678">
            <v>3.0159805108956417</v>
          </cell>
          <cell r="O678">
            <v>0</v>
          </cell>
          <cell r="P678">
            <v>1.0776537133027797</v>
          </cell>
          <cell r="Q678">
            <v>0</v>
          </cell>
        </row>
        <row r="679">
          <cell r="D679">
            <v>0</v>
          </cell>
          <cell r="N679">
            <v>0</v>
          </cell>
          <cell r="O679">
            <v>0</v>
          </cell>
          <cell r="P679">
            <v>0</v>
          </cell>
          <cell r="Q679">
            <v>0</v>
          </cell>
        </row>
        <row r="680">
          <cell r="D680">
            <v>0</v>
          </cell>
          <cell r="N680">
            <v>1.6995105170743132</v>
          </cell>
          <cell r="O680">
            <v>0</v>
          </cell>
          <cell r="P680">
            <v>0</v>
          </cell>
          <cell r="Q680">
            <v>0</v>
          </cell>
        </row>
        <row r="681">
          <cell r="D681">
            <v>0</v>
          </cell>
          <cell r="N681">
            <v>12.423623660487594</v>
          </cell>
          <cell r="O681">
            <v>10.758668409896298</v>
          </cell>
          <cell r="P681">
            <v>4.6438793397828544</v>
          </cell>
          <cell r="Q681">
            <v>0</v>
          </cell>
        </row>
        <row r="682">
          <cell r="D682">
            <v>0</v>
          </cell>
          <cell r="N682">
            <v>3.0825868007906396</v>
          </cell>
          <cell r="O682">
            <v>0</v>
          </cell>
          <cell r="P682">
            <v>0</v>
          </cell>
          <cell r="Q682">
            <v>0</v>
          </cell>
        </row>
        <row r="683">
          <cell r="D683">
            <v>0</v>
          </cell>
          <cell r="N683">
            <v>0</v>
          </cell>
          <cell r="O683">
            <v>0</v>
          </cell>
          <cell r="P683">
            <v>0</v>
          </cell>
          <cell r="Q683">
            <v>0</v>
          </cell>
        </row>
        <row r="684">
          <cell r="D684">
            <v>0</v>
          </cell>
          <cell r="N684">
            <v>35.947470220811866</v>
          </cell>
          <cell r="O684">
            <v>0</v>
          </cell>
          <cell r="P684">
            <v>13.478492319163356</v>
          </cell>
          <cell r="Q684">
            <v>0</v>
          </cell>
        </row>
        <row r="685">
          <cell r="D685">
            <v>0</v>
          </cell>
          <cell r="N685">
            <v>6.1995154946188187</v>
          </cell>
          <cell r="O685">
            <v>0</v>
          </cell>
          <cell r="P685">
            <v>2.2151770773446025</v>
          </cell>
          <cell r="Q685">
            <v>0</v>
          </cell>
        </row>
        <row r="686">
          <cell r="D686">
            <v>0</v>
          </cell>
          <cell r="N686">
            <v>9.0071271538535065</v>
          </cell>
          <cell r="O686">
            <v>7.8000345971748164</v>
          </cell>
          <cell r="P686">
            <v>3.3668125213425695</v>
          </cell>
          <cell r="Q686">
            <v>0</v>
          </cell>
        </row>
        <row r="687">
          <cell r="D687">
            <v>0</v>
          </cell>
          <cell r="N687">
            <v>35.947470220811866</v>
          </cell>
          <cell r="O687">
            <v>0</v>
          </cell>
          <cell r="P687">
            <v>13.478492319163356</v>
          </cell>
          <cell r="Q687">
            <v>0</v>
          </cell>
        </row>
        <row r="688">
          <cell r="D688">
            <v>0</v>
          </cell>
          <cell r="N688">
            <v>6.1995154946188187</v>
          </cell>
          <cell r="O688">
            <v>0</v>
          </cell>
          <cell r="P688">
            <v>2.2151770773446025</v>
          </cell>
          <cell r="Q688">
            <v>0</v>
          </cell>
        </row>
        <row r="689">
          <cell r="D689">
            <v>0</v>
          </cell>
          <cell r="N689">
            <v>9.0071271538535065</v>
          </cell>
          <cell r="O689">
            <v>7.8000345971748164</v>
          </cell>
          <cell r="P689">
            <v>3.3668125213425695</v>
          </cell>
          <cell r="Q689">
            <v>0</v>
          </cell>
        </row>
        <row r="690">
          <cell r="D690">
            <v>0</v>
          </cell>
          <cell r="N690">
            <v>35.947470220811866</v>
          </cell>
          <cell r="O690">
            <v>0</v>
          </cell>
          <cell r="P690">
            <v>13.478492319163356</v>
          </cell>
          <cell r="Q690">
            <v>0</v>
          </cell>
        </row>
        <row r="691">
          <cell r="D691">
            <v>0</v>
          </cell>
          <cell r="N691">
            <v>9.0071271538535065</v>
          </cell>
          <cell r="O691">
            <v>7.8000345971748164</v>
          </cell>
          <cell r="P691">
            <v>3.3668125213425695</v>
          </cell>
          <cell r="Q691">
            <v>0</v>
          </cell>
        </row>
        <row r="692">
          <cell r="D692">
            <v>0</v>
          </cell>
          <cell r="N692">
            <v>6.1995154946188187</v>
          </cell>
          <cell r="O692">
            <v>0</v>
          </cell>
          <cell r="P692">
            <v>2.2151770773446025</v>
          </cell>
          <cell r="Q692">
            <v>0</v>
          </cell>
        </row>
        <row r="693">
          <cell r="D693">
            <v>0</v>
          </cell>
          <cell r="N693">
            <v>22.180353966032854</v>
          </cell>
          <cell r="O693">
            <v>0</v>
          </cell>
          <cell r="P693">
            <v>8.3165165373561134</v>
          </cell>
          <cell r="Q693">
            <v>0</v>
          </cell>
        </row>
        <row r="694">
          <cell r="D694">
            <v>0</v>
          </cell>
          <cell r="N694">
            <v>3.3307759819622911</v>
          </cell>
          <cell r="O694">
            <v>0</v>
          </cell>
          <cell r="P694">
            <v>1.1894211241101413</v>
          </cell>
          <cell r="Q694">
            <v>0</v>
          </cell>
        </row>
        <row r="695">
          <cell r="D695">
            <v>0</v>
          </cell>
          <cell r="N695">
            <v>12.619856566880761</v>
          </cell>
          <cell r="O695">
            <v>0</v>
          </cell>
          <cell r="P695">
            <v>4.7318111333233057</v>
          </cell>
          <cell r="Q695">
            <v>0</v>
          </cell>
        </row>
        <row r="696">
          <cell r="D696">
            <v>0</v>
          </cell>
          <cell r="N696">
            <v>6.3471160891876588</v>
          </cell>
          <cell r="O696">
            <v>0</v>
          </cell>
          <cell r="P696">
            <v>2.3672781247189527</v>
          </cell>
          <cell r="Q696">
            <v>0</v>
          </cell>
        </row>
        <row r="697">
          <cell r="D697">
            <v>0</v>
          </cell>
          <cell r="N697">
            <v>7.1705561202742309</v>
          </cell>
          <cell r="O697">
            <v>0</v>
          </cell>
          <cell r="P697">
            <v>2.6057855747598562</v>
          </cell>
          <cell r="Q697">
            <v>0</v>
          </cell>
        </row>
        <row r="698">
          <cell r="D698">
            <v>0</v>
          </cell>
          <cell r="N698">
            <v>6.3241671192182567</v>
          </cell>
          <cell r="O698">
            <v>0</v>
          </cell>
          <cell r="P698">
            <v>2.3045998631862941</v>
          </cell>
          <cell r="Q698">
            <v>0</v>
          </cell>
        </row>
        <row r="699">
          <cell r="D699">
            <v>0</v>
          </cell>
          <cell r="N699">
            <v>15.583610760617912</v>
          </cell>
          <cell r="O699">
            <v>0</v>
          </cell>
          <cell r="P699">
            <v>5.8430698085734765</v>
          </cell>
          <cell r="Q699">
            <v>0</v>
          </cell>
        </row>
        <row r="700">
          <cell r="D700">
            <v>0</v>
          </cell>
          <cell r="N700">
            <v>3.324679856241155</v>
          </cell>
          <cell r="O700">
            <v>0</v>
          </cell>
          <cell r="P700">
            <v>1.2400028272337373</v>
          </cell>
          <cell r="Q700">
            <v>0</v>
          </cell>
        </row>
        <row r="701">
          <cell r="D701">
            <v>0</v>
          </cell>
          <cell r="N701">
            <v>22.180353966032854</v>
          </cell>
          <cell r="O701">
            <v>0</v>
          </cell>
          <cell r="P701">
            <v>8.3165165373561134</v>
          </cell>
          <cell r="Q701">
            <v>0</v>
          </cell>
        </row>
        <row r="702">
          <cell r="D702">
            <v>0</v>
          </cell>
          <cell r="N702">
            <v>3.9969311783547492</v>
          </cell>
          <cell r="O702">
            <v>0</v>
          </cell>
          <cell r="P702">
            <v>1.4273053489321696</v>
          </cell>
          <cell r="Q702">
            <v>0</v>
          </cell>
        </row>
        <row r="703">
          <cell r="D703">
            <v>0</v>
          </cell>
          <cell r="N703">
            <v>3.6633640241280068</v>
          </cell>
          <cell r="O703">
            <v>0</v>
          </cell>
          <cell r="P703">
            <v>0</v>
          </cell>
          <cell r="Q703">
            <v>0</v>
          </cell>
        </row>
        <row r="704">
          <cell r="D704">
            <v>0</v>
          </cell>
          <cell r="N704">
            <v>3.7824978135305432</v>
          </cell>
          <cell r="O704">
            <v>0</v>
          </cell>
          <cell r="P704">
            <v>0</v>
          </cell>
          <cell r="Q704">
            <v>0</v>
          </cell>
        </row>
        <row r="705">
          <cell r="D705">
            <v>0</v>
          </cell>
          <cell r="N705">
            <v>5.8574650673709439</v>
          </cell>
          <cell r="O705">
            <v>0</v>
          </cell>
          <cell r="P705">
            <v>1.6935982089076884</v>
          </cell>
          <cell r="Q705">
            <v>0</v>
          </cell>
        </row>
        <row r="706">
          <cell r="D706">
            <v>0</v>
          </cell>
          <cell r="N706">
            <v>11.179214604975403</v>
          </cell>
          <cell r="O706">
            <v>0</v>
          </cell>
          <cell r="P706">
            <v>3.0236176269213479</v>
          </cell>
          <cell r="Q706">
            <v>0</v>
          </cell>
        </row>
        <row r="707">
          <cell r="D707">
            <v>0</v>
          </cell>
          <cell r="N707">
            <v>43.470255352440326</v>
          </cell>
          <cell r="O707">
            <v>0</v>
          </cell>
          <cell r="P707">
            <v>11.757304513316463</v>
          </cell>
          <cell r="Q707">
            <v>0</v>
          </cell>
        </row>
        <row r="708">
          <cell r="D708">
            <v>0</v>
          </cell>
          <cell r="N708">
            <v>21.473743162075053</v>
          </cell>
          <cell r="O708">
            <v>0</v>
          </cell>
          <cell r="P708">
            <v>5.8079561610647472</v>
          </cell>
          <cell r="Q708">
            <v>0</v>
          </cell>
        </row>
        <row r="709">
          <cell r="D709">
            <v>0</v>
          </cell>
          <cell r="N709">
            <v>21.594382168603566</v>
          </cell>
          <cell r="O709">
            <v>0</v>
          </cell>
          <cell r="P709">
            <v>5.8405851282617407</v>
          </cell>
          <cell r="Q709">
            <v>0</v>
          </cell>
        </row>
        <row r="710">
          <cell r="D710">
            <v>0</v>
          </cell>
          <cell r="N710">
            <v>21.200913385439964</v>
          </cell>
          <cell r="O710">
            <v>0</v>
          </cell>
          <cell r="P710">
            <v>6.129926260559686</v>
          </cell>
          <cell r="Q710">
            <v>0</v>
          </cell>
        </row>
        <row r="711">
          <cell r="D711">
            <v>0</v>
          </cell>
          <cell r="N711">
            <v>2.7725442457541067</v>
          </cell>
          <cell r="O711">
            <v>0</v>
          </cell>
          <cell r="P711">
            <v>1.0395645671695142</v>
          </cell>
          <cell r="Q711">
            <v>0</v>
          </cell>
        </row>
        <row r="712">
          <cell r="D712">
            <v>0</v>
          </cell>
          <cell r="N712">
            <v>2.7725442457541067</v>
          </cell>
          <cell r="O712">
            <v>0</v>
          </cell>
          <cell r="P712">
            <v>1.0395645671695142</v>
          </cell>
          <cell r="Q712">
            <v>0</v>
          </cell>
        </row>
        <row r="713">
          <cell r="D713">
            <v>0</v>
          </cell>
          <cell r="N713">
            <v>11.325276138244675</v>
          </cell>
          <cell r="O713">
            <v>0</v>
          </cell>
          <cell r="P713">
            <v>0</v>
          </cell>
          <cell r="Q713">
            <v>0</v>
          </cell>
        </row>
        <row r="714">
          <cell r="D714">
            <v>0</v>
          </cell>
          <cell r="N714">
            <v>6.9367428753894149</v>
          </cell>
          <cell r="O714">
            <v>0</v>
          </cell>
          <cell r="P714">
            <v>0</v>
          </cell>
          <cell r="Q714">
            <v>0</v>
          </cell>
        </row>
        <row r="715">
          <cell r="D715">
            <v>0</v>
          </cell>
          <cell r="N715">
            <v>5.7283299260727132</v>
          </cell>
          <cell r="O715">
            <v>0</v>
          </cell>
          <cell r="P715">
            <v>0</v>
          </cell>
          <cell r="Q715">
            <v>0</v>
          </cell>
        </row>
        <row r="716">
          <cell r="D716">
            <v>0</v>
          </cell>
          <cell r="N716">
            <v>7.8133398870323427</v>
          </cell>
          <cell r="O716">
            <v>0</v>
          </cell>
          <cell r="P716">
            <v>0</v>
          </cell>
          <cell r="Q716">
            <v>0</v>
          </cell>
        </row>
        <row r="717">
          <cell r="D717">
            <v>0</v>
          </cell>
          <cell r="N717">
            <v>6.4183329040616703</v>
          </cell>
          <cell r="O717">
            <v>0</v>
          </cell>
          <cell r="P717">
            <v>0</v>
          </cell>
          <cell r="Q717">
            <v>0</v>
          </cell>
        </row>
        <row r="718">
          <cell r="D718">
            <v>0</v>
          </cell>
          <cell r="N718">
            <v>3.4776204281952263</v>
          </cell>
          <cell r="O718">
            <v>0</v>
          </cell>
          <cell r="P718">
            <v>0</v>
          </cell>
          <cell r="Q718">
            <v>0</v>
          </cell>
        </row>
        <row r="719">
          <cell r="D719">
            <v>0</v>
          </cell>
          <cell r="N719">
            <v>3.4776204281952263</v>
          </cell>
          <cell r="O719">
            <v>0</v>
          </cell>
          <cell r="P719">
            <v>0</v>
          </cell>
          <cell r="Q719">
            <v>0</v>
          </cell>
        </row>
        <row r="720">
          <cell r="D720">
            <v>0</v>
          </cell>
          <cell r="N720">
            <v>36.663742735674731</v>
          </cell>
          <cell r="O720">
            <v>0</v>
          </cell>
          <cell r="P720">
            <v>0</v>
          </cell>
          <cell r="Q720">
            <v>0</v>
          </cell>
        </row>
        <row r="721">
          <cell r="D721">
            <v>0</v>
          </cell>
          <cell r="N721">
            <v>6.2693157230546461</v>
          </cell>
          <cell r="O721">
            <v>0</v>
          </cell>
          <cell r="P721">
            <v>0</v>
          </cell>
          <cell r="Q721">
            <v>0</v>
          </cell>
        </row>
        <row r="722">
          <cell r="D722">
            <v>0</v>
          </cell>
          <cell r="N722">
            <v>8.9491067749575031</v>
          </cell>
          <cell r="O722">
            <v>7.7588952661580342</v>
          </cell>
          <cell r="P722">
            <v>0</v>
          </cell>
          <cell r="Q722">
            <v>0</v>
          </cell>
        </row>
        <row r="723">
          <cell r="D723">
            <v>0</v>
          </cell>
          <cell r="N723">
            <v>36.663742735674731</v>
          </cell>
          <cell r="O723">
            <v>0</v>
          </cell>
          <cell r="P723">
            <v>0</v>
          </cell>
          <cell r="Q723">
            <v>0</v>
          </cell>
        </row>
        <row r="724">
          <cell r="D724">
            <v>0</v>
          </cell>
          <cell r="N724">
            <v>8.9491067749575031</v>
          </cell>
          <cell r="O724">
            <v>7.7588952661580342</v>
          </cell>
          <cell r="P724">
            <v>0</v>
          </cell>
          <cell r="Q724">
            <v>0</v>
          </cell>
        </row>
        <row r="725">
          <cell r="D725">
            <v>0</v>
          </cell>
          <cell r="N725">
            <v>6.2693157230546461</v>
          </cell>
          <cell r="O725">
            <v>0</v>
          </cell>
          <cell r="P725">
            <v>0</v>
          </cell>
          <cell r="Q725">
            <v>0</v>
          </cell>
        </row>
        <row r="726">
          <cell r="D726">
            <v>0</v>
          </cell>
          <cell r="N726">
            <v>93.673833032567131</v>
          </cell>
          <cell r="O726">
            <v>0</v>
          </cell>
          <cell r="P726">
            <v>0</v>
          </cell>
          <cell r="Q726">
            <v>0</v>
          </cell>
        </row>
        <row r="727">
          <cell r="D727">
            <v>0</v>
          </cell>
          <cell r="N727">
            <v>13.471854657882622</v>
          </cell>
          <cell r="O727">
            <v>0</v>
          </cell>
          <cell r="P727">
            <v>0</v>
          </cell>
          <cell r="Q727">
            <v>0</v>
          </cell>
        </row>
        <row r="728">
          <cell r="D728">
            <v>0</v>
          </cell>
          <cell r="N728">
            <v>0</v>
          </cell>
          <cell r="O728">
            <v>0</v>
          </cell>
          <cell r="P728">
            <v>0</v>
          </cell>
          <cell r="Q728">
            <v>0</v>
          </cell>
        </row>
        <row r="729">
          <cell r="D729">
            <v>0</v>
          </cell>
          <cell r="N729">
            <v>0</v>
          </cell>
          <cell r="O729">
            <v>0</v>
          </cell>
          <cell r="P729">
            <v>0</v>
          </cell>
          <cell r="Q729">
            <v>0</v>
          </cell>
        </row>
        <row r="730">
          <cell r="D730">
            <v>0</v>
          </cell>
          <cell r="N730">
            <v>0</v>
          </cell>
          <cell r="O730">
            <v>0</v>
          </cell>
          <cell r="P730">
            <v>0</v>
          </cell>
          <cell r="Q730">
            <v>0</v>
          </cell>
        </row>
        <row r="731">
          <cell r="D731">
            <v>0</v>
          </cell>
          <cell r="N731">
            <v>1.8986727655811821</v>
          </cell>
          <cell r="O731">
            <v>0</v>
          </cell>
          <cell r="P731">
            <v>0</v>
          </cell>
          <cell r="Q731">
            <v>0</v>
          </cell>
        </row>
        <row r="732">
          <cell r="D732">
            <v>0</v>
          </cell>
          <cell r="N732">
            <v>0</v>
          </cell>
          <cell r="O732">
            <v>0</v>
          </cell>
          <cell r="P732">
            <v>0</v>
          </cell>
          <cell r="Q732">
            <v>0</v>
          </cell>
        </row>
        <row r="733">
          <cell r="D733">
            <v>0</v>
          </cell>
          <cell r="N733">
            <v>0</v>
          </cell>
          <cell r="O733">
            <v>0</v>
          </cell>
          <cell r="P733">
            <v>0</v>
          </cell>
          <cell r="Q733">
            <v>0</v>
          </cell>
        </row>
        <row r="734">
          <cell r="D734">
            <v>0</v>
          </cell>
          <cell r="N734">
            <v>0</v>
          </cell>
          <cell r="O734">
            <v>0</v>
          </cell>
          <cell r="P734">
            <v>0</v>
          </cell>
          <cell r="Q734">
            <v>0</v>
          </cell>
        </row>
        <row r="735">
          <cell r="D735">
            <v>0</v>
          </cell>
          <cell r="N735">
            <v>4.6640878551093161</v>
          </cell>
          <cell r="O735">
            <v>0</v>
          </cell>
          <cell r="P735">
            <v>0</v>
          </cell>
          <cell r="Q735">
            <v>0</v>
          </cell>
        </row>
        <row r="736">
          <cell r="D736">
            <v>0</v>
          </cell>
          <cell r="N736">
            <v>4.6640878551093161</v>
          </cell>
          <cell r="O736">
            <v>0</v>
          </cell>
          <cell r="P736">
            <v>0</v>
          </cell>
          <cell r="Q736">
            <v>0</v>
          </cell>
        </row>
        <row r="737">
          <cell r="D737">
            <v>0</v>
          </cell>
          <cell r="N737">
            <v>7.9691763406270928</v>
          </cell>
          <cell r="O737">
            <v>0</v>
          </cell>
          <cell r="P737">
            <v>0</v>
          </cell>
          <cell r="Q737">
            <v>0</v>
          </cell>
        </row>
        <row r="738">
          <cell r="D738">
            <v>0</v>
          </cell>
          <cell r="N738">
            <v>7.7504329307042772</v>
          </cell>
          <cell r="O738">
            <v>0</v>
          </cell>
          <cell r="P738">
            <v>0</v>
          </cell>
          <cell r="Q738">
            <v>0</v>
          </cell>
        </row>
        <row r="739">
          <cell r="D739">
            <v>0</v>
          </cell>
          <cell r="N739">
            <v>4.1023292959010771</v>
          </cell>
          <cell r="O739">
            <v>0</v>
          </cell>
          <cell r="P739">
            <v>0</v>
          </cell>
          <cell r="Q739">
            <v>0</v>
          </cell>
        </row>
        <row r="740">
          <cell r="D740">
            <v>0</v>
          </cell>
          <cell r="N740">
            <v>7.7504329307042772</v>
          </cell>
          <cell r="O740">
            <v>0</v>
          </cell>
          <cell r="P740">
            <v>0</v>
          </cell>
          <cell r="Q740">
            <v>0</v>
          </cell>
        </row>
        <row r="741">
          <cell r="D741">
            <v>0</v>
          </cell>
          <cell r="N741">
            <v>4.6640878551093161</v>
          </cell>
          <cell r="O741">
            <v>0</v>
          </cell>
          <cell r="P741">
            <v>0</v>
          </cell>
          <cell r="Q741">
            <v>0</v>
          </cell>
        </row>
        <row r="742">
          <cell r="D742">
            <v>0</v>
          </cell>
          <cell r="N742">
            <v>2.2397152407676919</v>
          </cell>
          <cell r="O742">
            <v>0</v>
          </cell>
          <cell r="P742">
            <v>0</v>
          </cell>
          <cell r="Q742">
            <v>0</v>
          </cell>
        </row>
        <row r="743">
          <cell r="D743">
            <v>0</v>
          </cell>
          <cell r="N743">
            <v>15.060837867250752</v>
          </cell>
          <cell r="O743">
            <v>0</v>
          </cell>
          <cell r="P743">
            <v>0</v>
          </cell>
          <cell r="Q743">
            <v>0</v>
          </cell>
        </row>
        <row r="744">
          <cell r="D744">
            <v>0</v>
          </cell>
          <cell r="N744">
            <v>37.380089723844492</v>
          </cell>
          <cell r="O744">
            <v>0</v>
          </cell>
          <cell r="P744">
            <v>0</v>
          </cell>
          <cell r="Q744">
            <v>0</v>
          </cell>
        </row>
        <row r="745">
          <cell r="D745">
            <v>0</v>
          </cell>
          <cell r="N745">
            <v>3.4102047216476157</v>
          </cell>
          <cell r="O745">
            <v>0</v>
          </cell>
          <cell r="P745">
            <v>0</v>
          </cell>
          <cell r="Q745">
            <v>0</v>
          </cell>
        </row>
        <row r="746">
          <cell r="D746">
            <v>0</v>
          </cell>
          <cell r="N746">
            <v>50.594654994467099</v>
          </cell>
          <cell r="O746">
            <v>0</v>
          </cell>
          <cell r="P746">
            <v>0</v>
          </cell>
          <cell r="Q746">
            <v>0</v>
          </cell>
        </row>
        <row r="747">
          <cell r="D747">
            <v>0</v>
          </cell>
          <cell r="N747">
            <v>25.480863125992197</v>
          </cell>
          <cell r="O747">
            <v>0</v>
          </cell>
          <cell r="P747">
            <v>0</v>
          </cell>
          <cell r="Q747">
            <v>0</v>
          </cell>
        </row>
        <row r="748">
          <cell r="D748">
            <v>0</v>
          </cell>
          <cell r="N748">
            <v>13.214565270622606</v>
          </cell>
          <cell r="O748">
            <v>0</v>
          </cell>
          <cell r="P748">
            <v>0</v>
          </cell>
          <cell r="Q748">
            <v>0</v>
          </cell>
        </row>
        <row r="749">
          <cell r="D749">
            <v>0</v>
          </cell>
          <cell r="N749">
            <v>38.318160715277578</v>
          </cell>
          <cell r="O749">
            <v>0</v>
          </cell>
          <cell r="P749">
            <v>0</v>
          </cell>
          <cell r="Q749">
            <v>0</v>
          </cell>
        </row>
        <row r="750">
          <cell r="D750">
            <v>0</v>
          </cell>
          <cell r="N750">
            <v>0</v>
          </cell>
          <cell r="O750">
            <v>0</v>
          </cell>
          <cell r="P750">
            <v>0</v>
          </cell>
          <cell r="Q750">
            <v>0</v>
          </cell>
        </row>
        <row r="751">
          <cell r="D751">
            <v>0</v>
          </cell>
          <cell r="N751">
            <v>16.844492150515851</v>
          </cell>
          <cell r="O751">
            <v>0</v>
          </cell>
          <cell r="P751">
            <v>0</v>
          </cell>
          <cell r="Q751">
            <v>0</v>
          </cell>
        </row>
        <row r="752">
          <cell r="D752">
            <v>0</v>
          </cell>
          <cell r="N752">
            <v>31.792449470525678</v>
          </cell>
          <cell r="O752">
            <v>0</v>
          </cell>
          <cell r="P752">
            <v>0</v>
          </cell>
          <cell r="Q752">
            <v>0</v>
          </cell>
        </row>
        <row r="753">
          <cell r="D753">
            <v>0</v>
          </cell>
          <cell r="N753">
            <v>38.736214091894503</v>
          </cell>
          <cell r="O753">
            <v>0</v>
          </cell>
          <cell r="P753">
            <v>0</v>
          </cell>
          <cell r="Q753">
            <v>0</v>
          </cell>
        </row>
        <row r="754">
          <cell r="D754">
            <v>0</v>
          </cell>
          <cell r="N754">
            <v>187.38987696257888</v>
          </cell>
          <cell r="O754">
            <v>0</v>
          </cell>
          <cell r="P754">
            <v>0</v>
          </cell>
          <cell r="Q754">
            <v>0</v>
          </cell>
        </row>
        <row r="755">
          <cell r="D755">
            <v>0</v>
          </cell>
          <cell r="N755">
            <v>47.976325939840287</v>
          </cell>
          <cell r="O755">
            <v>0</v>
          </cell>
          <cell r="P755">
            <v>0</v>
          </cell>
          <cell r="Q755">
            <v>0</v>
          </cell>
        </row>
        <row r="756">
          <cell r="D756">
            <v>0</v>
          </cell>
          <cell r="N756">
            <v>26.469916236524909</v>
          </cell>
          <cell r="O756">
            <v>0</v>
          </cell>
          <cell r="P756">
            <v>0</v>
          </cell>
          <cell r="Q756">
            <v>0</v>
          </cell>
        </row>
        <row r="757">
          <cell r="D757">
            <v>0</v>
          </cell>
          <cell r="N757">
            <v>15.857035876142502</v>
          </cell>
          <cell r="O757">
            <v>13.814394455999304</v>
          </cell>
          <cell r="P757">
            <v>5.9628551193952477</v>
          </cell>
          <cell r="Q757">
            <v>0</v>
          </cell>
        </row>
        <row r="758">
          <cell r="D758">
            <v>0</v>
          </cell>
          <cell r="N758">
            <v>15.908822407416643</v>
          </cell>
          <cell r="O758">
            <v>13.859510048605442</v>
          </cell>
          <cell r="P758">
            <v>5.9823288461078379</v>
          </cell>
          <cell r="Q758">
            <v>0</v>
          </cell>
        </row>
        <row r="759">
          <cell r="D759">
            <v>0</v>
          </cell>
          <cell r="N759">
            <v>15.908822407416643</v>
          </cell>
          <cell r="O759">
            <v>13.859510048605442</v>
          </cell>
          <cell r="P759">
            <v>5.9823288461078379</v>
          </cell>
          <cell r="Q759">
            <v>0</v>
          </cell>
        </row>
        <row r="760">
          <cell r="D760">
            <v>0</v>
          </cell>
          <cell r="N760">
            <v>15.919179713671472</v>
          </cell>
          <cell r="O760">
            <v>13.868533167126669</v>
          </cell>
          <cell r="P760">
            <v>5.9862235914503561</v>
          </cell>
          <cell r="Q760">
            <v>0</v>
          </cell>
        </row>
        <row r="761">
          <cell r="D761">
            <v>0</v>
          </cell>
          <cell r="N761">
            <v>55.557572421792102</v>
          </cell>
          <cell r="O761">
            <v>35.966942148760324</v>
          </cell>
          <cell r="P761">
            <v>15.524796675223806</v>
          </cell>
          <cell r="Q761">
            <v>0</v>
          </cell>
        </row>
        <row r="762">
          <cell r="D762">
            <v>0</v>
          </cell>
          <cell r="N762">
            <v>21.82143638521854</v>
          </cell>
          <cell r="O762">
            <v>0</v>
          </cell>
          <cell r="P762">
            <v>7.9299266611091941</v>
          </cell>
          <cell r="Q762">
            <v>0</v>
          </cell>
        </row>
        <row r="763">
          <cell r="D763">
            <v>0</v>
          </cell>
          <cell r="N763">
            <v>11.117230208873167</v>
          </cell>
          <cell r="O763">
            <v>0</v>
          </cell>
          <cell r="P763">
            <v>4.0400099551076805</v>
          </cell>
          <cell r="Q763">
            <v>0</v>
          </cell>
        </row>
        <row r="764">
          <cell r="D764">
            <v>0</v>
          </cell>
          <cell r="N764">
            <v>8.4252880781034829</v>
          </cell>
          <cell r="O764">
            <v>0</v>
          </cell>
          <cell r="P764">
            <v>3.1957596947888156</v>
          </cell>
          <cell r="Q764">
            <v>0</v>
          </cell>
        </row>
        <row r="765">
          <cell r="D765">
            <v>0</v>
          </cell>
          <cell r="N765">
            <v>14.390847270781091</v>
          </cell>
          <cell r="O765">
            <v>24.779850888100565</v>
          </cell>
          <cell r="P765">
            <v>5.3479962946111161</v>
          </cell>
          <cell r="Q765">
            <v>0</v>
          </cell>
        </row>
        <row r="766">
          <cell r="D766">
            <v>0</v>
          </cell>
          <cell r="N766">
            <v>6.5310132014743267</v>
          </cell>
          <cell r="O766">
            <v>11.245865530748979</v>
          </cell>
          <cell r="P766">
            <v>2.4270867270239056</v>
          </cell>
          <cell r="Q766">
            <v>0</v>
          </cell>
        </row>
        <row r="767">
          <cell r="D767">
            <v>0</v>
          </cell>
          <cell r="N767">
            <v>19.581262764093843</v>
          </cell>
          <cell r="O767">
            <v>14.298545454545454</v>
          </cell>
          <cell r="P767">
            <v>6.1718344032456143</v>
          </cell>
          <cell r="Q767">
            <v>0</v>
          </cell>
        </row>
        <row r="768">
          <cell r="D768">
            <v>0</v>
          </cell>
          <cell r="N768">
            <v>11.648387181850314</v>
          </cell>
          <cell r="O768">
            <v>20.057561033197313</v>
          </cell>
          <cell r="P768">
            <v>4.3288300066400387</v>
          </cell>
          <cell r="Q768">
            <v>0</v>
          </cell>
        </row>
        <row r="769">
          <cell r="D769">
            <v>0</v>
          </cell>
          <cell r="N769">
            <v>13.972006137763707</v>
          </cell>
          <cell r="O769">
            <v>12.172186885135899</v>
          </cell>
          <cell r="P769">
            <v>5.2540114670569489</v>
          </cell>
          <cell r="Q769">
            <v>0</v>
          </cell>
        </row>
        <row r="770">
          <cell r="D770">
            <v>0</v>
          </cell>
          <cell r="N770">
            <v>0.37093664329187181</v>
          </cell>
          <cell r="O770">
            <v>0</v>
          </cell>
          <cell r="P770">
            <v>0</v>
          </cell>
          <cell r="Q770">
            <v>0</v>
          </cell>
        </row>
        <row r="771">
          <cell r="D771">
            <v>0</v>
          </cell>
          <cell r="N771">
            <v>6.1435024619990832</v>
          </cell>
          <cell r="O771">
            <v>0</v>
          </cell>
          <cell r="P771">
            <v>0</v>
          </cell>
          <cell r="Q771">
            <v>0</v>
          </cell>
        </row>
        <row r="772">
          <cell r="D772">
            <v>0</v>
          </cell>
          <cell r="N772">
            <v>31.765858283559147</v>
          </cell>
          <cell r="O772">
            <v>27.673904504604746</v>
          </cell>
          <cell r="P772">
            <v>11.945183965503087</v>
          </cell>
          <cell r="Q772">
            <v>0</v>
          </cell>
        </row>
        <row r="773">
          <cell r="D773">
            <v>0</v>
          </cell>
          <cell r="N773">
            <v>34.489829828579047</v>
          </cell>
          <cell r="O773">
            <v>30.046984675687575</v>
          </cell>
          <cell r="P773">
            <v>12.969501990585352</v>
          </cell>
          <cell r="Q773">
            <v>0</v>
          </cell>
        </row>
        <row r="774">
          <cell r="D774">
            <v>0</v>
          </cell>
          <cell r="N774">
            <v>21.853916197688232</v>
          </cell>
          <cell r="O774">
            <v>19.03878007979003</v>
          </cell>
          <cell r="P774">
            <v>8.2179126727132417</v>
          </cell>
          <cell r="Q774">
            <v>0</v>
          </cell>
        </row>
        <row r="775">
          <cell r="D775">
            <v>0</v>
          </cell>
          <cell r="N775">
            <v>14.593444513053418</v>
          </cell>
          <cell r="O775">
            <v>12.713573996409549</v>
          </cell>
          <cell r="P775">
            <v>5.4876961876080363</v>
          </cell>
          <cell r="Q775">
            <v>0</v>
          </cell>
        </row>
        <row r="776">
          <cell r="D776">
            <v>0</v>
          </cell>
          <cell r="N776">
            <v>0</v>
          </cell>
          <cell r="O776">
            <v>0</v>
          </cell>
          <cell r="P776">
            <v>0</v>
          </cell>
          <cell r="Q776">
            <v>0</v>
          </cell>
        </row>
        <row r="777">
          <cell r="D777">
            <v>0</v>
          </cell>
          <cell r="N777">
            <v>115.86444465361988</v>
          </cell>
          <cell r="O777">
            <v>92.390082644628094</v>
          </cell>
          <cell r="P777">
            <v>39.879321459481154</v>
          </cell>
          <cell r="Q777">
            <v>0</v>
          </cell>
        </row>
        <row r="778">
          <cell r="D778">
            <v>0</v>
          </cell>
          <cell r="N778">
            <v>16.157397757532529</v>
          </cell>
          <cell r="O778">
            <v>14.076064893114902</v>
          </cell>
          <cell r="P778">
            <v>6.0758027343282732</v>
          </cell>
          <cell r="Q778">
            <v>0</v>
          </cell>
        </row>
        <row r="779">
          <cell r="D779">
            <v>0</v>
          </cell>
          <cell r="N779">
            <v>35.849185498780209</v>
          </cell>
          <cell r="O779">
            <v>0</v>
          </cell>
          <cell r="P779">
            <v>0</v>
          </cell>
          <cell r="Q779">
            <v>0</v>
          </cell>
        </row>
        <row r="780">
          <cell r="D780">
            <v>0</v>
          </cell>
          <cell r="N780">
            <v>127.59940624211809</v>
          </cell>
          <cell r="O780">
            <v>0</v>
          </cell>
          <cell r="P780">
            <v>0</v>
          </cell>
          <cell r="Q780">
            <v>0</v>
          </cell>
        </row>
        <row r="781">
          <cell r="D781">
            <v>0</v>
          </cell>
          <cell r="N781">
            <v>2.1558234262505658</v>
          </cell>
          <cell r="O781">
            <v>0</v>
          </cell>
          <cell r="P781">
            <v>0</v>
          </cell>
          <cell r="Q781">
            <v>0</v>
          </cell>
        </row>
        <row r="782">
          <cell r="D782">
            <v>0</v>
          </cell>
          <cell r="N782">
            <v>1.851797045625486</v>
          </cell>
          <cell r="O782">
            <v>0</v>
          </cell>
          <cell r="P782">
            <v>0</v>
          </cell>
          <cell r="Q782">
            <v>0</v>
          </cell>
        </row>
        <row r="783">
          <cell r="D783">
            <v>0</v>
          </cell>
          <cell r="N783">
            <v>127.99602961853677</v>
          </cell>
          <cell r="O783">
            <v>0</v>
          </cell>
          <cell r="P783">
            <v>0</v>
          </cell>
          <cell r="Q783">
            <v>0</v>
          </cell>
        </row>
        <row r="784">
          <cell r="D784">
            <v>0</v>
          </cell>
          <cell r="N784">
            <v>2.1466105056255635</v>
          </cell>
          <cell r="O784">
            <v>0</v>
          </cell>
          <cell r="P784">
            <v>0</v>
          </cell>
          <cell r="Q784">
            <v>0</v>
          </cell>
        </row>
        <row r="785">
          <cell r="D785">
            <v>0</v>
          </cell>
          <cell r="N785">
            <v>1.851797045625486</v>
          </cell>
          <cell r="O785">
            <v>0</v>
          </cell>
          <cell r="P785">
            <v>0</v>
          </cell>
          <cell r="Q785">
            <v>0</v>
          </cell>
        </row>
        <row r="786">
          <cell r="D786">
            <v>0</v>
          </cell>
          <cell r="N786">
            <v>9.748671571435672</v>
          </cell>
          <cell r="O786">
            <v>0</v>
          </cell>
          <cell r="P786">
            <v>0</v>
          </cell>
          <cell r="Q786">
            <v>0</v>
          </cell>
        </row>
        <row r="787">
          <cell r="D787">
            <v>0</v>
          </cell>
          <cell r="N787">
            <v>10.649449828448624</v>
          </cell>
          <cell r="O787">
            <v>0</v>
          </cell>
          <cell r="P787">
            <v>0</v>
          </cell>
          <cell r="Q787">
            <v>0</v>
          </cell>
        </row>
        <row r="788">
          <cell r="D788">
            <v>0</v>
          </cell>
          <cell r="N788">
            <v>10.649449828448624</v>
          </cell>
          <cell r="O788">
            <v>0</v>
          </cell>
          <cell r="P788">
            <v>0</v>
          </cell>
          <cell r="Q788">
            <v>0</v>
          </cell>
        </row>
        <row r="789">
          <cell r="D789">
            <v>0</v>
          </cell>
          <cell r="N789">
            <v>3.8752164653521386</v>
          </cell>
          <cell r="O789">
            <v>0</v>
          </cell>
          <cell r="P789">
            <v>0</v>
          </cell>
          <cell r="Q789">
            <v>0</v>
          </cell>
        </row>
        <row r="790">
          <cell r="D790">
            <v>0</v>
          </cell>
          <cell r="N790">
            <v>3.8752164653521386</v>
          </cell>
          <cell r="O790">
            <v>0</v>
          </cell>
          <cell r="P790">
            <v>0</v>
          </cell>
          <cell r="Q790">
            <v>0</v>
          </cell>
        </row>
        <row r="791">
          <cell r="D791">
            <v>0</v>
          </cell>
          <cell r="N791">
            <v>8.8490616860110478</v>
          </cell>
          <cell r="O791">
            <v>0</v>
          </cell>
          <cell r="P791">
            <v>0</v>
          </cell>
          <cell r="Q791">
            <v>0</v>
          </cell>
        </row>
        <row r="792">
          <cell r="D792">
            <v>0</v>
          </cell>
          <cell r="N792">
            <v>8.8490616860110478</v>
          </cell>
          <cell r="O792">
            <v>0</v>
          </cell>
          <cell r="P792">
            <v>0</v>
          </cell>
          <cell r="Q792">
            <v>0</v>
          </cell>
        </row>
        <row r="793">
          <cell r="D793">
            <v>0</v>
          </cell>
          <cell r="N793">
            <v>11.777751296091271</v>
          </cell>
          <cell r="O793">
            <v>0</v>
          </cell>
          <cell r="P793">
            <v>0</v>
          </cell>
          <cell r="Q793">
            <v>0</v>
          </cell>
        </row>
        <row r="794">
          <cell r="D794">
            <v>0</v>
          </cell>
          <cell r="N794">
            <v>16.30686950625428</v>
          </cell>
          <cell r="O794">
            <v>0</v>
          </cell>
          <cell r="P794">
            <v>0</v>
          </cell>
          <cell r="Q794">
            <v>0</v>
          </cell>
        </row>
        <row r="795">
          <cell r="D795">
            <v>0</v>
          </cell>
          <cell r="N795">
            <v>2.9531776695441625</v>
          </cell>
          <cell r="O795">
            <v>0</v>
          </cell>
          <cell r="P795">
            <v>0</v>
          </cell>
          <cell r="Q795">
            <v>0</v>
          </cell>
        </row>
        <row r="796">
          <cell r="D796">
            <v>0</v>
          </cell>
          <cell r="N796">
            <v>2.9581805079023957</v>
          </cell>
          <cell r="O796">
            <v>0</v>
          </cell>
          <cell r="P796">
            <v>0</v>
          </cell>
          <cell r="Q796">
            <v>0</v>
          </cell>
        </row>
        <row r="797">
          <cell r="D797">
            <v>0</v>
          </cell>
          <cell r="N797">
            <v>0.45665108676170674</v>
          </cell>
          <cell r="O797">
            <v>0</v>
          </cell>
          <cell r="P797">
            <v>0</v>
          </cell>
          <cell r="Q797">
            <v>0</v>
          </cell>
        </row>
        <row r="798">
          <cell r="D798">
            <v>0</v>
          </cell>
          <cell r="N798">
            <v>0.57340007010855087</v>
          </cell>
          <cell r="O798">
            <v>0</v>
          </cell>
          <cell r="P798">
            <v>0</v>
          </cell>
          <cell r="Q798">
            <v>0</v>
          </cell>
        </row>
        <row r="799">
          <cell r="D799">
            <v>0</v>
          </cell>
          <cell r="N799">
            <v>16.105611226258386</v>
          </cell>
          <cell r="O799">
            <v>14.030949300508764</v>
          </cell>
          <cell r="P799">
            <v>6.056329007615683</v>
          </cell>
          <cell r="Q799">
            <v>0</v>
          </cell>
        </row>
        <row r="800">
          <cell r="D800">
            <v>0</v>
          </cell>
          <cell r="N800">
            <v>7.0749323378799742</v>
          </cell>
          <cell r="O800">
            <v>0</v>
          </cell>
          <cell r="P800">
            <v>0</v>
          </cell>
          <cell r="Q800">
            <v>0</v>
          </cell>
        </row>
        <row r="801">
          <cell r="D801">
            <v>0</v>
          </cell>
          <cell r="N801">
            <v>6.1435024619990832</v>
          </cell>
          <cell r="O801">
            <v>0</v>
          </cell>
          <cell r="P801">
            <v>0</v>
          </cell>
          <cell r="Q801">
            <v>0</v>
          </cell>
        </row>
        <row r="802">
          <cell r="D802">
            <v>0</v>
          </cell>
          <cell r="N802">
            <v>6.1435024619990832</v>
          </cell>
          <cell r="O802">
            <v>0</v>
          </cell>
          <cell r="P802">
            <v>0</v>
          </cell>
          <cell r="Q802">
            <v>0</v>
          </cell>
        </row>
        <row r="803">
          <cell r="D803">
            <v>0</v>
          </cell>
          <cell r="N803">
            <v>0.5231536722124408</v>
          </cell>
          <cell r="O803">
            <v>0</v>
          </cell>
          <cell r="P803">
            <v>0</v>
          </cell>
          <cell r="Q803">
            <v>0</v>
          </cell>
        </row>
        <row r="804">
          <cell r="D804">
            <v>0</v>
          </cell>
          <cell r="N804">
            <v>6.0909489764387832</v>
          </cell>
          <cell r="O804">
            <v>0</v>
          </cell>
          <cell r="P804">
            <v>0</v>
          </cell>
          <cell r="Q804">
            <v>0</v>
          </cell>
        </row>
        <row r="805">
          <cell r="D805">
            <v>0</v>
          </cell>
          <cell r="N805">
            <v>5.239582510361922</v>
          </cell>
          <cell r="O805">
            <v>0</v>
          </cell>
          <cell r="P805">
            <v>0</v>
          </cell>
          <cell r="Q805">
            <v>0</v>
          </cell>
        </row>
        <row r="806">
          <cell r="D806">
            <v>0</v>
          </cell>
          <cell r="N806">
            <v>17.361286885962343</v>
          </cell>
          <cell r="O806">
            <v>15.784710743801652</v>
          </cell>
          <cell r="P806">
            <v>6.8133238533648219</v>
          </cell>
          <cell r="Q806">
            <v>0</v>
          </cell>
        </row>
        <row r="807">
          <cell r="D807">
            <v>0</v>
          </cell>
          <cell r="N807">
            <v>4.6221723555680674</v>
          </cell>
          <cell r="O807">
            <v>0</v>
          </cell>
          <cell r="P807">
            <v>0</v>
          </cell>
          <cell r="Q807">
            <v>0</v>
          </cell>
        </row>
        <row r="808">
          <cell r="D808">
            <v>0</v>
          </cell>
          <cell r="N808">
            <v>24.664468205046326</v>
          </cell>
          <cell r="O808">
            <v>0</v>
          </cell>
          <cell r="P808">
            <v>0</v>
          </cell>
          <cell r="Q808">
            <v>0</v>
          </cell>
        </row>
        <row r="809">
          <cell r="D809">
            <v>0</v>
          </cell>
          <cell r="N809">
            <v>25.951410842508004</v>
          </cell>
          <cell r="O809">
            <v>0</v>
          </cell>
          <cell r="P809">
            <v>0</v>
          </cell>
          <cell r="Q809">
            <v>0</v>
          </cell>
        </row>
        <row r="810">
          <cell r="D810">
            <v>0</v>
          </cell>
          <cell r="N810">
            <v>0</v>
          </cell>
          <cell r="O810">
            <v>0</v>
          </cell>
          <cell r="P810">
            <v>0</v>
          </cell>
          <cell r="Q810">
            <v>0</v>
          </cell>
        </row>
        <row r="811">
          <cell r="D811">
            <v>0</v>
          </cell>
          <cell r="N811">
            <v>20.262583327962687</v>
          </cell>
          <cell r="O811">
            <v>0</v>
          </cell>
          <cell r="P811">
            <v>0</v>
          </cell>
          <cell r="Q811">
            <v>0</v>
          </cell>
        </row>
        <row r="812">
          <cell r="D812">
            <v>0</v>
          </cell>
          <cell r="N812">
            <v>0</v>
          </cell>
          <cell r="O812">
            <v>0</v>
          </cell>
          <cell r="P812">
            <v>0</v>
          </cell>
          <cell r="Q812">
            <v>0</v>
          </cell>
        </row>
        <row r="813">
          <cell r="D813">
            <v>0</v>
          </cell>
          <cell r="N813">
            <v>20.799775600056304</v>
          </cell>
          <cell r="O813">
            <v>0</v>
          </cell>
          <cell r="P813">
            <v>0</v>
          </cell>
          <cell r="Q813">
            <v>0</v>
          </cell>
        </row>
        <row r="814">
          <cell r="D814">
            <v>0</v>
          </cell>
          <cell r="N814">
            <v>12.885720426919976</v>
          </cell>
          <cell r="O814">
            <v>0</v>
          </cell>
          <cell r="P814">
            <v>0</v>
          </cell>
          <cell r="Q814">
            <v>0</v>
          </cell>
        </row>
        <row r="815">
          <cell r="D815">
            <v>0</v>
          </cell>
          <cell r="N815">
            <v>0</v>
          </cell>
          <cell r="O815">
            <v>0</v>
          </cell>
          <cell r="P815">
            <v>0</v>
          </cell>
          <cell r="Q815">
            <v>0</v>
          </cell>
        </row>
        <row r="816">
          <cell r="D816">
            <v>0</v>
          </cell>
          <cell r="N816">
            <v>0</v>
          </cell>
          <cell r="O816">
            <v>0</v>
          </cell>
          <cell r="P816">
            <v>0</v>
          </cell>
          <cell r="Q816">
            <v>0</v>
          </cell>
        </row>
        <row r="817">
          <cell r="D817">
            <v>0</v>
          </cell>
          <cell r="N817">
            <v>0</v>
          </cell>
          <cell r="O817">
            <v>0</v>
          </cell>
          <cell r="P817">
            <v>0</v>
          </cell>
          <cell r="Q817">
            <v>0</v>
          </cell>
        </row>
        <row r="818">
          <cell r="D818">
            <v>0</v>
          </cell>
          <cell r="N818">
            <v>0</v>
          </cell>
          <cell r="O818">
            <v>0</v>
          </cell>
          <cell r="P818">
            <v>0</v>
          </cell>
          <cell r="Q818">
            <v>0</v>
          </cell>
        </row>
        <row r="819">
          <cell r="D819">
            <v>0</v>
          </cell>
          <cell r="N819">
            <v>0</v>
          </cell>
          <cell r="O819">
            <v>0</v>
          </cell>
          <cell r="P819">
            <v>0</v>
          </cell>
          <cell r="Q819">
            <v>0</v>
          </cell>
        </row>
        <row r="820">
          <cell r="D820">
            <v>0</v>
          </cell>
          <cell r="N820">
            <v>0</v>
          </cell>
          <cell r="O820">
            <v>0</v>
          </cell>
          <cell r="P820">
            <v>0</v>
          </cell>
          <cell r="Q820">
            <v>0</v>
          </cell>
        </row>
        <row r="821">
          <cell r="D821">
            <v>0</v>
          </cell>
          <cell r="N821">
            <v>47.740547749441753</v>
          </cell>
          <cell r="O821">
            <v>0</v>
          </cell>
          <cell r="P821">
            <v>0</v>
          </cell>
          <cell r="Q821">
            <v>0</v>
          </cell>
        </row>
        <row r="822">
          <cell r="D822">
            <v>0</v>
          </cell>
          <cell r="N822">
            <v>6.1014596735508437</v>
          </cell>
          <cell r="O822">
            <v>0</v>
          </cell>
          <cell r="P822">
            <v>0</v>
          </cell>
          <cell r="Q822">
            <v>0</v>
          </cell>
        </row>
        <row r="823">
          <cell r="D823">
            <v>0</v>
          </cell>
          <cell r="N823">
            <v>6.1382471134430538</v>
          </cell>
          <cell r="O823">
            <v>0</v>
          </cell>
          <cell r="P823">
            <v>0</v>
          </cell>
          <cell r="Q823">
            <v>0</v>
          </cell>
        </row>
        <row r="824">
          <cell r="D824">
            <v>0</v>
          </cell>
          <cell r="N824">
            <v>6.5292871304037714</v>
          </cell>
          <cell r="O824">
            <v>0</v>
          </cell>
          <cell r="P824">
            <v>0</v>
          </cell>
          <cell r="Q824">
            <v>0</v>
          </cell>
        </row>
        <row r="825">
          <cell r="D825">
            <v>0</v>
          </cell>
          <cell r="N825">
            <v>0</v>
          </cell>
          <cell r="O825">
            <v>0</v>
          </cell>
          <cell r="P825">
            <v>0</v>
          </cell>
          <cell r="Q825">
            <v>0</v>
          </cell>
        </row>
        <row r="826">
          <cell r="D826">
            <v>0</v>
          </cell>
          <cell r="N826">
            <v>20.213147851255307</v>
          </cell>
          <cell r="O826">
            <v>0</v>
          </cell>
          <cell r="P826">
            <v>0</v>
          </cell>
          <cell r="Q826">
            <v>0</v>
          </cell>
        </row>
        <row r="827">
          <cell r="D827">
            <v>0</v>
          </cell>
          <cell r="N827">
            <v>2.0127803110859657</v>
          </cell>
          <cell r="O827">
            <v>0</v>
          </cell>
          <cell r="P827">
            <v>0</v>
          </cell>
          <cell r="Q827">
            <v>0</v>
          </cell>
        </row>
        <row r="828">
          <cell r="D828">
            <v>0</v>
          </cell>
          <cell r="N828">
            <v>0.54878634990858322</v>
          </cell>
          <cell r="O828">
            <v>0</v>
          </cell>
          <cell r="P828">
            <v>0</v>
          </cell>
          <cell r="Q828">
            <v>0</v>
          </cell>
        </row>
        <row r="829">
          <cell r="D829">
            <v>0</v>
          </cell>
          <cell r="N829">
            <v>3.7647966432579838</v>
          </cell>
          <cell r="O829">
            <v>3.2640869740388969</v>
          </cell>
          <cell r="P829">
            <v>0</v>
          </cell>
          <cell r="Q829">
            <v>0</v>
          </cell>
        </row>
        <row r="830">
          <cell r="D830">
            <v>0</v>
          </cell>
          <cell r="N830">
            <v>20.249999533755318</v>
          </cell>
          <cell r="O830">
            <v>0</v>
          </cell>
          <cell r="P830">
            <v>0</v>
          </cell>
          <cell r="Q830">
            <v>0</v>
          </cell>
        </row>
        <row r="831">
          <cell r="D831">
            <v>0</v>
          </cell>
          <cell r="N831">
            <v>2.0127803110859657</v>
          </cell>
          <cell r="O831">
            <v>0</v>
          </cell>
          <cell r="P831">
            <v>0</v>
          </cell>
          <cell r="Q831">
            <v>0</v>
          </cell>
        </row>
        <row r="832">
          <cell r="D832">
            <v>0</v>
          </cell>
          <cell r="N832">
            <v>0.54878634990858322</v>
          </cell>
          <cell r="O832">
            <v>0</v>
          </cell>
          <cell r="P832">
            <v>0</v>
          </cell>
          <cell r="Q832">
            <v>0</v>
          </cell>
        </row>
        <row r="833">
          <cell r="D833">
            <v>0</v>
          </cell>
          <cell r="N833">
            <v>3.7647966432579838</v>
          </cell>
          <cell r="O833">
            <v>3.2640869740388969</v>
          </cell>
          <cell r="P833">
            <v>0</v>
          </cell>
          <cell r="Q833">
            <v>0</v>
          </cell>
        </row>
        <row r="834">
          <cell r="D834">
            <v>0</v>
          </cell>
          <cell r="N834">
            <v>3.6544289899228164</v>
          </cell>
          <cell r="O834">
            <v>0</v>
          </cell>
          <cell r="P834">
            <v>0</v>
          </cell>
          <cell r="Q834">
            <v>0</v>
          </cell>
        </row>
        <row r="835">
          <cell r="D835">
            <v>0</v>
          </cell>
          <cell r="N835">
            <v>52.694248581336531</v>
          </cell>
          <cell r="O835">
            <v>0</v>
          </cell>
          <cell r="P835">
            <v>0</v>
          </cell>
          <cell r="Q835">
            <v>0</v>
          </cell>
        </row>
        <row r="836">
          <cell r="D836">
            <v>0</v>
          </cell>
          <cell r="N836">
            <v>167.14842291929327</v>
          </cell>
          <cell r="O836">
            <v>0</v>
          </cell>
          <cell r="P836">
            <v>0</v>
          </cell>
          <cell r="Q836">
            <v>0</v>
          </cell>
        </row>
        <row r="837">
          <cell r="D837">
            <v>0</v>
          </cell>
          <cell r="N837">
            <v>6.8038151681755092</v>
          </cell>
          <cell r="O837">
            <v>0</v>
          </cell>
          <cell r="P837">
            <v>0</v>
          </cell>
          <cell r="Q837">
            <v>0</v>
          </cell>
        </row>
        <row r="838">
          <cell r="D838">
            <v>0</v>
          </cell>
          <cell r="N838">
            <v>2.8289549868526969</v>
          </cell>
          <cell r="O838">
            <v>0</v>
          </cell>
          <cell r="P838">
            <v>0</v>
          </cell>
          <cell r="Q838">
            <v>0</v>
          </cell>
        </row>
        <row r="839">
          <cell r="D839">
            <v>0</v>
          </cell>
          <cell r="N839">
            <v>169.98144703656942</v>
          </cell>
          <cell r="O839">
            <v>0</v>
          </cell>
          <cell r="P839">
            <v>0</v>
          </cell>
          <cell r="Q839">
            <v>0</v>
          </cell>
        </row>
        <row r="840">
          <cell r="D840">
            <v>0</v>
          </cell>
          <cell r="N840">
            <v>432.94274560214234</v>
          </cell>
          <cell r="O840">
            <v>0</v>
          </cell>
          <cell r="P840">
            <v>0</v>
          </cell>
          <cell r="Q840">
            <v>0</v>
          </cell>
        </row>
        <row r="841">
          <cell r="D841">
            <v>0</v>
          </cell>
          <cell r="N841">
            <v>17.755018261200735</v>
          </cell>
          <cell r="O841">
            <v>0</v>
          </cell>
          <cell r="P841">
            <v>0</v>
          </cell>
          <cell r="Q841">
            <v>0</v>
          </cell>
        </row>
        <row r="842">
          <cell r="D842">
            <v>0</v>
          </cell>
          <cell r="N842">
            <v>924.18912753782809</v>
          </cell>
          <cell r="O842">
            <v>0</v>
          </cell>
          <cell r="P842">
            <v>0</v>
          </cell>
          <cell r="Q842">
            <v>0</v>
          </cell>
        </row>
        <row r="843">
          <cell r="D843">
            <v>0</v>
          </cell>
          <cell r="N843">
            <v>3.4137993864710121</v>
          </cell>
          <cell r="O843">
            <v>0</v>
          </cell>
          <cell r="P843">
            <v>0</v>
          </cell>
          <cell r="Q843">
            <v>0</v>
          </cell>
        </row>
        <row r="844">
          <cell r="D844">
            <v>0</v>
          </cell>
          <cell r="N844">
            <v>195.36534312736379</v>
          </cell>
          <cell r="O844">
            <v>0</v>
          </cell>
          <cell r="P844">
            <v>0</v>
          </cell>
          <cell r="Q844">
            <v>0</v>
          </cell>
        </row>
        <row r="845">
          <cell r="D845">
            <v>0</v>
          </cell>
          <cell r="N845">
            <v>46.461595523328974</v>
          </cell>
          <cell r="O845">
            <v>0</v>
          </cell>
          <cell r="P845">
            <v>0</v>
          </cell>
          <cell r="Q845">
            <v>0</v>
          </cell>
        </row>
        <row r="846">
          <cell r="D846">
            <v>0</v>
          </cell>
          <cell r="N846">
            <v>64.706270838587429</v>
          </cell>
          <cell r="O846">
            <v>0</v>
          </cell>
          <cell r="P846">
            <v>0</v>
          </cell>
          <cell r="Q846">
            <v>0</v>
          </cell>
        </row>
        <row r="847">
          <cell r="D847">
            <v>0</v>
          </cell>
          <cell r="N847">
            <v>195.36534312736379</v>
          </cell>
          <cell r="O847">
            <v>0</v>
          </cell>
          <cell r="P847">
            <v>0</v>
          </cell>
          <cell r="Q847">
            <v>0</v>
          </cell>
        </row>
        <row r="848">
          <cell r="D848">
            <v>0</v>
          </cell>
          <cell r="N848">
            <v>46.461595523328974</v>
          </cell>
          <cell r="O848">
            <v>0</v>
          </cell>
          <cell r="P848">
            <v>0</v>
          </cell>
          <cell r="Q848">
            <v>0</v>
          </cell>
        </row>
        <row r="849">
          <cell r="D849">
            <v>0</v>
          </cell>
          <cell r="N849">
            <v>65.272875662042665</v>
          </cell>
          <cell r="O849">
            <v>0</v>
          </cell>
          <cell r="P849">
            <v>0</v>
          </cell>
          <cell r="Q849">
            <v>0</v>
          </cell>
        </row>
        <row r="850">
          <cell r="D850">
            <v>0</v>
          </cell>
          <cell r="N850">
            <v>195.36534312736379</v>
          </cell>
          <cell r="O850">
            <v>0</v>
          </cell>
          <cell r="P850">
            <v>0</v>
          </cell>
          <cell r="Q850">
            <v>0</v>
          </cell>
        </row>
        <row r="851">
          <cell r="D851">
            <v>0</v>
          </cell>
          <cell r="N851">
            <v>46.461595523328974</v>
          </cell>
          <cell r="O851">
            <v>0</v>
          </cell>
          <cell r="P851">
            <v>0</v>
          </cell>
          <cell r="Q851">
            <v>0</v>
          </cell>
        </row>
        <row r="852">
          <cell r="D852">
            <v>0</v>
          </cell>
          <cell r="N852">
            <v>65.272875662042665</v>
          </cell>
          <cell r="O852">
            <v>0</v>
          </cell>
          <cell r="P852">
            <v>0</v>
          </cell>
          <cell r="Q852">
            <v>0</v>
          </cell>
        </row>
        <row r="853">
          <cell r="D853">
            <v>0</v>
          </cell>
          <cell r="N853">
            <v>195.36534312736379</v>
          </cell>
          <cell r="O853">
            <v>0</v>
          </cell>
          <cell r="P853">
            <v>0</v>
          </cell>
          <cell r="Q853">
            <v>0</v>
          </cell>
        </row>
        <row r="854">
          <cell r="D854">
            <v>0</v>
          </cell>
          <cell r="N854">
            <v>46.461595523328974</v>
          </cell>
          <cell r="O854">
            <v>0</v>
          </cell>
          <cell r="P854">
            <v>0</v>
          </cell>
          <cell r="Q854">
            <v>0</v>
          </cell>
        </row>
        <row r="855">
          <cell r="D855">
            <v>0</v>
          </cell>
          <cell r="N855">
            <v>65.272875662042665</v>
          </cell>
          <cell r="O855">
            <v>0</v>
          </cell>
          <cell r="P855">
            <v>0</v>
          </cell>
          <cell r="Q855">
            <v>0</v>
          </cell>
        </row>
        <row r="856">
          <cell r="D856">
            <v>0</v>
          </cell>
          <cell r="N856">
            <v>195.36534312736379</v>
          </cell>
          <cell r="O856">
            <v>0</v>
          </cell>
          <cell r="P856">
            <v>0</v>
          </cell>
          <cell r="Q856">
            <v>0</v>
          </cell>
        </row>
        <row r="857">
          <cell r="D857">
            <v>0</v>
          </cell>
          <cell r="N857">
            <v>46.461595523328974</v>
          </cell>
          <cell r="O857">
            <v>0</v>
          </cell>
          <cell r="P857">
            <v>0</v>
          </cell>
          <cell r="Q857">
            <v>0</v>
          </cell>
        </row>
        <row r="858">
          <cell r="D858">
            <v>0</v>
          </cell>
          <cell r="N858">
            <v>65.272875662042665</v>
          </cell>
          <cell r="O858">
            <v>0</v>
          </cell>
          <cell r="P858">
            <v>0</v>
          </cell>
          <cell r="Q858">
            <v>0</v>
          </cell>
        </row>
        <row r="859">
          <cell r="D859">
            <v>0</v>
          </cell>
          <cell r="N859">
            <v>3.004439027140938</v>
          </cell>
          <cell r="O859">
            <v>0</v>
          </cell>
          <cell r="P859">
            <v>0</v>
          </cell>
          <cell r="Q859">
            <v>0</v>
          </cell>
        </row>
        <row r="860">
          <cell r="D860">
            <v>0</v>
          </cell>
          <cell r="N860">
            <v>35.226711762914228</v>
          </cell>
          <cell r="O860">
            <v>0</v>
          </cell>
          <cell r="P860">
            <v>0</v>
          </cell>
          <cell r="Q860">
            <v>0</v>
          </cell>
        </row>
        <row r="861">
          <cell r="D861">
            <v>0</v>
          </cell>
          <cell r="N861">
            <v>3.9635540928637463</v>
          </cell>
          <cell r="O861">
            <v>0</v>
          </cell>
          <cell r="P861">
            <v>0</v>
          </cell>
          <cell r="Q861">
            <v>0</v>
          </cell>
        </row>
        <row r="862">
          <cell r="D862">
            <v>0</v>
          </cell>
          <cell r="N862">
            <v>1.2300563755811924</v>
          </cell>
          <cell r="O862">
            <v>0</v>
          </cell>
          <cell r="P862">
            <v>0</v>
          </cell>
          <cell r="Q862">
            <v>0</v>
          </cell>
        </row>
        <row r="863">
          <cell r="D863">
            <v>0</v>
          </cell>
          <cell r="N863">
            <v>4.973835707555911</v>
          </cell>
          <cell r="O863">
            <v>0</v>
          </cell>
          <cell r="P863">
            <v>0</v>
          </cell>
          <cell r="Q863">
            <v>0</v>
          </cell>
        </row>
        <row r="864">
          <cell r="D864">
            <v>0</v>
          </cell>
          <cell r="N864">
            <v>4.9976624654364192</v>
          </cell>
          <cell r="O864">
            <v>0</v>
          </cell>
          <cell r="P864">
            <v>0</v>
          </cell>
          <cell r="Q864">
            <v>0</v>
          </cell>
        </row>
        <row r="865">
          <cell r="D865">
            <v>0</v>
          </cell>
          <cell r="N865">
            <v>1.2300563755811924</v>
          </cell>
          <cell r="O865">
            <v>0</v>
          </cell>
          <cell r="P865">
            <v>0</v>
          </cell>
          <cell r="Q865">
            <v>0</v>
          </cell>
        </row>
        <row r="866">
          <cell r="D866">
            <v>0</v>
          </cell>
          <cell r="N866">
            <v>14.424123551912144</v>
          </cell>
          <cell r="O866">
            <v>0</v>
          </cell>
          <cell r="P866">
            <v>0</v>
          </cell>
          <cell r="Q866">
            <v>0</v>
          </cell>
        </row>
        <row r="867">
          <cell r="D867">
            <v>0</v>
          </cell>
          <cell r="N867">
            <v>29.151631687043928</v>
          </cell>
          <cell r="O867">
            <v>0</v>
          </cell>
          <cell r="P867">
            <v>0</v>
          </cell>
          <cell r="Q867">
            <v>0</v>
          </cell>
        </row>
        <row r="868">
          <cell r="D868">
            <v>0</v>
          </cell>
          <cell r="N868">
            <v>195.36534312736379</v>
          </cell>
          <cell r="O868">
            <v>0</v>
          </cell>
          <cell r="P868">
            <v>0</v>
          </cell>
          <cell r="Q868">
            <v>0</v>
          </cell>
        </row>
        <row r="869">
          <cell r="D869">
            <v>0</v>
          </cell>
          <cell r="N869">
            <v>46.461595523328974</v>
          </cell>
          <cell r="O869">
            <v>0</v>
          </cell>
          <cell r="P869">
            <v>0</v>
          </cell>
          <cell r="Q869">
            <v>0</v>
          </cell>
        </row>
        <row r="870">
          <cell r="D870">
            <v>0</v>
          </cell>
          <cell r="N870">
            <v>65.272875662042665</v>
          </cell>
          <cell r="O870">
            <v>0</v>
          </cell>
          <cell r="P870">
            <v>0</v>
          </cell>
          <cell r="Q870">
            <v>0</v>
          </cell>
        </row>
        <row r="871">
          <cell r="D871">
            <v>0</v>
          </cell>
          <cell r="N871">
            <v>195.36534312736379</v>
          </cell>
          <cell r="O871">
            <v>0</v>
          </cell>
          <cell r="P871">
            <v>0</v>
          </cell>
          <cell r="Q871">
            <v>0</v>
          </cell>
        </row>
        <row r="872">
          <cell r="D872">
            <v>0</v>
          </cell>
          <cell r="N872">
            <v>46.461595523328974</v>
          </cell>
          <cell r="O872">
            <v>0</v>
          </cell>
          <cell r="P872">
            <v>0</v>
          </cell>
          <cell r="Q872">
            <v>0</v>
          </cell>
        </row>
        <row r="873">
          <cell r="D873">
            <v>0</v>
          </cell>
          <cell r="N873">
            <v>65.272875662042665</v>
          </cell>
          <cell r="O873">
            <v>0</v>
          </cell>
          <cell r="P873">
            <v>0</v>
          </cell>
          <cell r="Q873">
            <v>0</v>
          </cell>
        </row>
        <row r="874">
          <cell r="D874">
            <v>0</v>
          </cell>
          <cell r="N874">
            <v>73.747683530468024</v>
          </cell>
          <cell r="O874">
            <v>0</v>
          </cell>
          <cell r="P874">
            <v>0</v>
          </cell>
          <cell r="Q874">
            <v>0</v>
          </cell>
        </row>
        <row r="875">
          <cell r="D875">
            <v>0</v>
          </cell>
          <cell r="N875">
            <v>4.9649006733507219</v>
          </cell>
          <cell r="O875">
            <v>0</v>
          </cell>
          <cell r="P875">
            <v>0</v>
          </cell>
          <cell r="Q875">
            <v>0</v>
          </cell>
        </row>
        <row r="876">
          <cell r="D876">
            <v>0</v>
          </cell>
          <cell r="N876">
            <v>0</v>
          </cell>
          <cell r="O876">
            <v>0</v>
          </cell>
          <cell r="P876">
            <v>0</v>
          </cell>
          <cell r="Q876">
            <v>0</v>
          </cell>
        </row>
        <row r="877">
          <cell r="D877">
            <v>0</v>
          </cell>
          <cell r="N877">
            <v>87.049085935216141</v>
          </cell>
          <cell r="O877">
            <v>0</v>
          </cell>
          <cell r="P877">
            <v>0</v>
          </cell>
          <cell r="Q877">
            <v>0</v>
          </cell>
        </row>
        <row r="878">
          <cell r="D878">
            <v>0</v>
          </cell>
          <cell r="N878">
            <v>2.0598811584596821</v>
          </cell>
          <cell r="O878">
            <v>0</v>
          </cell>
          <cell r="P878">
            <v>0</v>
          </cell>
          <cell r="Q878">
            <v>0</v>
          </cell>
        </row>
        <row r="879">
          <cell r="D879">
            <v>0</v>
          </cell>
          <cell r="N879">
            <v>32.089205210463064</v>
          </cell>
          <cell r="O879">
            <v>0</v>
          </cell>
          <cell r="P879">
            <v>0</v>
          </cell>
          <cell r="Q879">
            <v>0</v>
          </cell>
        </row>
        <row r="880">
          <cell r="D880">
            <v>0</v>
          </cell>
          <cell r="N880">
            <v>53.383106766721895</v>
          </cell>
          <cell r="O880">
            <v>0</v>
          </cell>
          <cell r="P880">
            <v>0</v>
          </cell>
          <cell r="Q880">
            <v>0</v>
          </cell>
        </row>
        <row r="881">
          <cell r="D881">
            <v>0</v>
          </cell>
          <cell r="N881">
            <v>4.5955859262028573</v>
          </cell>
          <cell r="O881">
            <v>0</v>
          </cell>
          <cell r="P881">
            <v>0</v>
          </cell>
          <cell r="Q881">
            <v>0</v>
          </cell>
        </row>
        <row r="882">
          <cell r="D882">
            <v>0</v>
          </cell>
          <cell r="N882">
            <v>35.114597008939349</v>
          </cell>
          <cell r="O882">
            <v>0</v>
          </cell>
          <cell r="P882">
            <v>0</v>
          </cell>
          <cell r="Q882">
            <v>0</v>
          </cell>
        </row>
        <row r="883">
          <cell r="D883">
            <v>0</v>
          </cell>
          <cell r="N883">
            <v>5.0588826199319392</v>
          </cell>
          <cell r="O883">
            <v>0</v>
          </cell>
          <cell r="P883">
            <v>0</v>
          </cell>
          <cell r="Q883">
            <v>0</v>
          </cell>
        </row>
        <row r="884">
          <cell r="D884">
            <v>0</v>
          </cell>
          <cell r="N884">
            <v>47.895135453641352</v>
          </cell>
          <cell r="O884">
            <v>0</v>
          </cell>
          <cell r="P884">
            <v>0</v>
          </cell>
          <cell r="Q884">
            <v>0</v>
          </cell>
        </row>
        <row r="885">
          <cell r="D885">
            <v>0</v>
          </cell>
          <cell r="N885">
            <v>0</v>
          </cell>
          <cell r="O885">
            <v>0</v>
          </cell>
          <cell r="P885">
            <v>0</v>
          </cell>
          <cell r="Q885">
            <v>0</v>
          </cell>
        </row>
        <row r="886">
          <cell r="D886">
            <v>0</v>
          </cell>
          <cell r="N886">
            <v>0</v>
          </cell>
          <cell r="O886">
            <v>0</v>
          </cell>
          <cell r="P886">
            <v>0</v>
          </cell>
          <cell r="Q886">
            <v>0</v>
          </cell>
        </row>
        <row r="887">
          <cell r="D887">
            <v>0</v>
          </cell>
          <cell r="N887">
            <v>0</v>
          </cell>
          <cell r="O887">
            <v>0</v>
          </cell>
          <cell r="P887">
            <v>0</v>
          </cell>
          <cell r="Q887">
            <v>0</v>
          </cell>
        </row>
        <row r="888">
          <cell r="D888">
            <v>0</v>
          </cell>
          <cell r="N888">
            <v>3.2965827920564892</v>
          </cell>
          <cell r="O888">
            <v>0</v>
          </cell>
          <cell r="P888">
            <v>0</v>
          </cell>
          <cell r="Q888">
            <v>0</v>
          </cell>
        </row>
        <row r="889">
          <cell r="D889">
            <v>0</v>
          </cell>
          <cell r="N889">
            <v>33.885624760552524</v>
          </cell>
          <cell r="O889">
            <v>0</v>
          </cell>
          <cell r="P889">
            <v>0</v>
          </cell>
          <cell r="Q889">
            <v>0</v>
          </cell>
        </row>
        <row r="890">
          <cell r="D890">
            <v>0</v>
          </cell>
          <cell r="N890">
            <v>0</v>
          </cell>
          <cell r="O890">
            <v>0</v>
          </cell>
          <cell r="P890">
            <v>0</v>
          </cell>
          <cell r="Q890">
            <v>0</v>
          </cell>
        </row>
        <row r="891">
          <cell r="D891">
            <v>0</v>
          </cell>
          <cell r="N891">
            <v>9.4119916081449588</v>
          </cell>
          <cell r="O891">
            <v>8.160217435097243</v>
          </cell>
          <cell r="P891">
            <v>0</v>
          </cell>
          <cell r="Q891">
            <v>0</v>
          </cell>
        </row>
        <row r="892">
          <cell r="D892">
            <v>0</v>
          </cell>
          <cell r="N892">
            <v>2.5612960769705952</v>
          </cell>
          <cell r="O892">
            <v>2.2206493347969545</v>
          </cell>
          <cell r="P892">
            <v>0</v>
          </cell>
          <cell r="Q892">
            <v>0</v>
          </cell>
        </row>
        <row r="893">
          <cell r="D893">
            <v>0</v>
          </cell>
          <cell r="N893">
            <v>2.5612960769705952</v>
          </cell>
          <cell r="O893">
            <v>2.2206493347969545</v>
          </cell>
          <cell r="P893">
            <v>0</v>
          </cell>
          <cell r="Q893">
            <v>0</v>
          </cell>
        </row>
        <row r="894">
          <cell r="D894">
            <v>0</v>
          </cell>
          <cell r="N894">
            <v>5.6475203431264829</v>
          </cell>
          <cell r="O894">
            <v>0</v>
          </cell>
          <cell r="P894">
            <v>0</v>
          </cell>
          <cell r="Q894">
            <v>0</v>
          </cell>
        </row>
        <row r="895">
          <cell r="D895">
            <v>0</v>
          </cell>
          <cell r="N895">
            <v>5.8014899092827941</v>
          </cell>
          <cell r="O895">
            <v>5.0299045173714152</v>
          </cell>
          <cell r="P895">
            <v>0</v>
          </cell>
          <cell r="Q895">
            <v>0</v>
          </cell>
        </row>
        <row r="896">
          <cell r="D896">
            <v>0</v>
          </cell>
          <cell r="N896">
            <v>0</v>
          </cell>
          <cell r="O896">
            <v>0</v>
          </cell>
          <cell r="P896">
            <v>0</v>
          </cell>
          <cell r="Q896">
            <v>0</v>
          </cell>
        </row>
        <row r="897">
          <cell r="D897">
            <v>0</v>
          </cell>
          <cell r="N897">
            <v>0</v>
          </cell>
          <cell r="O897">
            <v>0</v>
          </cell>
          <cell r="P897">
            <v>0</v>
          </cell>
          <cell r="Q897">
            <v>0</v>
          </cell>
        </row>
        <row r="898">
          <cell r="D898">
            <v>0</v>
          </cell>
          <cell r="N898">
            <v>3.4250964453229331</v>
          </cell>
          <cell r="O898">
            <v>0</v>
          </cell>
          <cell r="P898">
            <v>0</v>
          </cell>
          <cell r="Q898">
            <v>0</v>
          </cell>
        </row>
        <row r="899">
          <cell r="D899">
            <v>0</v>
          </cell>
          <cell r="N899">
            <v>3.6633640241280068</v>
          </cell>
          <cell r="O899">
            <v>0</v>
          </cell>
          <cell r="P899">
            <v>0</v>
          </cell>
          <cell r="Q899">
            <v>0</v>
          </cell>
        </row>
        <row r="900">
          <cell r="D900">
            <v>0</v>
          </cell>
          <cell r="N900">
            <v>8.9491067749575031</v>
          </cell>
          <cell r="O900">
            <v>7.7588952661580342</v>
          </cell>
          <cell r="P900">
            <v>0</v>
          </cell>
          <cell r="Q900">
            <v>0</v>
          </cell>
        </row>
        <row r="901">
          <cell r="D901">
            <v>0</v>
          </cell>
          <cell r="N901">
            <v>37.381544830684682</v>
          </cell>
          <cell r="O901">
            <v>0</v>
          </cell>
          <cell r="P901">
            <v>14.016198129768277</v>
          </cell>
          <cell r="Q901">
            <v>0</v>
          </cell>
        </row>
        <row r="902">
          <cell r="D902">
            <v>0</v>
          </cell>
          <cell r="N902">
            <v>5.1941886576536049</v>
          </cell>
          <cell r="O902">
            <v>0</v>
          </cell>
          <cell r="P902">
            <v>1.8559591729103426</v>
          </cell>
          <cell r="Q902">
            <v>0</v>
          </cell>
        </row>
        <row r="903">
          <cell r="D903">
            <v>0</v>
          </cell>
          <cell r="N903">
            <v>7.4541741962925565</v>
          </cell>
          <cell r="O903">
            <v>6.4552010459377787</v>
          </cell>
          <cell r="P903">
            <v>2.7863276038697125</v>
          </cell>
          <cell r="Q903">
            <v>0</v>
          </cell>
        </row>
        <row r="904">
          <cell r="D904">
            <v>0</v>
          </cell>
          <cell r="N904">
            <v>20.490433567601247</v>
          </cell>
          <cell r="O904">
            <v>0</v>
          </cell>
          <cell r="P904">
            <v>7.3045381231668252</v>
          </cell>
          <cell r="Q904">
            <v>0</v>
          </cell>
        </row>
        <row r="905">
          <cell r="D905">
            <v>0</v>
          </cell>
          <cell r="N905">
            <v>40.349005118419903</v>
          </cell>
          <cell r="O905">
            <v>0</v>
          </cell>
          <cell r="P905">
            <v>15.555118543730103</v>
          </cell>
          <cell r="Q905">
            <v>0</v>
          </cell>
        </row>
        <row r="906">
          <cell r="D906">
            <v>0</v>
          </cell>
          <cell r="N906">
            <v>6.7793996372787149</v>
          </cell>
          <cell r="O906">
            <v>0</v>
          </cell>
          <cell r="P906">
            <v>0</v>
          </cell>
          <cell r="Q906">
            <v>0</v>
          </cell>
        </row>
        <row r="907">
          <cell r="D907">
            <v>0</v>
          </cell>
          <cell r="N907">
            <v>5.3312370757635215</v>
          </cell>
          <cell r="O907">
            <v>0</v>
          </cell>
          <cell r="P907">
            <v>0</v>
          </cell>
          <cell r="Q907">
            <v>0</v>
          </cell>
        </row>
        <row r="908">
          <cell r="D908">
            <v>0</v>
          </cell>
          <cell r="N908">
            <v>119.12379759343507</v>
          </cell>
          <cell r="O908">
            <v>0</v>
          </cell>
          <cell r="P908">
            <v>44.665429334248778</v>
          </cell>
          <cell r="Q908">
            <v>0</v>
          </cell>
        </row>
        <row r="909">
          <cell r="D909">
            <v>0</v>
          </cell>
          <cell r="N909">
            <v>0</v>
          </cell>
          <cell r="O909">
            <v>0</v>
          </cell>
          <cell r="P909">
            <v>0</v>
          </cell>
          <cell r="Q909">
            <v>0</v>
          </cell>
        </row>
        <row r="910">
          <cell r="D910">
            <v>0</v>
          </cell>
          <cell r="N910">
            <v>20.570389830203812</v>
          </cell>
          <cell r="O910">
            <v>0</v>
          </cell>
          <cell r="P910">
            <v>7.5927323327257463</v>
          </cell>
          <cell r="Q910">
            <v>0</v>
          </cell>
        </row>
        <row r="911">
          <cell r="D911">
            <v>0</v>
          </cell>
          <cell r="N911">
            <v>12.333041644906199</v>
          </cell>
          <cell r="O911">
            <v>0</v>
          </cell>
          <cell r="P911">
            <v>4.6242699712023221</v>
          </cell>
          <cell r="Q911">
            <v>0</v>
          </cell>
        </row>
        <row r="912">
          <cell r="D912">
            <v>0</v>
          </cell>
          <cell r="N912">
            <v>4.3022238296184412</v>
          </cell>
          <cell r="O912">
            <v>0</v>
          </cell>
          <cell r="P912">
            <v>1.6131174318147634</v>
          </cell>
          <cell r="Q912">
            <v>0</v>
          </cell>
        </row>
        <row r="913">
          <cell r="D913">
            <v>0</v>
          </cell>
          <cell r="N913">
            <v>119.12379759343507</v>
          </cell>
          <cell r="O913">
            <v>0</v>
          </cell>
          <cell r="P913">
            <v>44.665429334248778</v>
          </cell>
          <cell r="Q913">
            <v>0</v>
          </cell>
        </row>
        <row r="914">
          <cell r="D914">
            <v>0</v>
          </cell>
          <cell r="N914">
            <v>2.1428610867458731</v>
          </cell>
          <cell r="O914">
            <v>0</v>
          </cell>
          <cell r="P914">
            <v>0</v>
          </cell>
          <cell r="Q914">
            <v>0</v>
          </cell>
        </row>
        <row r="915">
          <cell r="D915">
            <v>0</v>
          </cell>
          <cell r="N915">
            <v>9.5224985277241796</v>
          </cell>
          <cell r="O915">
            <v>0</v>
          </cell>
          <cell r="P915">
            <v>3.460483243281089</v>
          </cell>
          <cell r="Q915">
            <v>0</v>
          </cell>
        </row>
        <row r="916">
          <cell r="D916">
            <v>0</v>
          </cell>
          <cell r="N916">
            <v>12.333041644906199</v>
          </cell>
          <cell r="O916">
            <v>0</v>
          </cell>
          <cell r="P916">
            <v>4.6242699712023221</v>
          </cell>
          <cell r="Q916">
            <v>0</v>
          </cell>
        </row>
        <row r="917">
          <cell r="D917">
            <v>0</v>
          </cell>
          <cell r="N917">
            <v>4.3022238296184412</v>
          </cell>
          <cell r="O917">
            <v>0</v>
          </cell>
          <cell r="P917">
            <v>1.6131174318147634</v>
          </cell>
          <cell r="Q917">
            <v>0</v>
          </cell>
        </row>
        <row r="918">
          <cell r="D918">
            <v>0</v>
          </cell>
          <cell r="N918">
            <v>12.644903298896841</v>
          </cell>
          <cell r="O918">
            <v>0</v>
          </cell>
          <cell r="P918">
            <v>4.197228592620367</v>
          </cell>
          <cell r="Q918">
            <v>0</v>
          </cell>
        </row>
        <row r="919">
          <cell r="D919">
            <v>0</v>
          </cell>
          <cell r="N919">
            <v>6.5224024217559871</v>
          </cell>
          <cell r="O919">
            <v>5.6483009151955565</v>
          </cell>
          <cell r="P919">
            <v>2.4380366533859985</v>
          </cell>
          <cell r="Q919">
            <v>0</v>
          </cell>
        </row>
        <row r="920">
          <cell r="D920">
            <v>0</v>
          </cell>
          <cell r="N920">
            <v>7.186715591619663</v>
          </cell>
          <cell r="O920">
            <v>0</v>
          </cell>
          <cell r="P920">
            <v>2.2563037447332395</v>
          </cell>
          <cell r="Q920">
            <v>0</v>
          </cell>
        </row>
        <row r="921">
          <cell r="D921">
            <v>0</v>
          </cell>
          <cell r="N921">
            <v>2.8484260380681059</v>
          </cell>
          <cell r="O921">
            <v>0</v>
          </cell>
          <cell r="P921">
            <v>1.0177840625637362</v>
          </cell>
          <cell r="Q921">
            <v>0</v>
          </cell>
        </row>
        <row r="922">
          <cell r="D922">
            <v>0</v>
          </cell>
          <cell r="N922">
            <v>0</v>
          </cell>
          <cell r="O922">
            <v>0</v>
          </cell>
          <cell r="P922">
            <v>0</v>
          </cell>
          <cell r="Q922">
            <v>0</v>
          </cell>
        </row>
        <row r="923">
          <cell r="D923">
            <v>0</v>
          </cell>
          <cell r="N923">
            <v>1.6995105170743132</v>
          </cell>
          <cell r="O923">
            <v>0</v>
          </cell>
          <cell r="P923">
            <v>0</v>
          </cell>
          <cell r="Q923">
            <v>0</v>
          </cell>
        </row>
        <row r="924">
          <cell r="D924">
            <v>0</v>
          </cell>
          <cell r="N924">
            <v>0.42857221734917461</v>
          </cell>
          <cell r="O924">
            <v>0</v>
          </cell>
          <cell r="P924">
            <v>0</v>
          </cell>
          <cell r="Q924">
            <v>0</v>
          </cell>
        </row>
        <row r="925">
          <cell r="D925">
            <v>0</v>
          </cell>
          <cell r="N925">
            <v>3.0974785244659571</v>
          </cell>
          <cell r="O925">
            <v>0</v>
          </cell>
          <cell r="P925">
            <v>0</v>
          </cell>
          <cell r="Q925">
            <v>0</v>
          </cell>
        </row>
        <row r="926">
          <cell r="D926">
            <v>0</v>
          </cell>
          <cell r="N926">
            <v>12.423623660487594</v>
          </cell>
          <cell r="O926">
            <v>10.758668409896298</v>
          </cell>
          <cell r="P926">
            <v>4.6438793397828544</v>
          </cell>
          <cell r="Q926">
            <v>0</v>
          </cell>
        </row>
        <row r="927">
          <cell r="D927">
            <v>0</v>
          </cell>
          <cell r="N927">
            <v>35.947470220811866</v>
          </cell>
          <cell r="O927">
            <v>0</v>
          </cell>
          <cell r="P927">
            <v>13.478492319163356</v>
          </cell>
          <cell r="Q927">
            <v>0</v>
          </cell>
        </row>
        <row r="928">
          <cell r="D928">
            <v>0</v>
          </cell>
          <cell r="N928">
            <v>6.1995154946188187</v>
          </cell>
          <cell r="O928">
            <v>0</v>
          </cell>
          <cell r="P928">
            <v>2.2151770773446025</v>
          </cell>
          <cell r="Q928">
            <v>0</v>
          </cell>
        </row>
        <row r="929">
          <cell r="D929">
            <v>0</v>
          </cell>
          <cell r="N929">
            <v>9.0071271538535065</v>
          </cell>
          <cell r="O929">
            <v>7.8000345971748164</v>
          </cell>
          <cell r="P929">
            <v>3.3668125213425695</v>
          </cell>
          <cell r="Q929">
            <v>0</v>
          </cell>
        </row>
        <row r="930">
          <cell r="D930">
            <v>0</v>
          </cell>
          <cell r="N930">
            <v>36.043075194803393</v>
          </cell>
          <cell r="O930">
            <v>0</v>
          </cell>
          <cell r="P930">
            <v>13.514339373203685</v>
          </cell>
          <cell r="Q930">
            <v>0</v>
          </cell>
        </row>
        <row r="931">
          <cell r="D931">
            <v>0</v>
          </cell>
          <cell r="N931">
            <v>6.1995154946188187</v>
          </cell>
          <cell r="O931">
            <v>0</v>
          </cell>
          <cell r="P931">
            <v>2.2151770773446025</v>
          </cell>
          <cell r="Q931">
            <v>0</v>
          </cell>
        </row>
        <row r="932">
          <cell r="D932">
            <v>0</v>
          </cell>
          <cell r="N932">
            <v>9.0071271538535065</v>
          </cell>
          <cell r="O932">
            <v>7.8000345971748164</v>
          </cell>
          <cell r="P932">
            <v>3.3668125213425695</v>
          </cell>
          <cell r="Q932">
            <v>0</v>
          </cell>
        </row>
        <row r="933">
          <cell r="D933">
            <v>0</v>
          </cell>
          <cell r="N933">
            <v>35.947470220811866</v>
          </cell>
          <cell r="O933">
            <v>0</v>
          </cell>
          <cell r="P933">
            <v>13.478492319163356</v>
          </cell>
          <cell r="Q933">
            <v>0</v>
          </cell>
        </row>
        <row r="934">
          <cell r="D934">
            <v>0</v>
          </cell>
          <cell r="N934">
            <v>9.0071271538535065</v>
          </cell>
          <cell r="O934">
            <v>7.8000345971748164</v>
          </cell>
          <cell r="P934">
            <v>3.3668125213425695</v>
          </cell>
          <cell r="Q934">
            <v>0</v>
          </cell>
        </row>
        <row r="935">
          <cell r="D935">
            <v>0</v>
          </cell>
          <cell r="N935">
            <v>6.1995154946188187</v>
          </cell>
          <cell r="O935">
            <v>0</v>
          </cell>
          <cell r="P935">
            <v>2.2151770773446025</v>
          </cell>
          <cell r="Q935">
            <v>0</v>
          </cell>
        </row>
        <row r="936">
          <cell r="D936">
            <v>0</v>
          </cell>
          <cell r="N936">
            <v>22.180353966032854</v>
          </cell>
          <cell r="O936">
            <v>0</v>
          </cell>
          <cell r="P936">
            <v>8.3165165373561134</v>
          </cell>
          <cell r="Q936">
            <v>0</v>
          </cell>
        </row>
        <row r="937">
          <cell r="D937">
            <v>0</v>
          </cell>
          <cell r="N937">
            <v>3.3307759819622911</v>
          </cell>
          <cell r="O937">
            <v>0</v>
          </cell>
          <cell r="P937">
            <v>1.1894211241101413</v>
          </cell>
          <cell r="Q937">
            <v>0</v>
          </cell>
        </row>
        <row r="938">
          <cell r="D938">
            <v>0</v>
          </cell>
          <cell r="N938">
            <v>12.619856566880761</v>
          </cell>
          <cell r="O938">
            <v>0</v>
          </cell>
          <cell r="P938">
            <v>4.7318111333233057</v>
          </cell>
          <cell r="Q938">
            <v>0</v>
          </cell>
        </row>
        <row r="939">
          <cell r="D939">
            <v>0</v>
          </cell>
          <cell r="N939">
            <v>3.4973147810604059</v>
          </cell>
          <cell r="O939">
            <v>0</v>
          </cell>
          <cell r="P939">
            <v>1.2488921803156485</v>
          </cell>
          <cell r="Q939">
            <v>0</v>
          </cell>
        </row>
        <row r="940">
          <cell r="D940">
            <v>0</v>
          </cell>
          <cell r="N940">
            <v>7.1131916713120376</v>
          </cell>
          <cell r="O940">
            <v>0</v>
          </cell>
          <cell r="P940">
            <v>2.5849392901617771</v>
          </cell>
          <cell r="Q940">
            <v>0</v>
          </cell>
        </row>
        <row r="941">
          <cell r="D941">
            <v>0</v>
          </cell>
          <cell r="N941">
            <v>6.3832714848184278</v>
          </cell>
          <cell r="O941">
            <v>0</v>
          </cell>
          <cell r="P941">
            <v>2.326138179664671</v>
          </cell>
          <cell r="Q941">
            <v>0</v>
          </cell>
        </row>
        <row r="942">
          <cell r="D942">
            <v>0</v>
          </cell>
          <cell r="N942">
            <v>15.67921573460943</v>
          </cell>
          <cell r="O942">
            <v>0</v>
          </cell>
          <cell r="P942">
            <v>5.8789168626138038</v>
          </cell>
          <cell r="Q942">
            <v>0</v>
          </cell>
        </row>
        <row r="943">
          <cell r="D943">
            <v>0</v>
          </cell>
          <cell r="N943">
            <v>3.324679856241155</v>
          </cell>
          <cell r="O943">
            <v>0</v>
          </cell>
          <cell r="P943">
            <v>1.2400028272337373</v>
          </cell>
          <cell r="Q943">
            <v>0</v>
          </cell>
        </row>
        <row r="944">
          <cell r="D944">
            <v>0</v>
          </cell>
          <cell r="N944">
            <v>22.180353966032854</v>
          </cell>
          <cell r="O944">
            <v>0</v>
          </cell>
          <cell r="P944">
            <v>8.3165165373561134</v>
          </cell>
          <cell r="Q944">
            <v>0</v>
          </cell>
        </row>
        <row r="945">
          <cell r="D945">
            <v>0</v>
          </cell>
          <cell r="N945">
            <v>3.3307759819622911</v>
          </cell>
          <cell r="O945">
            <v>0</v>
          </cell>
          <cell r="P945">
            <v>1.1894211241101413</v>
          </cell>
          <cell r="Q945">
            <v>0</v>
          </cell>
        </row>
        <row r="946">
          <cell r="D946">
            <v>0</v>
          </cell>
          <cell r="N946">
            <v>5.8574650673709439</v>
          </cell>
          <cell r="O946">
            <v>0</v>
          </cell>
          <cell r="P946">
            <v>1.6935982089076884</v>
          </cell>
          <cell r="Q946">
            <v>0</v>
          </cell>
        </row>
        <row r="947">
          <cell r="D947">
            <v>0</v>
          </cell>
          <cell r="N947">
            <v>5.8641000720490268</v>
          </cell>
          <cell r="O947">
            <v>0</v>
          </cell>
          <cell r="P947">
            <v>1.6955166210381323</v>
          </cell>
          <cell r="Q947">
            <v>0</v>
          </cell>
        </row>
        <row r="948">
          <cell r="D948">
            <v>0</v>
          </cell>
          <cell r="N948">
            <v>6.0962043249948135</v>
          </cell>
          <cell r="O948">
            <v>0</v>
          </cell>
          <cell r="P948">
            <v>0</v>
          </cell>
          <cell r="Q948">
            <v>0</v>
          </cell>
        </row>
        <row r="949">
          <cell r="D949">
            <v>0</v>
          </cell>
          <cell r="N949">
            <v>42.143226280626699</v>
          </cell>
          <cell r="O949">
            <v>0</v>
          </cell>
          <cell r="P949">
            <v>11.398385874149541</v>
          </cell>
          <cell r="Q949">
            <v>0</v>
          </cell>
        </row>
        <row r="950">
          <cell r="D950">
            <v>0</v>
          </cell>
          <cell r="N950">
            <v>0</v>
          </cell>
          <cell r="O950">
            <v>0</v>
          </cell>
          <cell r="P950">
            <v>0</v>
          </cell>
          <cell r="Q950">
            <v>0</v>
          </cell>
        </row>
        <row r="951">
          <cell r="D951">
            <v>0</v>
          </cell>
          <cell r="N951">
            <v>22.800772233888683</v>
          </cell>
          <cell r="O951">
            <v>0</v>
          </cell>
          <cell r="P951">
            <v>6.1668748002316702</v>
          </cell>
          <cell r="Q951">
            <v>0</v>
          </cell>
        </row>
        <row r="952">
          <cell r="D952">
            <v>0</v>
          </cell>
          <cell r="N952">
            <v>0</v>
          </cell>
          <cell r="O952">
            <v>0</v>
          </cell>
          <cell r="P952">
            <v>0</v>
          </cell>
          <cell r="Q952">
            <v>0</v>
          </cell>
        </row>
        <row r="953">
          <cell r="D953">
            <v>0</v>
          </cell>
          <cell r="N953">
            <v>0</v>
          </cell>
          <cell r="O953">
            <v>0</v>
          </cell>
          <cell r="P953">
            <v>0</v>
          </cell>
          <cell r="Q953">
            <v>0</v>
          </cell>
        </row>
        <row r="954">
          <cell r="D954">
            <v>0</v>
          </cell>
          <cell r="N954">
            <v>0</v>
          </cell>
          <cell r="O954">
            <v>0</v>
          </cell>
          <cell r="P954">
            <v>0</v>
          </cell>
          <cell r="Q954">
            <v>0</v>
          </cell>
        </row>
        <row r="955">
          <cell r="D955">
            <v>0</v>
          </cell>
          <cell r="N955">
            <v>0</v>
          </cell>
          <cell r="O955">
            <v>0</v>
          </cell>
          <cell r="P955">
            <v>0</v>
          </cell>
          <cell r="Q955">
            <v>0</v>
          </cell>
        </row>
        <row r="956">
          <cell r="D956">
            <v>0</v>
          </cell>
          <cell r="N956">
            <v>20.709696120727816</v>
          </cell>
          <cell r="O956">
            <v>0</v>
          </cell>
          <cell r="P956">
            <v>5.601306035483792</v>
          </cell>
          <cell r="Q956">
            <v>0</v>
          </cell>
        </row>
        <row r="957">
          <cell r="D957">
            <v>0</v>
          </cell>
          <cell r="N957">
            <v>0</v>
          </cell>
          <cell r="O957">
            <v>0</v>
          </cell>
          <cell r="P957">
            <v>0</v>
          </cell>
          <cell r="Q957">
            <v>0</v>
          </cell>
        </row>
        <row r="958">
          <cell r="D958">
            <v>0</v>
          </cell>
          <cell r="N958">
            <v>0</v>
          </cell>
          <cell r="O958">
            <v>0</v>
          </cell>
          <cell r="P958">
            <v>0</v>
          </cell>
          <cell r="Q958">
            <v>0</v>
          </cell>
        </row>
        <row r="959">
          <cell r="D959">
            <v>0</v>
          </cell>
          <cell r="N959">
            <v>21.28007734359462</v>
          </cell>
          <cell r="O959">
            <v>0</v>
          </cell>
          <cell r="P959">
            <v>5.7555757923911752</v>
          </cell>
          <cell r="Q959">
            <v>0</v>
          </cell>
        </row>
        <row r="960">
          <cell r="D960">
            <v>0</v>
          </cell>
          <cell r="N960">
            <v>21.149077411392433</v>
          </cell>
          <cell r="O960">
            <v>0</v>
          </cell>
          <cell r="P960">
            <v>6.1149386657905911</v>
          </cell>
          <cell r="Q960">
            <v>0</v>
          </cell>
        </row>
        <row r="961">
          <cell r="D961">
            <v>0</v>
          </cell>
          <cell r="N961">
            <v>2.7725442457541067</v>
          </cell>
          <cell r="O961">
            <v>0</v>
          </cell>
          <cell r="P961">
            <v>1.0395645671695142</v>
          </cell>
          <cell r="Q961">
            <v>0</v>
          </cell>
        </row>
        <row r="962">
          <cell r="D962">
            <v>0</v>
          </cell>
          <cell r="N962">
            <v>8.2031162015937209</v>
          </cell>
          <cell r="O962">
            <v>0</v>
          </cell>
          <cell r="P962">
            <v>2.9810186975252755</v>
          </cell>
          <cell r="Q962">
            <v>0</v>
          </cell>
        </row>
        <row r="963">
          <cell r="D963">
            <v>0</v>
          </cell>
          <cell r="N963">
            <v>1.4482785275937626</v>
          </cell>
          <cell r="O963">
            <v>0</v>
          </cell>
          <cell r="P963">
            <v>0</v>
          </cell>
          <cell r="Q963">
            <v>0</v>
          </cell>
        </row>
        <row r="964">
          <cell r="D964">
            <v>0</v>
          </cell>
          <cell r="N964">
            <v>18.169749769617557</v>
          </cell>
          <cell r="O964">
            <v>0</v>
          </cell>
          <cell r="P964">
            <v>6.8918894451871067</v>
          </cell>
          <cell r="Q964">
            <v>0</v>
          </cell>
        </row>
        <row r="965">
          <cell r="D965">
            <v>0</v>
          </cell>
          <cell r="N965">
            <v>2.709699568423285</v>
          </cell>
          <cell r="O965">
            <v>0</v>
          </cell>
          <cell r="P965">
            <v>0</v>
          </cell>
          <cell r="Q965">
            <v>0</v>
          </cell>
        </row>
        <row r="966">
          <cell r="D966">
            <v>0</v>
          </cell>
          <cell r="N966">
            <v>0</v>
          </cell>
          <cell r="O966">
            <v>0</v>
          </cell>
          <cell r="P966">
            <v>0</v>
          </cell>
          <cell r="Q966">
            <v>0</v>
          </cell>
        </row>
        <row r="967">
          <cell r="D967">
            <v>0</v>
          </cell>
          <cell r="N967">
            <v>3.3655295506216651</v>
          </cell>
          <cell r="O967">
            <v>0</v>
          </cell>
          <cell r="P967">
            <v>0</v>
          </cell>
          <cell r="Q967">
            <v>0</v>
          </cell>
        </row>
        <row r="968">
          <cell r="D968">
            <v>0</v>
          </cell>
          <cell r="N968">
            <v>4.8119747874322965</v>
          </cell>
          <cell r="O968">
            <v>0</v>
          </cell>
          <cell r="P968">
            <v>1.5107425073431255</v>
          </cell>
          <cell r="Q968">
            <v>0</v>
          </cell>
        </row>
        <row r="969">
          <cell r="D969">
            <v>0</v>
          </cell>
          <cell r="N969">
            <v>13.652738853002136</v>
          </cell>
          <cell r="O969">
            <v>0</v>
          </cell>
          <cell r="P969">
            <v>4.9614157343427658</v>
          </cell>
          <cell r="Q969">
            <v>0</v>
          </cell>
        </row>
        <row r="970">
          <cell r="D970">
            <v>0</v>
          </cell>
          <cell r="N970">
            <v>13.308552159228972</v>
          </cell>
          <cell r="O970">
            <v>0</v>
          </cell>
          <cell r="P970">
            <v>4.8363380267542926</v>
          </cell>
          <cell r="Q970">
            <v>0</v>
          </cell>
        </row>
        <row r="971">
          <cell r="D971">
            <v>0</v>
          </cell>
          <cell r="N971">
            <v>3.6633640241280068</v>
          </cell>
          <cell r="O971">
            <v>0</v>
          </cell>
          <cell r="P971">
            <v>0</v>
          </cell>
          <cell r="Q971">
            <v>0</v>
          </cell>
        </row>
        <row r="972">
          <cell r="D972">
            <v>0</v>
          </cell>
          <cell r="N972">
            <v>39.605677159520674</v>
          </cell>
          <cell r="O972">
            <v>0</v>
          </cell>
          <cell r="P972">
            <v>15.542989796327586</v>
          </cell>
          <cell r="Q972">
            <v>0</v>
          </cell>
        </row>
        <row r="973">
          <cell r="D973">
            <v>0</v>
          </cell>
          <cell r="N973">
            <v>3.3307759819622911</v>
          </cell>
          <cell r="O973">
            <v>0</v>
          </cell>
          <cell r="P973">
            <v>1.1894211241101413</v>
          </cell>
          <cell r="Q973">
            <v>0</v>
          </cell>
        </row>
        <row r="974">
          <cell r="D974">
            <v>0</v>
          </cell>
          <cell r="N974">
            <v>9.3504051808375976</v>
          </cell>
          <cell r="O974">
            <v>0</v>
          </cell>
          <cell r="P974">
            <v>3.3979443894868524</v>
          </cell>
          <cell r="Q974">
            <v>0</v>
          </cell>
        </row>
        <row r="975">
          <cell r="D975">
            <v>0</v>
          </cell>
          <cell r="N975">
            <v>3.324679856241155</v>
          </cell>
          <cell r="O975">
            <v>0</v>
          </cell>
          <cell r="P975">
            <v>1.2400028272337373</v>
          </cell>
          <cell r="Q975">
            <v>0</v>
          </cell>
        </row>
        <row r="976">
          <cell r="D976">
            <v>0</v>
          </cell>
          <cell r="N976">
            <v>3.6633640241280068</v>
          </cell>
          <cell r="O976">
            <v>0</v>
          </cell>
          <cell r="P976">
            <v>0</v>
          </cell>
          <cell r="Q976">
            <v>0</v>
          </cell>
        </row>
        <row r="977">
          <cell r="D977">
            <v>0</v>
          </cell>
          <cell r="N977">
            <v>8.6731067498843704</v>
          </cell>
          <cell r="O977">
            <v>0</v>
          </cell>
          <cell r="P977">
            <v>2.878868329553713</v>
          </cell>
          <cell r="Q977">
            <v>0</v>
          </cell>
        </row>
        <row r="978">
          <cell r="D978">
            <v>0</v>
          </cell>
          <cell r="N978">
            <v>22.43755100882716</v>
          </cell>
          <cell r="O978">
            <v>0</v>
          </cell>
          <cell r="P978">
            <v>8.8054706142285024</v>
          </cell>
          <cell r="Q978">
            <v>0</v>
          </cell>
        </row>
        <row r="979">
          <cell r="D979">
            <v>0</v>
          </cell>
          <cell r="N979">
            <v>3.4973147810604059</v>
          </cell>
          <cell r="O979">
            <v>0</v>
          </cell>
          <cell r="P979">
            <v>1.2488921803156485</v>
          </cell>
          <cell r="Q979">
            <v>0</v>
          </cell>
        </row>
        <row r="980">
          <cell r="D980">
            <v>0</v>
          </cell>
          <cell r="N980">
            <v>22.180353966032854</v>
          </cell>
          <cell r="O980">
            <v>0</v>
          </cell>
          <cell r="P980">
            <v>8.3165165373561134</v>
          </cell>
          <cell r="Q980">
            <v>0</v>
          </cell>
        </row>
        <row r="981">
          <cell r="D981">
            <v>0</v>
          </cell>
          <cell r="N981">
            <v>3.3307759819622911</v>
          </cell>
          <cell r="O981">
            <v>0</v>
          </cell>
          <cell r="P981">
            <v>1.1894211241101413</v>
          </cell>
          <cell r="Q981">
            <v>0</v>
          </cell>
        </row>
        <row r="982">
          <cell r="D982">
            <v>0</v>
          </cell>
          <cell r="N982">
            <v>35.947470220811866</v>
          </cell>
          <cell r="O982">
            <v>0</v>
          </cell>
          <cell r="P982">
            <v>13.478492319163356</v>
          </cell>
          <cell r="Q982">
            <v>0</v>
          </cell>
        </row>
        <row r="983">
          <cell r="D983">
            <v>0</v>
          </cell>
          <cell r="N983">
            <v>6.1995154946188187</v>
          </cell>
          <cell r="O983">
            <v>0</v>
          </cell>
          <cell r="P983">
            <v>2.2151770773446025</v>
          </cell>
          <cell r="Q983">
            <v>0</v>
          </cell>
        </row>
        <row r="984">
          <cell r="D984">
            <v>0</v>
          </cell>
          <cell r="N984">
            <v>8.5508802067017999</v>
          </cell>
          <cell r="O984">
            <v>7.3789213723134424</v>
          </cell>
          <cell r="P984">
            <v>3.1850429072847382</v>
          </cell>
          <cell r="Q984">
            <v>3.1830641213901112</v>
          </cell>
        </row>
        <row r="985">
          <cell r="D985">
            <v>0</v>
          </cell>
          <cell r="N985">
            <v>27.018655461193305</v>
          </cell>
          <cell r="O985">
            <v>0</v>
          </cell>
          <cell r="P985">
            <v>9.8186000456951383</v>
          </cell>
          <cell r="Q985">
            <v>0</v>
          </cell>
        </row>
        <row r="986">
          <cell r="D986">
            <v>0</v>
          </cell>
          <cell r="N986">
            <v>35.947470220811866</v>
          </cell>
          <cell r="O986">
            <v>0</v>
          </cell>
          <cell r="P986">
            <v>13.478492319163356</v>
          </cell>
          <cell r="Q986">
            <v>0</v>
          </cell>
        </row>
        <row r="987">
          <cell r="D987">
            <v>0</v>
          </cell>
          <cell r="N987">
            <v>8.5508802067017999</v>
          </cell>
          <cell r="O987">
            <v>7.3789213723134424</v>
          </cell>
          <cell r="P987">
            <v>3.1850429072847382</v>
          </cell>
          <cell r="Q987">
            <v>3.1830641213901112</v>
          </cell>
        </row>
        <row r="988">
          <cell r="D988">
            <v>0</v>
          </cell>
          <cell r="N988">
            <v>6.1995154946188187</v>
          </cell>
          <cell r="O988">
            <v>0</v>
          </cell>
          <cell r="P988">
            <v>2.2151770773446025</v>
          </cell>
          <cell r="Q988">
            <v>0</v>
          </cell>
        </row>
        <row r="989">
          <cell r="D989">
            <v>0</v>
          </cell>
          <cell r="N989">
            <v>22.034233356941069</v>
          </cell>
          <cell r="O989">
            <v>0</v>
          </cell>
          <cell r="P989">
            <v>7.8548800365561062</v>
          </cell>
          <cell r="Q989">
            <v>0</v>
          </cell>
        </row>
        <row r="990">
          <cell r="D990">
            <v>0</v>
          </cell>
          <cell r="N990">
            <v>42.944555155277314</v>
          </cell>
          <cell r="O990">
            <v>0</v>
          </cell>
          <cell r="P990">
            <v>16.555740204437885</v>
          </cell>
          <cell r="Q990">
            <v>0</v>
          </cell>
        </row>
        <row r="991">
          <cell r="D991">
            <v>0</v>
          </cell>
          <cell r="N991">
            <v>1.6699538124295428</v>
          </cell>
          <cell r="O991">
            <v>0</v>
          </cell>
          <cell r="P991">
            <v>0</v>
          </cell>
          <cell r="Q991">
            <v>0</v>
          </cell>
        </row>
        <row r="992">
          <cell r="D992">
            <v>0</v>
          </cell>
          <cell r="N992">
            <v>2.6808715652405706</v>
          </cell>
          <cell r="O992">
            <v>0</v>
          </cell>
          <cell r="P992">
            <v>0.95791441182469306</v>
          </cell>
          <cell r="Q992">
            <v>0</v>
          </cell>
        </row>
        <row r="993">
          <cell r="D993">
            <v>0</v>
          </cell>
          <cell r="N993">
            <v>38.338561215175176</v>
          </cell>
          <cell r="O993">
            <v>0</v>
          </cell>
          <cell r="P993">
            <v>14.492467674380013</v>
          </cell>
          <cell r="Q993">
            <v>0</v>
          </cell>
        </row>
        <row r="994">
          <cell r="D994">
            <v>0</v>
          </cell>
          <cell r="N994">
            <v>4.8358979727144069</v>
          </cell>
          <cell r="O994">
            <v>0</v>
          </cell>
          <cell r="P994">
            <v>1.8036404759763451</v>
          </cell>
          <cell r="Q994">
            <v>0</v>
          </cell>
        </row>
        <row r="995">
          <cell r="D995">
            <v>0</v>
          </cell>
          <cell r="N995">
            <v>29.537570747540624</v>
          </cell>
          <cell r="O995">
            <v>0</v>
          </cell>
          <cell r="P995">
            <v>11.165580440953155</v>
          </cell>
          <cell r="Q995">
            <v>0</v>
          </cell>
        </row>
        <row r="996">
          <cell r="D996">
            <v>0</v>
          </cell>
          <cell r="N996">
            <v>25.011663991535141</v>
          </cell>
          <cell r="O996">
            <v>0</v>
          </cell>
          <cell r="P996">
            <v>9.6423541850022847</v>
          </cell>
          <cell r="Q996">
            <v>0</v>
          </cell>
        </row>
        <row r="997">
          <cell r="D997">
            <v>0</v>
          </cell>
          <cell r="N997">
            <v>16.155242776205892</v>
          </cell>
          <cell r="O997">
            <v>0</v>
          </cell>
          <cell r="P997">
            <v>6.1068888942356025</v>
          </cell>
          <cell r="Q997">
            <v>0</v>
          </cell>
        </row>
        <row r="998">
          <cell r="D998">
            <v>0</v>
          </cell>
          <cell r="N998">
            <v>29.537570747540624</v>
          </cell>
          <cell r="O998">
            <v>0</v>
          </cell>
          <cell r="P998">
            <v>11.165580440953155</v>
          </cell>
          <cell r="Q998">
            <v>0</v>
          </cell>
        </row>
        <row r="999">
          <cell r="D999">
            <v>0</v>
          </cell>
          <cell r="N999">
            <v>29.537570747540624</v>
          </cell>
          <cell r="O999">
            <v>0</v>
          </cell>
          <cell r="P999">
            <v>11.165580440953155</v>
          </cell>
          <cell r="Q999">
            <v>0</v>
          </cell>
        </row>
        <row r="1000">
          <cell r="D1000">
            <v>0</v>
          </cell>
          <cell r="N1000">
            <v>6.1619355666302384</v>
          </cell>
          <cell r="O1000">
            <v>0</v>
          </cell>
          <cell r="P1000">
            <v>2.2004290796037616</v>
          </cell>
          <cell r="Q1000">
            <v>0</v>
          </cell>
        </row>
        <row r="1001">
          <cell r="D1001">
            <v>0</v>
          </cell>
          <cell r="N1001">
            <v>25.011663991535141</v>
          </cell>
          <cell r="O1001">
            <v>0</v>
          </cell>
          <cell r="P1001">
            <v>9.6423541850022847</v>
          </cell>
          <cell r="Q1001">
            <v>0</v>
          </cell>
        </row>
        <row r="1002">
          <cell r="D1002">
            <v>0</v>
          </cell>
          <cell r="N1002">
            <v>0.42857221734917461</v>
          </cell>
          <cell r="O1002">
            <v>0</v>
          </cell>
          <cell r="P1002">
            <v>0</v>
          </cell>
          <cell r="Q1002">
            <v>0</v>
          </cell>
        </row>
        <row r="1003">
          <cell r="D1003">
            <v>0</v>
          </cell>
          <cell r="N1003">
            <v>16.155242776205892</v>
          </cell>
          <cell r="O1003">
            <v>0</v>
          </cell>
          <cell r="P1003">
            <v>6.1068888942356025</v>
          </cell>
          <cell r="Q1003">
            <v>0</v>
          </cell>
        </row>
        <row r="1004">
          <cell r="D1004">
            <v>0</v>
          </cell>
          <cell r="N1004">
            <v>29.537570747540624</v>
          </cell>
          <cell r="O1004">
            <v>0</v>
          </cell>
          <cell r="P1004">
            <v>11.165580440953155</v>
          </cell>
          <cell r="Q1004">
            <v>0</v>
          </cell>
        </row>
        <row r="1005">
          <cell r="D1005">
            <v>0</v>
          </cell>
          <cell r="N1005">
            <v>6.1619355666302384</v>
          </cell>
          <cell r="O1005">
            <v>0</v>
          </cell>
          <cell r="P1005">
            <v>2.2004290796037616</v>
          </cell>
          <cell r="Q1005">
            <v>0</v>
          </cell>
        </row>
        <row r="1006">
          <cell r="D1006">
            <v>0</v>
          </cell>
          <cell r="N1006">
            <v>4.9440522602052779</v>
          </cell>
          <cell r="O1006">
            <v>0</v>
          </cell>
          <cell r="P1006">
            <v>0</v>
          </cell>
          <cell r="Q1006">
            <v>0</v>
          </cell>
        </row>
        <row r="1007">
          <cell r="D1007">
            <v>0</v>
          </cell>
          <cell r="N1007">
            <v>6.9395432326977691</v>
          </cell>
          <cell r="O1007">
            <v>0</v>
          </cell>
          <cell r="P1007">
            <v>0</v>
          </cell>
          <cell r="Q1007">
            <v>0</v>
          </cell>
        </row>
        <row r="1008">
          <cell r="D1008">
            <v>0</v>
          </cell>
          <cell r="N1008">
            <v>23.85287630487014</v>
          </cell>
          <cell r="O1008">
            <v>20.780241954386938</v>
          </cell>
          <cell r="P1008">
            <v>8.9695985238192399</v>
          </cell>
          <cell r="Q1008">
            <v>0</v>
          </cell>
        </row>
        <row r="1009">
          <cell r="D1009">
            <v>0</v>
          </cell>
          <cell r="N1009">
            <v>6.1868247266986662</v>
          </cell>
          <cell r="O1009">
            <v>0</v>
          </cell>
          <cell r="P1009">
            <v>1.9423832237268759</v>
          </cell>
          <cell r="Q1009">
            <v>0</v>
          </cell>
        </row>
        <row r="1010">
          <cell r="D1010">
            <v>0</v>
          </cell>
          <cell r="N1010">
            <v>2.5133170924130344</v>
          </cell>
          <cell r="O1010">
            <v>0</v>
          </cell>
          <cell r="P1010">
            <v>0.89804476108564968</v>
          </cell>
          <cell r="Q1010">
            <v>0</v>
          </cell>
        </row>
        <row r="1011">
          <cell r="D1011">
            <v>0</v>
          </cell>
          <cell r="N1011">
            <v>4.8358979727144069</v>
          </cell>
          <cell r="O1011">
            <v>0</v>
          </cell>
          <cell r="P1011">
            <v>1.8036404759763451</v>
          </cell>
          <cell r="Q1011">
            <v>0</v>
          </cell>
        </row>
        <row r="1012">
          <cell r="D1012">
            <v>0</v>
          </cell>
          <cell r="N1012">
            <v>0</v>
          </cell>
          <cell r="O1012">
            <v>0</v>
          </cell>
          <cell r="P1012">
            <v>0</v>
          </cell>
          <cell r="Q1012">
            <v>0</v>
          </cell>
        </row>
        <row r="1013">
          <cell r="D1013">
            <v>0</v>
          </cell>
          <cell r="N1013">
            <v>1.6995105170743132</v>
          </cell>
          <cell r="O1013">
            <v>0</v>
          </cell>
          <cell r="P1013">
            <v>0</v>
          </cell>
          <cell r="Q1013">
            <v>0</v>
          </cell>
        </row>
        <row r="1014">
          <cell r="D1014">
            <v>0</v>
          </cell>
          <cell r="N1014">
            <v>0.42857221734917461</v>
          </cell>
          <cell r="O1014">
            <v>0</v>
          </cell>
          <cell r="P1014">
            <v>0</v>
          </cell>
          <cell r="Q1014">
            <v>0</v>
          </cell>
        </row>
        <row r="1015">
          <cell r="D1015">
            <v>0</v>
          </cell>
          <cell r="N1015">
            <v>1.5369486415280746</v>
          </cell>
          <cell r="O1015">
            <v>0</v>
          </cell>
          <cell r="P1015">
            <v>0</v>
          </cell>
          <cell r="Q1015">
            <v>0</v>
          </cell>
        </row>
        <row r="1016">
          <cell r="D1016">
            <v>0</v>
          </cell>
          <cell r="N1016">
            <v>6.6615519639245822</v>
          </cell>
          <cell r="O1016">
            <v>0</v>
          </cell>
          <cell r="P1016">
            <v>2.3788422482202827</v>
          </cell>
          <cell r="Q1016">
            <v>0</v>
          </cell>
        </row>
        <row r="1017">
          <cell r="D1017">
            <v>0</v>
          </cell>
          <cell r="N1017">
            <v>63.913024085750102</v>
          </cell>
          <cell r="O1017">
            <v>0</v>
          </cell>
          <cell r="P1017">
            <v>25.082249628408466</v>
          </cell>
          <cell r="Q1017">
            <v>0</v>
          </cell>
        </row>
        <row r="1018">
          <cell r="D1018">
            <v>0</v>
          </cell>
          <cell r="N1018">
            <v>6.1995154946188187</v>
          </cell>
          <cell r="O1018">
            <v>0</v>
          </cell>
          <cell r="P1018">
            <v>2.2151770773446025</v>
          </cell>
          <cell r="Q1018">
            <v>0</v>
          </cell>
        </row>
        <row r="1019">
          <cell r="D1019">
            <v>0</v>
          </cell>
          <cell r="N1019">
            <v>8.5508802067017999</v>
          </cell>
          <cell r="O1019">
            <v>7.3789213723134424</v>
          </cell>
          <cell r="P1019">
            <v>3.1850429072847382</v>
          </cell>
          <cell r="Q1019">
            <v>3.1830641213901112</v>
          </cell>
        </row>
        <row r="1020">
          <cell r="D1020">
            <v>0</v>
          </cell>
          <cell r="N1020">
            <v>63.913024085750102</v>
          </cell>
          <cell r="O1020">
            <v>0</v>
          </cell>
          <cell r="P1020">
            <v>25.082249628408466</v>
          </cell>
          <cell r="Q1020">
            <v>0</v>
          </cell>
        </row>
        <row r="1021">
          <cell r="D1021">
            <v>0</v>
          </cell>
          <cell r="N1021">
            <v>6.1995154946188187</v>
          </cell>
          <cell r="O1021">
            <v>0</v>
          </cell>
          <cell r="P1021">
            <v>2.2151770773446025</v>
          </cell>
          <cell r="Q1021">
            <v>0</v>
          </cell>
        </row>
        <row r="1022">
          <cell r="D1022">
            <v>0</v>
          </cell>
          <cell r="N1022">
            <v>8.5508802067017999</v>
          </cell>
          <cell r="O1022">
            <v>7.3789213723134424</v>
          </cell>
          <cell r="P1022">
            <v>3.1850429072847382</v>
          </cell>
          <cell r="Q1022">
            <v>3.1830641213901112</v>
          </cell>
        </row>
        <row r="1023">
          <cell r="D1023">
            <v>0</v>
          </cell>
          <cell r="N1023">
            <v>63.913024085750102</v>
          </cell>
          <cell r="O1023">
            <v>0</v>
          </cell>
          <cell r="P1023">
            <v>25.082249628408466</v>
          </cell>
          <cell r="Q1023">
            <v>0</v>
          </cell>
        </row>
        <row r="1024">
          <cell r="D1024">
            <v>0</v>
          </cell>
          <cell r="N1024">
            <v>8.5508802067017999</v>
          </cell>
          <cell r="O1024">
            <v>7.3789213723134424</v>
          </cell>
          <cell r="P1024">
            <v>3.1850429072847382</v>
          </cell>
          <cell r="Q1024">
            <v>3.1830641213901112</v>
          </cell>
        </row>
        <row r="1025">
          <cell r="D1025">
            <v>0</v>
          </cell>
          <cell r="N1025">
            <v>6.1995154946188187</v>
          </cell>
          <cell r="O1025">
            <v>0</v>
          </cell>
          <cell r="P1025">
            <v>2.2151770773446025</v>
          </cell>
          <cell r="Q1025">
            <v>0</v>
          </cell>
        </row>
        <row r="1026">
          <cell r="D1026">
            <v>0</v>
          </cell>
          <cell r="N1026">
            <v>39.435695712484105</v>
          </cell>
          <cell r="O1026">
            <v>0</v>
          </cell>
          <cell r="P1026">
            <v>15.476281685613733</v>
          </cell>
          <cell r="Q1026">
            <v>0</v>
          </cell>
        </row>
        <row r="1027">
          <cell r="D1027">
            <v>0</v>
          </cell>
          <cell r="N1027">
            <v>3.3307759819622911</v>
          </cell>
          <cell r="O1027">
            <v>0</v>
          </cell>
          <cell r="P1027">
            <v>1.1894211241101413</v>
          </cell>
          <cell r="Q1027">
            <v>0</v>
          </cell>
        </row>
        <row r="1028">
          <cell r="D1028">
            <v>0</v>
          </cell>
          <cell r="N1028">
            <v>12.619856566880761</v>
          </cell>
          <cell r="O1028">
            <v>0</v>
          </cell>
          <cell r="P1028">
            <v>4.7318111333233057</v>
          </cell>
          <cell r="Q1028">
            <v>0</v>
          </cell>
        </row>
        <row r="1029">
          <cell r="D1029">
            <v>0</v>
          </cell>
          <cell r="N1029">
            <v>3.4973147810604059</v>
          </cell>
          <cell r="O1029">
            <v>0</v>
          </cell>
          <cell r="P1029">
            <v>1.2488921803156485</v>
          </cell>
          <cell r="Q1029">
            <v>0</v>
          </cell>
        </row>
        <row r="1030">
          <cell r="D1030">
            <v>0</v>
          </cell>
          <cell r="N1030">
            <v>7.1705561202742309</v>
          </cell>
          <cell r="O1030">
            <v>0</v>
          </cell>
          <cell r="P1030">
            <v>2.6057855747598562</v>
          </cell>
          <cell r="Q1030">
            <v>0</v>
          </cell>
        </row>
        <row r="1031">
          <cell r="D1031">
            <v>0</v>
          </cell>
          <cell r="N1031">
            <v>6.137996038954741</v>
          </cell>
          <cell r="O1031">
            <v>0</v>
          </cell>
          <cell r="P1031">
            <v>2.2305524519944369</v>
          </cell>
          <cell r="Q1031">
            <v>0</v>
          </cell>
        </row>
        <row r="1032">
          <cell r="D1032">
            <v>0</v>
          </cell>
          <cell r="N1032">
            <v>9.6340115928278127</v>
          </cell>
          <cell r="O1032">
            <v>0</v>
          </cell>
          <cell r="P1032">
            <v>3.5107455859753829</v>
          </cell>
          <cell r="Q1032">
            <v>0</v>
          </cell>
        </row>
        <row r="1033">
          <cell r="D1033">
            <v>0</v>
          </cell>
          <cell r="N1033">
            <v>3.324679856241155</v>
          </cell>
          <cell r="O1033">
            <v>0</v>
          </cell>
          <cell r="P1033">
            <v>1.2400028272337373</v>
          </cell>
          <cell r="Q1033">
            <v>0</v>
          </cell>
        </row>
        <row r="1034">
          <cell r="D1034">
            <v>0</v>
          </cell>
          <cell r="N1034">
            <v>22.296992034302512</v>
          </cell>
          <cell r="O1034">
            <v>0</v>
          </cell>
          <cell r="P1034">
            <v>8.3602499432853143</v>
          </cell>
          <cell r="Q1034">
            <v>0</v>
          </cell>
        </row>
        <row r="1035">
          <cell r="D1035">
            <v>0</v>
          </cell>
          <cell r="N1035">
            <v>3.3307759819622911</v>
          </cell>
          <cell r="O1035">
            <v>0</v>
          </cell>
          <cell r="P1035">
            <v>1.1894211241101413</v>
          </cell>
          <cell r="Q1035">
            <v>0</v>
          </cell>
        </row>
        <row r="1036">
          <cell r="D1036">
            <v>0</v>
          </cell>
          <cell r="N1036">
            <v>3.3655295506216651</v>
          </cell>
          <cell r="O1036">
            <v>0</v>
          </cell>
          <cell r="P1036">
            <v>0</v>
          </cell>
          <cell r="Q1036">
            <v>0</v>
          </cell>
        </row>
        <row r="1037">
          <cell r="D1037">
            <v>0</v>
          </cell>
          <cell r="N1037">
            <v>5.8641000720490268</v>
          </cell>
          <cell r="O1037">
            <v>0</v>
          </cell>
          <cell r="P1037">
            <v>1.6955166210381323</v>
          </cell>
          <cell r="Q1037">
            <v>0</v>
          </cell>
        </row>
        <row r="1038">
          <cell r="D1038">
            <v>0</v>
          </cell>
          <cell r="N1038">
            <v>50.266252720213146</v>
          </cell>
          <cell r="O1038">
            <v>0</v>
          </cell>
          <cell r="P1038">
            <v>13.595402998747067</v>
          </cell>
          <cell r="Q1038">
            <v>0</v>
          </cell>
        </row>
        <row r="1039">
          <cell r="D1039">
            <v>0</v>
          </cell>
          <cell r="N1039">
            <v>0</v>
          </cell>
          <cell r="O1039">
            <v>0</v>
          </cell>
          <cell r="P1039">
            <v>0</v>
          </cell>
          <cell r="Q1039">
            <v>0</v>
          </cell>
        </row>
        <row r="1040">
          <cell r="D1040">
            <v>0</v>
          </cell>
          <cell r="N1040">
            <v>21.07161314031335</v>
          </cell>
          <cell r="O1040">
            <v>0</v>
          </cell>
          <cell r="P1040">
            <v>5.6991929370747707</v>
          </cell>
          <cell r="Q1040">
            <v>0</v>
          </cell>
        </row>
        <row r="1041">
          <cell r="D1041">
            <v>0</v>
          </cell>
          <cell r="N1041">
            <v>21.674808172955906</v>
          </cell>
          <cell r="O1041">
            <v>0</v>
          </cell>
          <cell r="P1041">
            <v>5.8623377730597355</v>
          </cell>
          <cell r="Q1041">
            <v>0</v>
          </cell>
        </row>
        <row r="1042">
          <cell r="D1042">
            <v>0</v>
          </cell>
          <cell r="N1042">
            <v>17.372016940105663</v>
          </cell>
          <cell r="O1042">
            <v>0</v>
          </cell>
          <cell r="P1042">
            <v>4.6985712763669865</v>
          </cell>
          <cell r="Q1042">
            <v>0</v>
          </cell>
        </row>
        <row r="1043">
          <cell r="D1043">
            <v>0</v>
          </cell>
          <cell r="N1043">
            <v>21.149077411392433</v>
          </cell>
          <cell r="O1043">
            <v>0</v>
          </cell>
          <cell r="P1043">
            <v>6.1149386657905911</v>
          </cell>
          <cell r="Q1043">
            <v>0</v>
          </cell>
        </row>
        <row r="1044">
          <cell r="D1044">
            <v>0</v>
          </cell>
          <cell r="N1044">
            <v>2.7725442457541067</v>
          </cell>
          <cell r="O1044">
            <v>0</v>
          </cell>
          <cell r="P1044">
            <v>1.0395645671695142</v>
          </cell>
          <cell r="Q1044">
            <v>0</v>
          </cell>
        </row>
        <row r="1045">
          <cell r="D1045">
            <v>0</v>
          </cell>
          <cell r="N1045">
            <v>2.7725442457541067</v>
          </cell>
          <cell r="O1045">
            <v>0</v>
          </cell>
          <cell r="P1045">
            <v>1.0395645671695142</v>
          </cell>
          <cell r="Q1045">
            <v>0</v>
          </cell>
        </row>
        <row r="1046">
          <cell r="D1046">
            <v>0</v>
          </cell>
          <cell r="N1046">
            <v>169.41484221311416</v>
          </cell>
          <cell r="O1046">
            <v>0</v>
          </cell>
          <cell r="P1046">
            <v>0</v>
          </cell>
          <cell r="Q1046">
            <v>0</v>
          </cell>
        </row>
        <row r="1047">
          <cell r="D1047">
            <v>0</v>
          </cell>
          <cell r="N1047">
            <v>1.206892601875317</v>
          </cell>
          <cell r="O1047">
            <v>0</v>
          </cell>
          <cell r="P1047">
            <v>0</v>
          </cell>
          <cell r="Q1047">
            <v>0</v>
          </cell>
        </row>
        <row r="1048">
          <cell r="D1048">
            <v>0</v>
          </cell>
          <cell r="N1048">
            <v>1.206892601875317</v>
          </cell>
          <cell r="O1048">
            <v>0</v>
          </cell>
          <cell r="P1048">
            <v>0</v>
          </cell>
          <cell r="Q1048">
            <v>0</v>
          </cell>
        </row>
        <row r="1049">
          <cell r="D1049">
            <v>0</v>
          </cell>
          <cell r="N1049">
            <v>3.8533642159696289</v>
          </cell>
          <cell r="O1049">
            <v>0</v>
          </cell>
          <cell r="P1049">
            <v>0</v>
          </cell>
          <cell r="Q1049">
            <v>0</v>
          </cell>
        </row>
        <row r="1050">
          <cell r="D1050">
            <v>0</v>
          </cell>
          <cell r="N1050">
            <v>3.4664155080898333</v>
          </cell>
          <cell r="O1050">
            <v>0</v>
          </cell>
          <cell r="P1050">
            <v>0</v>
          </cell>
          <cell r="Q1050">
            <v>0</v>
          </cell>
        </row>
        <row r="1051">
          <cell r="D1051">
            <v>0</v>
          </cell>
          <cell r="N1051">
            <v>3.7646884704138421</v>
          </cell>
          <cell r="O1051">
            <v>0</v>
          </cell>
          <cell r="P1051">
            <v>0</v>
          </cell>
          <cell r="Q1051">
            <v>0</v>
          </cell>
        </row>
        <row r="1052">
          <cell r="D1052">
            <v>0</v>
          </cell>
          <cell r="N1052">
            <v>0.94433671340042269</v>
          </cell>
          <cell r="O1052">
            <v>0</v>
          </cell>
          <cell r="P1052">
            <v>0</v>
          </cell>
          <cell r="Q1052">
            <v>0</v>
          </cell>
        </row>
        <row r="1053">
          <cell r="D1053">
            <v>0</v>
          </cell>
          <cell r="N1053">
            <v>48.614693852458849</v>
          </cell>
          <cell r="O1053">
            <v>0</v>
          </cell>
          <cell r="P1053">
            <v>0</v>
          </cell>
          <cell r="Q1053">
            <v>0</v>
          </cell>
        </row>
        <row r="1054">
          <cell r="D1054">
            <v>0</v>
          </cell>
          <cell r="N1054">
            <v>52.807569546027565</v>
          </cell>
          <cell r="O1054">
            <v>0</v>
          </cell>
          <cell r="P1054">
            <v>0</v>
          </cell>
          <cell r="Q1054">
            <v>0</v>
          </cell>
        </row>
        <row r="1055">
          <cell r="D1055">
            <v>0</v>
          </cell>
          <cell r="N1055">
            <v>11.979287081445332</v>
          </cell>
          <cell r="O1055">
            <v>0</v>
          </cell>
          <cell r="P1055">
            <v>0</v>
          </cell>
          <cell r="Q1055">
            <v>0</v>
          </cell>
        </row>
        <row r="1056">
          <cell r="D1056">
            <v>0</v>
          </cell>
          <cell r="N1056">
            <v>7.9405099429499666</v>
          </cell>
          <cell r="O1056">
            <v>0</v>
          </cell>
          <cell r="P1056">
            <v>0</v>
          </cell>
          <cell r="Q1056">
            <v>0</v>
          </cell>
        </row>
        <row r="1057">
          <cell r="D1057">
            <v>0</v>
          </cell>
          <cell r="N1057">
            <v>6.6023123281990079</v>
          </cell>
          <cell r="O1057">
            <v>0</v>
          </cell>
          <cell r="P1057">
            <v>0</v>
          </cell>
          <cell r="Q1057">
            <v>0</v>
          </cell>
        </row>
        <row r="1058">
          <cell r="D1058">
            <v>0</v>
          </cell>
          <cell r="N1058">
            <v>7.9485713743641293</v>
          </cell>
          <cell r="O1058">
            <v>0</v>
          </cell>
          <cell r="P1058">
            <v>0</v>
          </cell>
          <cell r="Q1058">
            <v>0</v>
          </cell>
        </row>
        <row r="1059">
          <cell r="D1059">
            <v>0</v>
          </cell>
          <cell r="N1059">
            <v>13.63762950289788</v>
          </cell>
          <cell r="O1059">
            <v>0</v>
          </cell>
          <cell r="P1059">
            <v>0</v>
          </cell>
          <cell r="Q1059">
            <v>0</v>
          </cell>
        </row>
        <row r="1060">
          <cell r="D1060">
            <v>0</v>
          </cell>
          <cell r="N1060">
            <v>6.0962043249948135</v>
          </cell>
          <cell r="O1060">
            <v>0</v>
          </cell>
          <cell r="P1060">
            <v>0</v>
          </cell>
          <cell r="Q1060">
            <v>0</v>
          </cell>
        </row>
        <row r="1061">
          <cell r="D1061">
            <v>0</v>
          </cell>
          <cell r="N1061">
            <v>12.486708169127308</v>
          </cell>
          <cell r="O1061">
            <v>0</v>
          </cell>
          <cell r="P1061">
            <v>0</v>
          </cell>
          <cell r="Q1061">
            <v>0</v>
          </cell>
        </row>
        <row r="1062">
          <cell r="D1062">
            <v>0</v>
          </cell>
          <cell r="N1062">
            <v>9.351260440428387</v>
          </cell>
          <cell r="O1062">
            <v>0</v>
          </cell>
          <cell r="P1062">
            <v>0</v>
          </cell>
          <cell r="Q1062">
            <v>0</v>
          </cell>
        </row>
        <row r="1063">
          <cell r="D1063">
            <v>0</v>
          </cell>
          <cell r="N1063">
            <v>6.0962043249948135</v>
          </cell>
          <cell r="O1063">
            <v>0</v>
          </cell>
          <cell r="P1063">
            <v>0</v>
          </cell>
          <cell r="Q1063">
            <v>0</v>
          </cell>
        </row>
        <row r="1064">
          <cell r="D1064">
            <v>0</v>
          </cell>
          <cell r="N1064">
            <v>0</v>
          </cell>
          <cell r="O1064">
            <v>0</v>
          </cell>
          <cell r="P1064">
            <v>0</v>
          </cell>
          <cell r="Q1064">
            <v>0</v>
          </cell>
        </row>
        <row r="1065">
          <cell r="D1065">
            <v>0</v>
          </cell>
          <cell r="N1065">
            <v>81.961474463059048</v>
          </cell>
          <cell r="O1065">
            <v>71.060778713502543</v>
          </cell>
          <cell r="P1065">
            <v>0</v>
          </cell>
          <cell r="Q1065">
            <v>0</v>
          </cell>
        </row>
        <row r="1066">
          <cell r="D1066">
            <v>0</v>
          </cell>
          <cell r="N1066">
            <v>4.4128354097204232</v>
          </cell>
          <cell r="O1066">
            <v>3.8259380105537892</v>
          </cell>
          <cell r="P1066">
            <v>0</v>
          </cell>
          <cell r="Q1066">
            <v>0</v>
          </cell>
        </row>
        <row r="1067">
          <cell r="D1067">
            <v>0</v>
          </cell>
          <cell r="N1067">
            <v>4.6288483318745701</v>
          </cell>
          <cell r="O1067">
            <v>4.0132216893920862</v>
          </cell>
          <cell r="P1067">
            <v>0</v>
          </cell>
          <cell r="Q1067">
            <v>0</v>
          </cell>
        </row>
        <row r="1068">
          <cell r="D1068">
            <v>0</v>
          </cell>
          <cell r="N1068">
            <v>12.49789049606134</v>
          </cell>
          <cell r="O1068">
            <v>10.835698561358633</v>
          </cell>
          <cell r="P1068">
            <v>0</v>
          </cell>
          <cell r="Q1068">
            <v>0</v>
          </cell>
        </row>
        <row r="1069">
          <cell r="D1069">
            <v>0</v>
          </cell>
          <cell r="N1069">
            <v>9.5045685747824518</v>
          </cell>
          <cell r="O1069">
            <v>8.2404818688850856</v>
          </cell>
          <cell r="P1069">
            <v>0</v>
          </cell>
          <cell r="Q1069">
            <v>0</v>
          </cell>
        </row>
        <row r="1070">
          <cell r="D1070">
            <v>0</v>
          </cell>
          <cell r="N1070">
            <v>4.6288483318745701</v>
          </cell>
          <cell r="O1070">
            <v>4.0132216893920862</v>
          </cell>
          <cell r="P1070">
            <v>0</v>
          </cell>
          <cell r="Q1070">
            <v>0</v>
          </cell>
        </row>
        <row r="1071">
          <cell r="D1071">
            <v>0</v>
          </cell>
          <cell r="N1071">
            <v>4.4128354097204232</v>
          </cell>
          <cell r="O1071">
            <v>3.8259380105537892</v>
          </cell>
          <cell r="P1071">
            <v>0</v>
          </cell>
          <cell r="Q1071">
            <v>0</v>
          </cell>
        </row>
        <row r="1072">
          <cell r="D1072">
            <v>0</v>
          </cell>
          <cell r="N1072">
            <v>6.0962043249948135</v>
          </cell>
          <cell r="O1072">
            <v>0</v>
          </cell>
          <cell r="P1072">
            <v>0</v>
          </cell>
          <cell r="Q1072">
            <v>0</v>
          </cell>
        </row>
        <row r="1073">
          <cell r="D1073">
            <v>0</v>
          </cell>
          <cell r="N1073">
            <v>6.0962043249948135</v>
          </cell>
          <cell r="O1073">
            <v>0</v>
          </cell>
          <cell r="P1073">
            <v>0</v>
          </cell>
          <cell r="Q1073">
            <v>0</v>
          </cell>
        </row>
        <row r="1074">
          <cell r="D1074">
            <v>0</v>
          </cell>
          <cell r="N1074">
            <v>6.0962043249948135</v>
          </cell>
          <cell r="O1074">
            <v>0</v>
          </cell>
          <cell r="P1074">
            <v>0</v>
          </cell>
          <cell r="Q1074">
            <v>0</v>
          </cell>
        </row>
        <row r="1075">
          <cell r="D1075">
            <v>0</v>
          </cell>
          <cell r="N1075">
            <v>9.351260440428387</v>
          </cell>
          <cell r="O1075">
            <v>0</v>
          </cell>
          <cell r="P1075">
            <v>0</v>
          </cell>
          <cell r="Q1075">
            <v>0</v>
          </cell>
        </row>
        <row r="1076">
          <cell r="D1076">
            <v>0</v>
          </cell>
          <cell r="N1076">
            <v>172.07788488335376</v>
          </cell>
          <cell r="O1076">
            <v>0</v>
          </cell>
          <cell r="P1076">
            <v>0</v>
          </cell>
          <cell r="Q1076">
            <v>0</v>
          </cell>
        </row>
        <row r="1077">
          <cell r="D1077">
            <v>0</v>
          </cell>
          <cell r="N1077">
            <v>17.808246657572422</v>
          </cell>
          <cell r="O1077">
            <v>0</v>
          </cell>
          <cell r="P1077">
            <v>0</v>
          </cell>
          <cell r="Q1077">
            <v>0</v>
          </cell>
        </row>
        <row r="1078">
          <cell r="D1078">
            <v>0</v>
          </cell>
          <cell r="N1078">
            <v>10.987731017503357</v>
          </cell>
          <cell r="O1078">
            <v>0</v>
          </cell>
          <cell r="P1078">
            <v>0</v>
          </cell>
          <cell r="Q1078">
            <v>0</v>
          </cell>
        </row>
        <row r="1079">
          <cell r="D1079">
            <v>0</v>
          </cell>
          <cell r="N1079">
            <v>7.9405099429499666</v>
          </cell>
          <cell r="O1079">
            <v>0</v>
          </cell>
          <cell r="P1079">
            <v>0</v>
          </cell>
          <cell r="Q1079">
            <v>0</v>
          </cell>
        </row>
        <row r="1080">
          <cell r="D1080">
            <v>0</v>
          </cell>
          <cell r="N1080">
            <v>6.6023123281990079</v>
          </cell>
          <cell r="O1080">
            <v>0</v>
          </cell>
          <cell r="P1080">
            <v>0</v>
          </cell>
          <cell r="Q1080">
            <v>0</v>
          </cell>
        </row>
        <row r="1081">
          <cell r="D1081">
            <v>0</v>
          </cell>
          <cell r="N1081">
            <v>7.9485713743641293</v>
          </cell>
          <cell r="O1081">
            <v>0</v>
          </cell>
          <cell r="P1081">
            <v>0</v>
          </cell>
          <cell r="Q1081">
            <v>0</v>
          </cell>
        </row>
        <row r="1082">
          <cell r="D1082">
            <v>0</v>
          </cell>
          <cell r="N1082">
            <v>8.0614314141624028</v>
          </cell>
          <cell r="O1082">
            <v>0</v>
          </cell>
          <cell r="P1082">
            <v>0</v>
          </cell>
          <cell r="Q1082">
            <v>0</v>
          </cell>
        </row>
        <row r="1083">
          <cell r="D1083">
            <v>0</v>
          </cell>
          <cell r="N1083">
            <v>7.9405099429499666</v>
          </cell>
          <cell r="O1083">
            <v>0</v>
          </cell>
          <cell r="P1083">
            <v>0</v>
          </cell>
          <cell r="Q1083">
            <v>0</v>
          </cell>
        </row>
        <row r="1084">
          <cell r="D1084">
            <v>0</v>
          </cell>
          <cell r="N1084">
            <v>8.0694928455765655</v>
          </cell>
          <cell r="O1084">
            <v>0</v>
          </cell>
          <cell r="P1084">
            <v>0</v>
          </cell>
          <cell r="Q1084">
            <v>0</v>
          </cell>
        </row>
        <row r="1085">
          <cell r="D1085">
            <v>0</v>
          </cell>
          <cell r="N1085">
            <v>13.19092487563533</v>
          </cell>
          <cell r="O1085">
            <v>0</v>
          </cell>
          <cell r="P1085">
            <v>0</v>
          </cell>
          <cell r="Q1085">
            <v>0</v>
          </cell>
        </row>
        <row r="1086">
          <cell r="D1086">
            <v>0</v>
          </cell>
          <cell r="N1086">
            <v>7.9198102739372276</v>
          </cell>
          <cell r="O1086">
            <v>0</v>
          </cell>
          <cell r="P1086">
            <v>0</v>
          </cell>
          <cell r="Q1086">
            <v>0</v>
          </cell>
        </row>
        <row r="1087">
          <cell r="D1087">
            <v>0</v>
          </cell>
          <cell r="N1087">
            <v>12.486708169127308</v>
          </cell>
          <cell r="O1087">
            <v>0</v>
          </cell>
          <cell r="P1087">
            <v>0</v>
          </cell>
          <cell r="Q1087">
            <v>0</v>
          </cell>
        </row>
        <row r="1088">
          <cell r="D1088">
            <v>0</v>
          </cell>
          <cell r="N1088">
            <v>6.0962043249948135</v>
          </cell>
          <cell r="O1088">
            <v>0</v>
          </cell>
          <cell r="P1088">
            <v>0</v>
          </cell>
          <cell r="Q1088">
            <v>0</v>
          </cell>
        </row>
        <row r="1089">
          <cell r="D1089">
            <v>0</v>
          </cell>
          <cell r="N1089">
            <v>7.9198102739372276</v>
          </cell>
          <cell r="O1089">
            <v>0</v>
          </cell>
          <cell r="P1089">
            <v>0</v>
          </cell>
          <cell r="Q1089">
            <v>0</v>
          </cell>
        </row>
        <row r="1090">
          <cell r="D1090">
            <v>0</v>
          </cell>
          <cell r="N1090">
            <v>9.3431990090142261</v>
          </cell>
          <cell r="O1090">
            <v>0</v>
          </cell>
          <cell r="P1090">
            <v>0</v>
          </cell>
          <cell r="Q1090">
            <v>0</v>
          </cell>
        </row>
        <row r="1091">
          <cell r="D1091">
            <v>0</v>
          </cell>
          <cell r="N1091">
            <v>1.8009467539253505</v>
          </cell>
          <cell r="O1091">
            <v>0</v>
          </cell>
          <cell r="P1091">
            <v>0</v>
          </cell>
          <cell r="Q1091">
            <v>0</v>
          </cell>
        </row>
        <row r="1092">
          <cell r="D1092">
            <v>0</v>
          </cell>
          <cell r="N1092">
            <v>16.583257125004355</v>
          </cell>
          <cell r="O1092">
            <v>0</v>
          </cell>
          <cell r="P1092">
            <v>0</v>
          </cell>
          <cell r="Q1092">
            <v>0</v>
          </cell>
        </row>
        <row r="1093">
          <cell r="D1093">
            <v>0</v>
          </cell>
          <cell r="N1093">
            <v>16.620108807504362</v>
          </cell>
          <cell r="O1093">
            <v>0</v>
          </cell>
          <cell r="P1093">
            <v>0</v>
          </cell>
          <cell r="Q1093">
            <v>0</v>
          </cell>
        </row>
        <row r="1094">
          <cell r="D1094">
            <v>0</v>
          </cell>
          <cell r="N1094">
            <v>13.159278319991026</v>
          </cell>
          <cell r="O1094">
            <v>0</v>
          </cell>
          <cell r="P1094">
            <v>0</v>
          </cell>
          <cell r="Q1094">
            <v>0</v>
          </cell>
        </row>
        <row r="1095">
          <cell r="D1095">
            <v>0</v>
          </cell>
          <cell r="N1095">
            <v>5.1424387182886857</v>
          </cell>
          <cell r="O1095">
            <v>0</v>
          </cell>
          <cell r="P1095">
            <v>0</v>
          </cell>
          <cell r="Q1095">
            <v>0</v>
          </cell>
        </row>
        <row r="1096">
          <cell r="D1096">
            <v>0</v>
          </cell>
          <cell r="N1096">
            <v>0</v>
          </cell>
          <cell r="O1096">
            <v>0</v>
          </cell>
          <cell r="P1096">
            <v>0</v>
          </cell>
          <cell r="Q1096">
            <v>0</v>
          </cell>
        </row>
        <row r="1097">
          <cell r="D1097">
            <v>0</v>
          </cell>
          <cell r="N1097">
            <v>5.1902821685016001</v>
          </cell>
          <cell r="O1097">
            <v>0</v>
          </cell>
          <cell r="P1097">
            <v>0</v>
          </cell>
          <cell r="Q1097">
            <v>0</v>
          </cell>
        </row>
        <row r="1098">
          <cell r="D1098">
            <v>0</v>
          </cell>
          <cell r="N1098">
            <v>7.7704576511102079</v>
          </cell>
          <cell r="O1098">
            <v>0</v>
          </cell>
          <cell r="P1098">
            <v>0</v>
          </cell>
          <cell r="Q1098">
            <v>0</v>
          </cell>
        </row>
        <row r="1099">
          <cell r="D1099">
            <v>0</v>
          </cell>
          <cell r="N1099">
            <v>7.0856357150931055</v>
          </cell>
          <cell r="O1099">
            <v>0</v>
          </cell>
          <cell r="P1099">
            <v>0</v>
          </cell>
          <cell r="Q1099">
            <v>0</v>
          </cell>
        </row>
        <row r="1100">
          <cell r="D1100">
            <v>0</v>
          </cell>
          <cell r="N1100">
            <v>33.535037089956795</v>
          </cell>
          <cell r="O1100">
            <v>0</v>
          </cell>
          <cell r="P1100">
            <v>0</v>
          </cell>
          <cell r="Q1100">
            <v>0</v>
          </cell>
        </row>
        <row r="1101">
          <cell r="D1101">
            <v>0</v>
          </cell>
          <cell r="N1101">
            <v>3.6331034576904409</v>
          </cell>
          <cell r="O1101">
            <v>0</v>
          </cell>
          <cell r="P1101">
            <v>0</v>
          </cell>
          <cell r="Q1101">
            <v>0</v>
          </cell>
        </row>
        <row r="1102">
          <cell r="D1102">
            <v>0</v>
          </cell>
          <cell r="N1102">
            <v>9.1392172600023986</v>
          </cell>
          <cell r="O1102">
            <v>0</v>
          </cell>
          <cell r="P1102">
            <v>0</v>
          </cell>
          <cell r="Q1102">
            <v>0</v>
          </cell>
        </row>
        <row r="1103">
          <cell r="D1103">
            <v>0</v>
          </cell>
          <cell r="N1103">
            <v>2.210758702340323</v>
          </cell>
          <cell r="O1103">
            <v>0</v>
          </cell>
          <cell r="P1103">
            <v>0</v>
          </cell>
          <cell r="Q1103">
            <v>0</v>
          </cell>
        </row>
        <row r="1104">
          <cell r="D1104">
            <v>0</v>
          </cell>
          <cell r="N1104">
            <v>1.7985254776342949</v>
          </cell>
          <cell r="O1104">
            <v>0</v>
          </cell>
          <cell r="P1104">
            <v>0</v>
          </cell>
          <cell r="Q1104">
            <v>0</v>
          </cell>
        </row>
        <row r="1105">
          <cell r="D1105">
            <v>0</v>
          </cell>
          <cell r="N1105">
            <v>7.4852354512881707</v>
          </cell>
          <cell r="O1105">
            <v>0</v>
          </cell>
          <cell r="P1105">
            <v>0</v>
          </cell>
          <cell r="Q1105">
            <v>0</v>
          </cell>
        </row>
        <row r="1106">
          <cell r="D1106">
            <v>0</v>
          </cell>
          <cell r="N1106">
            <v>2.6322018888446963</v>
          </cell>
          <cell r="O1106">
            <v>0</v>
          </cell>
          <cell r="P1106">
            <v>0</v>
          </cell>
          <cell r="Q1106">
            <v>0</v>
          </cell>
        </row>
        <row r="1107">
          <cell r="D1107">
            <v>0</v>
          </cell>
          <cell r="N1107">
            <v>0</v>
          </cell>
          <cell r="O1107">
            <v>0</v>
          </cell>
          <cell r="P1107">
            <v>0</v>
          </cell>
          <cell r="Q1107">
            <v>0</v>
          </cell>
        </row>
        <row r="1108">
          <cell r="D1108">
            <v>0</v>
          </cell>
          <cell r="N1108">
            <v>0</v>
          </cell>
          <cell r="O1108">
            <v>0</v>
          </cell>
          <cell r="P1108">
            <v>0</v>
          </cell>
          <cell r="Q1108">
            <v>0</v>
          </cell>
        </row>
        <row r="1109">
          <cell r="D1109">
            <v>0</v>
          </cell>
          <cell r="N1109">
            <v>0</v>
          </cell>
          <cell r="O1109">
            <v>0</v>
          </cell>
          <cell r="P1109">
            <v>0</v>
          </cell>
          <cell r="Q1109">
            <v>0</v>
          </cell>
        </row>
        <row r="1110">
          <cell r="D1110">
            <v>0</v>
          </cell>
          <cell r="N1110">
            <v>0</v>
          </cell>
          <cell r="O1110">
            <v>0</v>
          </cell>
          <cell r="P1110">
            <v>0</v>
          </cell>
          <cell r="Q1110">
            <v>0</v>
          </cell>
        </row>
        <row r="1111">
          <cell r="D1111">
            <v>0</v>
          </cell>
          <cell r="N1111">
            <v>0</v>
          </cell>
          <cell r="O1111">
            <v>0</v>
          </cell>
          <cell r="P1111">
            <v>0</v>
          </cell>
          <cell r="Q1111">
            <v>0</v>
          </cell>
        </row>
        <row r="1112">
          <cell r="D1112">
            <v>0</v>
          </cell>
          <cell r="N1112">
            <v>0</v>
          </cell>
          <cell r="O1112">
            <v>0</v>
          </cell>
          <cell r="P1112">
            <v>0</v>
          </cell>
          <cell r="Q1112">
            <v>0</v>
          </cell>
        </row>
        <row r="1113">
          <cell r="D1113">
            <v>0</v>
          </cell>
          <cell r="N1113">
            <v>0</v>
          </cell>
          <cell r="O1113">
            <v>0</v>
          </cell>
          <cell r="P1113">
            <v>0</v>
          </cell>
          <cell r="Q1113">
            <v>0</v>
          </cell>
        </row>
        <row r="1114">
          <cell r="D1114">
            <v>0</v>
          </cell>
          <cell r="N1114">
            <v>0</v>
          </cell>
          <cell r="O1114">
            <v>0</v>
          </cell>
          <cell r="P1114">
            <v>0</v>
          </cell>
          <cell r="Q1114">
            <v>0</v>
          </cell>
        </row>
        <row r="1115">
          <cell r="D1115">
            <v>0</v>
          </cell>
          <cell r="N1115">
            <v>0</v>
          </cell>
          <cell r="O1115">
            <v>0</v>
          </cell>
          <cell r="P1115">
            <v>0</v>
          </cell>
          <cell r="Q1115">
            <v>0</v>
          </cell>
        </row>
        <row r="1116">
          <cell r="D1116">
            <v>0</v>
          </cell>
          <cell r="N1116">
            <v>0</v>
          </cell>
          <cell r="O1116">
            <v>0</v>
          </cell>
          <cell r="P1116">
            <v>0</v>
          </cell>
          <cell r="Q1116">
            <v>0</v>
          </cell>
        </row>
        <row r="1117">
          <cell r="D1117">
            <v>0</v>
          </cell>
          <cell r="N1117">
            <v>5.7118331726019305</v>
          </cell>
          <cell r="O1117">
            <v>0</v>
          </cell>
          <cell r="P1117">
            <v>0</v>
          </cell>
          <cell r="Q1117">
            <v>0</v>
          </cell>
        </row>
        <row r="1118">
          <cell r="D1118">
            <v>0</v>
          </cell>
          <cell r="N1118">
            <v>5.6305522348288122</v>
          </cell>
          <cell r="O1118">
            <v>0</v>
          </cell>
          <cell r="P1118">
            <v>0</v>
          </cell>
          <cell r="Q1118">
            <v>0</v>
          </cell>
        </row>
        <row r="1119">
          <cell r="D1119">
            <v>0</v>
          </cell>
          <cell r="N1119">
            <v>5.5684831550747935</v>
          </cell>
          <cell r="O1119">
            <v>0</v>
          </cell>
          <cell r="P1119">
            <v>0</v>
          </cell>
          <cell r="Q1119">
            <v>0</v>
          </cell>
        </row>
        <row r="1120">
          <cell r="D1120">
            <v>0</v>
          </cell>
          <cell r="N1120">
            <v>5.5847393426294172</v>
          </cell>
          <cell r="O1120">
            <v>0</v>
          </cell>
          <cell r="P1120">
            <v>0</v>
          </cell>
          <cell r="Q1120">
            <v>0</v>
          </cell>
        </row>
        <row r="1121">
          <cell r="D1121">
            <v>0</v>
          </cell>
          <cell r="N1121">
            <v>5.5847393426294172</v>
          </cell>
          <cell r="O1121">
            <v>0</v>
          </cell>
          <cell r="P1121">
            <v>0</v>
          </cell>
          <cell r="Q1121">
            <v>0</v>
          </cell>
        </row>
        <row r="1122">
          <cell r="D1122">
            <v>0</v>
          </cell>
          <cell r="N1122">
            <v>5.5069594151322629</v>
          </cell>
          <cell r="O1122">
            <v>0</v>
          </cell>
          <cell r="P1122">
            <v>0</v>
          </cell>
          <cell r="Q1122">
            <v>0</v>
          </cell>
        </row>
        <row r="1123">
          <cell r="D1123">
            <v>0</v>
          </cell>
          <cell r="N1123">
            <v>5.5099377598673271</v>
          </cell>
          <cell r="O1123">
            <v>0</v>
          </cell>
          <cell r="P1123">
            <v>0</v>
          </cell>
          <cell r="Q1123">
            <v>0</v>
          </cell>
        </row>
        <row r="1124">
          <cell r="D1124">
            <v>0</v>
          </cell>
          <cell r="N1124">
            <v>5.5099377598673271</v>
          </cell>
          <cell r="O1124">
            <v>0</v>
          </cell>
          <cell r="P1124">
            <v>0</v>
          </cell>
          <cell r="Q1124">
            <v>0</v>
          </cell>
        </row>
        <row r="1125">
          <cell r="D1125">
            <v>0</v>
          </cell>
          <cell r="N1125">
            <v>5.5129161046023913</v>
          </cell>
          <cell r="O1125">
            <v>0</v>
          </cell>
          <cell r="P1125">
            <v>0</v>
          </cell>
          <cell r="Q1125">
            <v>0</v>
          </cell>
        </row>
        <row r="1126">
          <cell r="D1126">
            <v>0</v>
          </cell>
          <cell r="N1126">
            <v>8.3393652581775761</v>
          </cell>
          <cell r="O1126">
            <v>0</v>
          </cell>
          <cell r="P1126">
            <v>0</v>
          </cell>
          <cell r="Q1126">
            <v>0</v>
          </cell>
        </row>
        <row r="1127">
          <cell r="D1127">
            <v>0</v>
          </cell>
          <cell r="N1127">
            <v>14.260672171653292</v>
          </cell>
          <cell r="O1127">
            <v>0</v>
          </cell>
          <cell r="P1127">
            <v>0</v>
          </cell>
          <cell r="Q1127">
            <v>0</v>
          </cell>
        </row>
        <row r="1128">
          <cell r="D1128">
            <v>0</v>
          </cell>
          <cell r="N1128">
            <v>18.561880274978225</v>
          </cell>
          <cell r="O1128">
            <v>0</v>
          </cell>
          <cell r="P1128">
            <v>0</v>
          </cell>
          <cell r="Q1128">
            <v>0</v>
          </cell>
        </row>
        <row r="1129">
          <cell r="D1129">
            <v>0</v>
          </cell>
          <cell r="N1129">
            <v>18.220408683664846</v>
          </cell>
          <cell r="O1129">
            <v>0</v>
          </cell>
          <cell r="P1129">
            <v>0</v>
          </cell>
          <cell r="Q1129">
            <v>0</v>
          </cell>
        </row>
        <row r="1130">
          <cell r="D1130">
            <v>0</v>
          </cell>
          <cell r="N1130">
            <v>0</v>
          </cell>
          <cell r="O1130">
            <v>0</v>
          </cell>
          <cell r="P1130">
            <v>0</v>
          </cell>
          <cell r="Q1130">
            <v>0</v>
          </cell>
        </row>
        <row r="1131">
          <cell r="D1131">
            <v>0</v>
          </cell>
          <cell r="N1131">
            <v>20.05662384450094</v>
          </cell>
          <cell r="O1131">
            <v>0</v>
          </cell>
          <cell r="P1131">
            <v>0</v>
          </cell>
          <cell r="Q1131">
            <v>0</v>
          </cell>
        </row>
        <row r="1132">
          <cell r="D1132">
            <v>0</v>
          </cell>
          <cell r="N1132">
            <v>31.574538582768486</v>
          </cell>
          <cell r="O1132">
            <v>0</v>
          </cell>
          <cell r="P1132">
            <v>0</v>
          </cell>
          <cell r="Q1132">
            <v>0</v>
          </cell>
        </row>
        <row r="1133">
          <cell r="D1133">
            <v>0</v>
          </cell>
          <cell r="N1133">
            <v>19.613314970324364</v>
          </cell>
          <cell r="O1133">
            <v>0</v>
          </cell>
          <cell r="P1133">
            <v>0</v>
          </cell>
          <cell r="Q1133">
            <v>0</v>
          </cell>
        </row>
        <row r="1134">
          <cell r="D1134">
            <v>0</v>
          </cell>
          <cell r="N1134">
            <v>0</v>
          </cell>
          <cell r="O1134">
            <v>0</v>
          </cell>
          <cell r="P1134">
            <v>0</v>
          </cell>
          <cell r="Q1134">
            <v>0</v>
          </cell>
        </row>
        <row r="1135">
          <cell r="D1135">
            <v>0</v>
          </cell>
          <cell r="N1135">
            <v>0.95457907343253567</v>
          </cell>
          <cell r="O1135">
            <v>0</v>
          </cell>
          <cell r="P1135">
            <v>0</v>
          </cell>
          <cell r="Q1135">
            <v>0</v>
          </cell>
        </row>
        <row r="1136">
          <cell r="D1136">
            <v>0</v>
          </cell>
          <cell r="N1136">
            <v>2.1642278587944124</v>
          </cell>
          <cell r="O1136">
            <v>0</v>
          </cell>
          <cell r="P1136">
            <v>0</v>
          </cell>
          <cell r="Q1136">
            <v>0</v>
          </cell>
        </row>
        <row r="1137">
          <cell r="D1137">
            <v>0</v>
          </cell>
          <cell r="N1137">
            <v>3.8956101458299428</v>
          </cell>
          <cell r="O1137">
            <v>0</v>
          </cell>
          <cell r="P1137">
            <v>0</v>
          </cell>
          <cell r="Q1137">
            <v>0</v>
          </cell>
        </row>
        <row r="1138">
          <cell r="D1138">
            <v>0</v>
          </cell>
          <cell r="N1138">
            <v>15.968909843818773</v>
          </cell>
          <cell r="O1138">
            <v>0</v>
          </cell>
          <cell r="P1138">
            <v>0</v>
          </cell>
          <cell r="Q1138">
            <v>0</v>
          </cell>
        </row>
        <row r="1139">
          <cell r="D1139">
            <v>0</v>
          </cell>
          <cell r="N1139">
            <v>2.1680925513994027</v>
          </cell>
          <cell r="O1139">
            <v>0</v>
          </cell>
          <cell r="P1139">
            <v>0</v>
          </cell>
          <cell r="Q1139">
            <v>0</v>
          </cell>
        </row>
        <row r="1140">
          <cell r="D1140">
            <v>0</v>
          </cell>
          <cell r="N1140">
            <v>1.3294542561165679</v>
          </cell>
          <cell r="O1140">
            <v>0</v>
          </cell>
          <cell r="P1140">
            <v>0</v>
          </cell>
          <cell r="Q1140">
            <v>0</v>
          </cell>
        </row>
        <row r="1141">
          <cell r="D1141">
            <v>0</v>
          </cell>
          <cell r="N1141">
            <v>0.95457907343253567</v>
          </cell>
          <cell r="O1141">
            <v>0</v>
          </cell>
          <cell r="P1141">
            <v>0</v>
          </cell>
          <cell r="Q1141">
            <v>0</v>
          </cell>
        </row>
        <row r="1142">
          <cell r="D1142">
            <v>0</v>
          </cell>
          <cell r="N1142">
            <v>15.48968796080001</v>
          </cell>
          <cell r="O1142">
            <v>0</v>
          </cell>
          <cell r="P1142">
            <v>0</v>
          </cell>
          <cell r="Q1142">
            <v>0</v>
          </cell>
        </row>
        <row r="1143">
          <cell r="D1143">
            <v>0</v>
          </cell>
          <cell r="N1143">
            <v>20.776587444426362</v>
          </cell>
          <cell r="O1143">
            <v>0</v>
          </cell>
          <cell r="P1143">
            <v>0</v>
          </cell>
          <cell r="Q1143">
            <v>0</v>
          </cell>
        </row>
        <row r="1144">
          <cell r="D1144">
            <v>0</v>
          </cell>
          <cell r="N1144">
            <v>2.3420037186239537</v>
          </cell>
          <cell r="O1144">
            <v>0</v>
          </cell>
          <cell r="P1144">
            <v>0</v>
          </cell>
          <cell r="Q1144">
            <v>0</v>
          </cell>
        </row>
        <row r="1145">
          <cell r="D1145">
            <v>0</v>
          </cell>
          <cell r="N1145">
            <v>0</v>
          </cell>
          <cell r="O1145">
            <v>0</v>
          </cell>
          <cell r="P1145">
            <v>0</v>
          </cell>
          <cell r="Q1145">
            <v>0</v>
          </cell>
        </row>
        <row r="1146">
          <cell r="D1146">
            <v>0</v>
          </cell>
          <cell r="N1146">
            <v>0</v>
          </cell>
          <cell r="O1146">
            <v>0</v>
          </cell>
          <cell r="P1146">
            <v>0</v>
          </cell>
          <cell r="Q1146">
            <v>0</v>
          </cell>
        </row>
        <row r="1147">
          <cell r="D1147">
            <v>0</v>
          </cell>
          <cell r="N1147">
            <v>0</v>
          </cell>
          <cell r="O1147">
            <v>0</v>
          </cell>
          <cell r="P1147">
            <v>0</v>
          </cell>
          <cell r="Q1147">
            <v>0</v>
          </cell>
        </row>
        <row r="1148">
          <cell r="D1148">
            <v>0</v>
          </cell>
          <cell r="N1148">
            <v>4.2301981263004258</v>
          </cell>
          <cell r="O1148">
            <v>0</v>
          </cell>
          <cell r="P1148">
            <v>0</v>
          </cell>
          <cell r="Q1148">
            <v>0</v>
          </cell>
        </row>
        <row r="1149">
          <cell r="D1149">
            <v>0</v>
          </cell>
          <cell r="N1149">
            <v>0</v>
          </cell>
          <cell r="O1149">
            <v>0</v>
          </cell>
          <cell r="P1149">
            <v>0</v>
          </cell>
          <cell r="Q1149">
            <v>0</v>
          </cell>
        </row>
        <row r="1150">
          <cell r="D1150">
            <v>0</v>
          </cell>
          <cell r="N1150">
            <v>0</v>
          </cell>
          <cell r="O1150">
            <v>0</v>
          </cell>
          <cell r="P1150">
            <v>0</v>
          </cell>
          <cell r="Q1150">
            <v>0</v>
          </cell>
        </row>
        <row r="1151">
          <cell r="D1151">
            <v>0</v>
          </cell>
          <cell r="N1151">
            <v>5.1632293202666704</v>
          </cell>
          <cell r="O1151">
            <v>0</v>
          </cell>
          <cell r="P1151">
            <v>0</v>
          </cell>
          <cell r="Q1151">
            <v>0</v>
          </cell>
        </row>
        <row r="1152">
          <cell r="D1152">
            <v>0</v>
          </cell>
          <cell r="N1152">
            <v>7.844960032157049</v>
          </cell>
          <cell r="O1152">
            <v>0</v>
          </cell>
          <cell r="P1152">
            <v>0</v>
          </cell>
          <cell r="Q1152">
            <v>0</v>
          </cell>
        </row>
        <row r="1153">
          <cell r="D1153">
            <v>0</v>
          </cell>
          <cell r="N1153">
            <v>5.7333136149970834</v>
          </cell>
          <cell r="O1153">
            <v>0</v>
          </cell>
          <cell r="P1153">
            <v>0</v>
          </cell>
          <cell r="Q1153">
            <v>0</v>
          </cell>
        </row>
        <row r="1154">
          <cell r="D1154">
            <v>0</v>
          </cell>
          <cell r="N1154">
            <v>7.9223969952686977</v>
          </cell>
          <cell r="O1154">
            <v>0</v>
          </cell>
          <cell r="P1154">
            <v>0</v>
          </cell>
          <cell r="Q1154">
            <v>0</v>
          </cell>
        </row>
        <row r="1155">
          <cell r="D1155">
            <v>0</v>
          </cell>
          <cell r="N1155">
            <v>9.96392922790473</v>
          </cell>
          <cell r="O1155">
            <v>0</v>
          </cell>
          <cell r="P1155">
            <v>0</v>
          </cell>
          <cell r="Q1155">
            <v>0</v>
          </cell>
        </row>
        <row r="1156">
          <cell r="D1156">
            <v>0</v>
          </cell>
          <cell r="N1156">
            <v>9.7543320111365084</v>
          </cell>
          <cell r="O1156">
            <v>0</v>
          </cell>
          <cell r="P1156">
            <v>0</v>
          </cell>
          <cell r="Q1156">
            <v>0</v>
          </cell>
        </row>
        <row r="1157">
          <cell r="D1157">
            <v>0</v>
          </cell>
          <cell r="N1157">
            <v>8.021124257091591</v>
          </cell>
          <cell r="O1157">
            <v>0</v>
          </cell>
          <cell r="P1157">
            <v>0</v>
          </cell>
          <cell r="Q1157">
            <v>0</v>
          </cell>
        </row>
        <row r="1158">
          <cell r="D1158">
            <v>0</v>
          </cell>
          <cell r="N1158">
            <v>8.0130628256774283</v>
          </cell>
          <cell r="O1158">
            <v>0</v>
          </cell>
          <cell r="P1158">
            <v>0</v>
          </cell>
          <cell r="Q1158">
            <v>0</v>
          </cell>
        </row>
        <row r="1159">
          <cell r="D1159">
            <v>0</v>
          </cell>
          <cell r="N1159">
            <v>9.8752534823489437</v>
          </cell>
          <cell r="O1159">
            <v>0</v>
          </cell>
          <cell r="P1159">
            <v>0</v>
          </cell>
          <cell r="Q1159">
            <v>0</v>
          </cell>
        </row>
        <row r="1160">
          <cell r="D1160">
            <v>0</v>
          </cell>
          <cell r="N1160">
            <v>9.5689190886107713</v>
          </cell>
          <cell r="O1160">
            <v>0</v>
          </cell>
          <cell r="P1160">
            <v>0</v>
          </cell>
          <cell r="Q1160">
            <v>0</v>
          </cell>
        </row>
        <row r="1161">
          <cell r="D1161">
            <v>0</v>
          </cell>
          <cell r="N1161">
            <v>3.8337750641501023</v>
          </cell>
          <cell r="O1161">
            <v>0</v>
          </cell>
          <cell r="P1161">
            <v>0</v>
          </cell>
          <cell r="Q1161">
            <v>0</v>
          </cell>
        </row>
        <row r="1162">
          <cell r="D1162">
            <v>0</v>
          </cell>
          <cell r="N1162">
            <v>0</v>
          </cell>
          <cell r="O1162">
            <v>0</v>
          </cell>
          <cell r="P1162">
            <v>0</v>
          </cell>
          <cell r="Q1162">
            <v>0</v>
          </cell>
        </row>
        <row r="1163">
          <cell r="D1163">
            <v>0</v>
          </cell>
          <cell r="N1163">
            <v>0.3310350920214315</v>
          </cell>
          <cell r="O1163">
            <v>0</v>
          </cell>
          <cell r="P1163">
            <v>0</v>
          </cell>
          <cell r="Q1163">
            <v>0</v>
          </cell>
        </row>
        <row r="1164">
          <cell r="D1164">
            <v>0</v>
          </cell>
          <cell r="N1164">
            <v>5.081445375528503</v>
          </cell>
          <cell r="O1164">
            <v>0</v>
          </cell>
          <cell r="P1164">
            <v>0</v>
          </cell>
          <cell r="Q1164">
            <v>0</v>
          </cell>
        </row>
        <row r="1165">
          <cell r="D1165">
            <v>0</v>
          </cell>
          <cell r="N1165">
            <v>0</v>
          </cell>
          <cell r="O1165">
            <v>0</v>
          </cell>
          <cell r="P1165">
            <v>0</v>
          </cell>
          <cell r="Q1165">
            <v>0</v>
          </cell>
        </row>
        <row r="1166">
          <cell r="D1166">
            <v>0</v>
          </cell>
          <cell r="N1166">
            <v>0</v>
          </cell>
          <cell r="O1166">
            <v>0</v>
          </cell>
          <cell r="P1166">
            <v>0</v>
          </cell>
          <cell r="Q1166">
            <v>0</v>
          </cell>
        </row>
        <row r="1167">
          <cell r="D1167">
            <v>0</v>
          </cell>
          <cell r="N1167">
            <v>0</v>
          </cell>
          <cell r="O1167">
            <v>0</v>
          </cell>
          <cell r="P1167">
            <v>0</v>
          </cell>
          <cell r="Q1167">
            <v>0</v>
          </cell>
        </row>
        <row r="1168">
          <cell r="D1168">
            <v>0</v>
          </cell>
          <cell r="N1168">
            <v>37.98928215559981</v>
          </cell>
          <cell r="O1168">
            <v>0</v>
          </cell>
          <cell r="P1168">
            <v>7.8791808483161496</v>
          </cell>
          <cell r="Q1168">
            <v>0</v>
          </cell>
        </row>
        <row r="1169">
          <cell r="D1169">
            <v>0</v>
          </cell>
          <cell r="N1169">
            <v>0</v>
          </cell>
          <cell r="O1169">
            <v>0</v>
          </cell>
          <cell r="P1169">
            <v>0</v>
          </cell>
          <cell r="Q1169">
            <v>0</v>
          </cell>
        </row>
        <row r="1170">
          <cell r="D1170">
            <v>0</v>
          </cell>
          <cell r="N1170">
            <v>0</v>
          </cell>
          <cell r="O1170">
            <v>0</v>
          </cell>
          <cell r="P1170">
            <v>0</v>
          </cell>
          <cell r="Q1170">
            <v>0</v>
          </cell>
        </row>
        <row r="1171">
          <cell r="D1171">
            <v>0</v>
          </cell>
          <cell r="N1171">
            <v>0</v>
          </cell>
          <cell r="O1171">
            <v>0</v>
          </cell>
          <cell r="P1171">
            <v>0</v>
          </cell>
          <cell r="Q1171">
            <v>0</v>
          </cell>
        </row>
        <row r="1172">
          <cell r="D1172">
            <v>0</v>
          </cell>
          <cell r="N1172">
            <v>2.1117695067131441</v>
          </cell>
          <cell r="O1172">
            <v>0</v>
          </cell>
          <cell r="P1172">
            <v>0</v>
          </cell>
          <cell r="Q1172">
            <v>0</v>
          </cell>
        </row>
        <row r="1173">
          <cell r="D1173">
            <v>0</v>
          </cell>
          <cell r="N1173">
            <v>3.5498166094828747</v>
          </cell>
          <cell r="O1173">
            <v>0</v>
          </cell>
          <cell r="P1173">
            <v>0</v>
          </cell>
          <cell r="Q1173">
            <v>0</v>
          </cell>
        </row>
        <row r="1174">
          <cell r="D1174">
            <v>0</v>
          </cell>
          <cell r="N1174">
            <v>3.5498166094828747</v>
          </cell>
          <cell r="O1174">
            <v>0</v>
          </cell>
          <cell r="P1174">
            <v>0</v>
          </cell>
          <cell r="Q1174">
            <v>0</v>
          </cell>
        </row>
        <row r="1175">
          <cell r="D1175">
            <v>0</v>
          </cell>
          <cell r="N1175">
            <v>11.528378040685237</v>
          </cell>
          <cell r="O1175">
            <v>0</v>
          </cell>
          <cell r="P1175">
            <v>0</v>
          </cell>
          <cell r="Q1175">
            <v>0</v>
          </cell>
        </row>
        <row r="1176">
          <cell r="D1176">
            <v>0</v>
          </cell>
          <cell r="N1176">
            <v>12.127405394458691</v>
          </cell>
          <cell r="O1176">
            <v>0</v>
          </cell>
          <cell r="P1176">
            <v>0</v>
          </cell>
          <cell r="Q1176">
            <v>0</v>
          </cell>
        </row>
        <row r="1177">
          <cell r="D1177">
            <v>0</v>
          </cell>
          <cell r="N1177">
            <v>15.744757672729353</v>
          </cell>
          <cell r="O1177">
            <v>0</v>
          </cell>
          <cell r="P1177">
            <v>0</v>
          </cell>
          <cell r="Q1177">
            <v>0</v>
          </cell>
        </row>
        <row r="1178">
          <cell r="D1178">
            <v>0</v>
          </cell>
          <cell r="N1178">
            <v>17.518651578419771</v>
          </cell>
          <cell r="O1178">
            <v>0</v>
          </cell>
          <cell r="P1178">
            <v>0</v>
          </cell>
          <cell r="Q1178">
            <v>0</v>
          </cell>
        </row>
        <row r="1179">
          <cell r="D1179">
            <v>0</v>
          </cell>
          <cell r="N1179">
            <v>0</v>
          </cell>
          <cell r="O1179">
            <v>0</v>
          </cell>
          <cell r="P1179">
            <v>0</v>
          </cell>
          <cell r="Q1179">
            <v>0</v>
          </cell>
        </row>
        <row r="1180">
          <cell r="D1180">
            <v>0</v>
          </cell>
          <cell r="N1180">
            <v>32.498200115361101</v>
          </cell>
          <cell r="O1180">
            <v>0</v>
          </cell>
          <cell r="P1180">
            <v>0</v>
          </cell>
          <cell r="Q1180">
            <v>0</v>
          </cell>
        </row>
        <row r="1181">
          <cell r="D1181">
            <v>0</v>
          </cell>
          <cell r="N1181">
            <v>16.607250242713629</v>
          </cell>
          <cell r="O1181">
            <v>0</v>
          </cell>
          <cell r="P1181">
            <v>0</v>
          </cell>
          <cell r="Q1181">
            <v>0</v>
          </cell>
        </row>
        <row r="1182">
          <cell r="D1182">
            <v>0</v>
          </cell>
          <cell r="N1182">
            <v>3.9671551871044759</v>
          </cell>
          <cell r="O1182">
            <v>0</v>
          </cell>
          <cell r="P1182">
            <v>0</v>
          </cell>
          <cell r="Q1182">
            <v>0</v>
          </cell>
        </row>
        <row r="1183">
          <cell r="D1183">
            <v>0</v>
          </cell>
          <cell r="N1183">
            <v>3.9671551871044759</v>
          </cell>
          <cell r="O1183">
            <v>0</v>
          </cell>
          <cell r="P1183">
            <v>0</v>
          </cell>
          <cell r="Q1183">
            <v>0</v>
          </cell>
        </row>
        <row r="1184">
          <cell r="D1184">
            <v>0</v>
          </cell>
          <cell r="N1184">
            <v>4.9529872944104678</v>
          </cell>
          <cell r="O1184">
            <v>0</v>
          </cell>
          <cell r="P1184">
            <v>0</v>
          </cell>
          <cell r="Q1184">
            <v>0</v>
          </cell>
        </row>
        <row r="1185">
          <cell r="D1185">
            <v>0</v>
          </cell>
          <cell r="N1185">
            <v>4.4128354097204232</v>
          </cell>
          <cell r="O1185">
            <v>3.8259380105537892</v>
          </cell>
          <cell r="P1185">
            <v>0</v>
          </cell>
          <cell r="Q1185">
            <v>0</v>
          </cell>
        </row>
        <row r="1186">
          <cell r="D1186">
            <v>0</v>
          </cell>
          <cell r="N1186">
            <v>4.3819764208412595</v>
          </cell>
          <cell r="O1186">
            <v>3.7991831992911753</v>
          </cell>
          <cell r="P1186">
            <v>0</v>
          </cell>
          <cell r="Q1186">
            <v>0</v>
          </cell>
        </row>
        <row r="1187">
          <cell r="D1187">
            <v>0</v>
          </cell>
          <cell r="N1187">
            <v>11.980631057004702</v>
          </cell>
          <cell r="O1187">
            <v>0</v>
          </cell>
          <cell r="P1187">
            <v>0</v>
          </cell>
          <cell r="Q1187">
            <v>0</v>
          </cell>
        </row>
        <row r="1188">
          <cell r="D1188">
            <v>0</v>
          </cell>
          <cell r="N1188">
            <v>4.1929729854145634</v>
          </cell>
          <cell r="O1188">
            <v>3.6310505883400008</v>
          </cell>
          <cell r="P1188">
            <v>1.5673092771767134</v>
          </cell>
          <cell r="Q1188">
            <v>0</v>
          </cell>
        </row>
        <row r="1189">
          <cell r="D1189">
            <v>0</v>
          </cell>
          <cell r="N1189">
            <v>4.1929729854145634</v>
          </cell>
          <cell r="O1189">
            <v>3.6310505883400008</v>
          </cell>
          <cell r="P1189">
            <v>1.5673092771767134</v>
          </cell>
          <cell r="Q1189">
            <v>0</v>
          </cell>
        </row>
        <row r="1190">
          <cell r="D1190">
            <v>0</v>
          </cell>
          <cell r="N1190">
            <v>16.647655705053378</v>
          </cell>
          <cell r="O1190">
            <v>14.416615669261041</v>
          </cell>
          <cell r="P1190">
            <v>6.2227983153090252</v>
          </cell>
          <cell r="Q1190">
            <v>0</v>
          </cell>
        </row>
        <row r="1191">
          <cell r="D1191">
            <v>0</v>
          </cell>
          <cell r="N1191">
            <v>10.088148084377648</v>
          </cell>
          <cell r="O1191">
            <v>0</v>
          </cell>
          <cell r="P1191">
            <v>0</v>
          </cell>
          <cell r="Q1191">
            <v>0</v>
          </cell>
        </row>
        <row r="1192">
          <cell r="D1192">
            <v>0</v>
          </cell>
          <cell r="N1192">
            <v>0</v>
          </cell>
          <cell r="O1192">
            <v>0</v>
          </cell>
          <cell r="P1192">
            <v>0</v>
          </cell>
          <cell r="Q1192">
            <v>0</v>
          </cell>
        </row>
        <row r="1193">
          <cell r="D1193">
            <v>0</v>
          </cell>
          <cell r="N1193">
            <v>0</v>
          </cell>
          <cell r="O1193">
            <v>0</v>
          </cell>
          <cell r="P1193">
            <v>0</v>
          </cell>
          <cell r="Q1193">
            <v>0</v>
          </cell>
        </row>
        <row r="1194">
          <cell r="D1194">
            <v>0</v>
          </cell>
          <cell r="N1194">
            <v>1.9758657055029187</v>
          </cell>
          <cell r="O1194">
            <v>0</v>
          </cell>
          <cell r="P1194">
            <v>0</v>
          </cell>
          <cell r="Q1194">
            <v>0</v>
          </cell>
        </row>
        <row r="1195">
          <cell r="D1195">
            <v>0</v>
          </cell>
          <cell r="N1195">
            <v>0</v>
          </cell>
          <cell r="O1195">
            <v>0</v>
          </cell>
          <cell r="P1195">
            <v>0</v>
          </cell>
          <cell r="Q1195">
            <v>0</v>
          </cell>
        </row>
        <row r="1196">
          <cell r="D1196">
            <v>0</v>
          </cell>
          <cell r="N1196">
            <v>0</v>
          </cell>
          <cell r="O1196">
            <v>0</v>
          </cell>
          <cell r="P1196">
            <v>0</v>
          </cell>
          <cell r="Q1196">
            <v>0</v>
          </cell>
        </row>
        <row r="1197">
          <cell r="D1197">
            <v>0</v>
          </cell>
          <cell r="N1197">
            <v>3.9790685660447291</v>
          </cell>
          <cell r="O1197">
            <v>0</v>
          </cell>
          <cell r="P1197">
            <v>0</v>
          </cell>
          <cell r="Q1197">
            <v>0</v>
          </cell>
        </row>
        <row r="1198">
          <cell r="D1198">
            <v>0</v>
          </cell>
          <cell r="N1198">
            <v>18.208941120300203</v>
          </cell>
          <cell r="O1198">
            <v>0</v>
          </cell>
          <cell r="P1198">
            <v>3.7766320394142361</v>
          </cell>
          <cell r="Q1198">
            <v>0</v>
          </cell>
        </row>
        <row r="1199">
          <cell r="D1199">
            <v>0</v>
          </cell>
          <cell r="N1199">
            <v>38.940392630467883</v>
          </cell>
          <cell r="O1199">
            <v>0</v>
          </cell>
          <cell r="P1199">
            <v>8.0764462614271135</v>
          </cell>
          <cell r="Q1199">
            <v>0</v>
          </cell>
        </row>
        <row r="1200">
          <cell r="D1200">
            <v>0</v>
          </cell>
          <cell r="N1200">
            <v>18.388135847449256</v>
          </cell>
          <cell r="O1200">
            <v>0</v>
          </cell>
          <cell r="P1200">
            <v>3.8137979868119536</v>
          </cell>
          <cell r="Q1200">
            <v>0</v>
          </cell>
        </row>
        <row r="1201">
          <cell r="D1201">
            <v>0</v>
          </cell>
          <cell r="N1201">
            <v>17.905688505124878</v>
          </cell>
          <cell r="O1201">
            <v>0</v>
          </cell>
          <cell r="P1201">
            <v>3.7137358207411753</v>
          </cell>
          <cell r="Q1201">
            <v>0</v>
          </cell>
        </row>
        <row r="1202">
          <cell r="D1202">
            <v>0</v>
          </cell>
          <cell r="N1202">
            <v>296.87052604686255</v>
          </cell>
          <cell r="O1202">
            <v>0</v>
          </cell>
          <cell r="P1202">
            <v>61.57253916189584</v>
          </cell>
          <cell r="Q1202">
            <v>0</v>
          </cell>
        </row>
        <row r="1203">
          <cell r="D1203">
            <v>0</v>
          </cell>
          <cell r="N1203">
            <v>116.53170948600902</v>
          </cell>
          <cell r="O1203">
            <v>0</v>
          </cell>
          <cell r="P1203">
            <v>24.169301484638876</v>
          </cell>
          <cell r="Q1203">
            <v>0</v>
          </cell>
        </row>
        <row r="1204">
          <cell r="D1204">
            <v>0</v>
          </cell>
          <cell r="N1204">
            <v>5.3610205231141563</v>
          </cell>
          <cell r="O1204">
            <v>0</v>
          </cell>
          <cell r="P1204">
            <v>0</v>
          </cell>
          <cell r="Q1204">
            <v>0</v>
          </cell>
        </row>
        <row r="1205">
          <cell r="D1205">
            <v>0</v>
          </cell>
          <cell r="N1205">
            <v>0</v>
          </cell>
          <cell r="O1205">
            <v>0</v>
          </cell>
          <cell r="P1205">
            <v>0</v>
          </cell>
          <cell r="Q1205">
            <v>0</v>
          </cell>
        </row>
        <row r="1206">
          <cell r="D1206">
            <v>0</v>
          </cell>
          <cell r="N1206">
            <v>7.462465706251959</v>
          </cell>
          <cell r="O1206">
            <v>0</v>
          </cell>
          <cell r="P1206">
            <v>0</v>
          </cell>
          <cell r="Q1206">
            <v>0</v>
          </cell>
        </row>
        <row r="1207">
          <cell r="D1207">
            <v>0</v>
          </cell>
          <cell r="N1207">
            <v>34.511704962560898</v>
          </cell>
          <cell r="O1207">
            <v>0</v>
          </cell>
          <cell r="P1207">
            <v>0</v>
          </cell>
          <cell r="Q1207">
            <v>0</v>
          </cell>
        </row>
        <row r="1208">
          <cell r="D1208">
            <v>0</v>
          </cell>
          <cell r="N1208">
            <v>6.0251913990332993</v>
          </cell>
          <cell r="O1208">
            <v>0</v>
          </cell>
          <cell r="P1208">
            <v>0</v>
          </cell>
          <cell r="Q1208">
            <v>0</v>
          </cell>
        </row>
        <row r="1209">
          <cell r="D1209">
            <v>0</v>
          </cell>
          <cell r="N1209">
            <v>5.9358410569813964</v>
          </cell>
          <cell r="O1209">
            <v>0</v>
          </cell>
          <cell r="P1209">
            <v>0</v>
          </cell>
          <cell r="Q1209">
            <v>0</v>
          </cell>
        </row>
        <row r="1210">
          <cell r="D1210">
            <v>0</v>
          </cell>
          <cell r="N1210">
            <v>0</v>
          </cell>
          <cell r="O1210">
            <v>0</v>
          </cell>
          <cell r="P1210">
            <v>0</v>
          </cell>
          <cell r="Q1210">
            <v>0</v>
          </cell>
        </row>
        <row r="1211">
          <cell r="D1211">
            <v>0</v>
          </cell>
          <cell r="N1211">
            <v>57.941476685798747</v>
          </cell>
          <cell r="O1211">
            <v>0</v>
          </cell>
          <cell r="P1211">
            <v>0</v>
          </cell>
          <cell r="Q1211">
            <v>0</v>
          </cell>
        </row>
        <row r="1212">
          <cell r="D1212">
            <v>0</v>
          </cell>
          <cell r="N1212">
            <v>0</v>
          </cell>
          <cell r="O1212">
            <v>0</v>
          </cell>
          <cell r="P1212">
            <v>0</v>
          </cell>
          <cell r="Q1212">
            <v>0</v>
          </cell>
        </row>
        <row r="1213">
          <cell r="D1213">
            <v>0</v>
          </cell>
          <cell r="N1213">
            <v>0</v>
          </cell>
          <cell r="O1213">
            <v>0</v>
          </cell>
          <cell r="P1213">
            <v>0</v>
          </cell>
          <cell r="Q1213">
            <v>0</v>
          </cell>
        </row>
        <row r="1214">
          <cell r="D1214">
            <v>0</v>
          </cell>
          <cell r="N1214">
            <v>3.8160528551940907</v>
          </cell>
          <cell r="O1214">
            <v>0</v>
          </cell>
          <cell r="P1214">
            <v>0</v>
          </cell>
          <cell r="Q1214">
            <v>0</v>
          </cell>
        </row>
        <row r="1215">
          <cell r="D1215">
            <v>0</v>
          </cell>
          <cell r="N1215">
            <v>2.2272569016115193</v>
          </cell>
          <cell r="O1215">
            <v>0</v>
          </cell>
          <cell r="P1215">
            <v>0</v>
          </cell>
          <cell r="Q1215">
            <v>0</v>
          </cell>
        </row>
        <row r="1216">
          <cell r="D1216">
            <v>0</v>
          </cell>
          <cell r="N1216">
            <v>6.9833938337518333</v>
          </cell>
          <cell r="O1216">
            <v>0</v>
          </cell>
          <cell r="P1216">
            <v>0</v>
          </cell>
          <cell r="Q1216">
            <v>0</v>
          </cell>
        </row>
        <row r="1217">
          <cell r="D1217">
            <v>0</v>
          </cell>
          <cell r="N1217">
            <v>3.9935436856682345</v>
          </cell>
          <cell r="O1217">
            <v>0</v>
          </cell>
          <cell r="P1217">
            <v>0</v>
          </cell>
          <cell r="Q1217">
            <v>0</v>
          </cell>
        </row>
        <row r="1218">
          <cell r="D1218">
            <v>0</v>
          </cell>
          <cell r="N1218">
            <v>2.2272569016115193</v>
          </cell>
          <cell r="O1218">
            <v>0</v>
          </cell>
          <cell r="P1218">
            <v>0</v>
          </cell>
          <cell r="Q1218">
            <v>0</v>
          </cell>
        </row>
        <row r="1219">
          <cell r="D1219">
            <v>0</v>
          </cell>
          <cell r="N1219">
            <v>6.9833938337518333</v>
          </cell>
          <cell r="O1219">
            <v>0</v>
          </cell>
          <cell r="P1219">
            <v>0</v>
          </cell>
          <cell r="Q1219">
            <v>0</v>
          </cell>
        </row>
        <row r="1220">
          <cell r="D1220">
            <v>0</v>
          </cell>
          <cell r="N1220">
            <v>0</v>
          </cell>
          <cell r="O1220">
            <v>0</v>
          </cell>
          <cell r="P1220">
            <v>0</v>
          </cell>
          <cell r="Q1220">
            <v>0</v>
          </cell>
        </row>
        <row r="1221">
          <cell r="D1221">
            <v>0</v>
          </cell>
          <cell r="N1221">
            <v>4.1659634986871135</v>
          </cell>
          <cell r="O1221">
            <v>3.6118995204528783</v>
          </cell>
          <cell r="P1221">
            <v>0</v>
          </cell>
          <cell r="Q1221">
            <v>0</v>
          </cell>
        </row>
        <row r="1222">
          <cell r="D1222">
            <v>0</v>
          </cell>
          <cell r="N1222">
            <v>2.210758702340323</v>
          </cell>
          <cell r="O1222">
            <v>0</v>
          </cell>
          <cell r="P1222">
            <v>0</v>
          </cell>
          <cell r="Q1222">
            <v>0</v>
          </cell>
        </row>
        <row r="1223">
          <cell r="D1223">
            <v>0</v>
          </cell>
          <cell r="N1223">
            <v>4.1351045098079497</v>
          </cell>
          <cell r="O1223">
            <v>3.5851447091902644</v>
          </cell>
          <cell r="P1223">
            <v>0</v>
          </cell>
          <cell r="Q1223">
            <v>0</v>
          </cell>
        </row>
        <row r="1224">
          <cell r="D1224">
            <v>0</v>
          </cell>
          <cell r="N1224">
            <v>2.2272569016115193</v>
          </cell>
          <cell r="O1224">
            <v>0</v>
          </cell>
          <cell r="P1224">
            <v>0</v>
          </cell>
          <cell r="Q1224">
            <v>0</v>
          </cell>
        </row>
        <row r="1225">
          <cell r="D1225">
            <v>0</v>
          </cell>
          <cell r="N1225">
            <v>30.087514157184707</v>
          </cell>
          <cell r="O1225">
            <v>26.085940981048562</v>
          </cell>
          <cell r="P1225">
            <v>0</v>
          </cell>
          <cell r="Q1225">
            <v>0</v>
          </cell>
        </row>
        <row r="1226">
          <cell r="D1226">
            <v>0</v>
          </cell>
          <cell r="N1226">
            <v>4.5406211524099307</v>
          </cell>
          <cell r="O1226">
            <v>0</v>
          </cell>
          <cell r="P1226">
            <v>0</v>
          </cell>
          <cell r="Q1226">
            <v>0</v>
          </cell>
        </row>
        <row r="1227">
          <cell r="D1227">
            <v>0</v>
          </cell>
          <cell r="N1227">
            <v>2.5941382642402391</v>
          </cell>
          <cell r="O1227">
            <v>0</v>
          </cell>
          <cell r="P1227">
            <v>0</v>
          </cell>
          <cell r="Q1227">
            <v>0</v>
          </cell>
        </row>
        <row r="1228">
          <cell r="D1228">
            <v>0</v>
          </cell>
          <cell r="N1228">
            <v>2.573289851094795</v>
          </cell>
          <cell r="O1228">
            <v>0</v>
          </cell>
          <cell r="P1228">
            <v>0</v>
          </cell>
          <cell r="Q1228">
            <v>0</v>
          </cell>
        </row>
        <row r="1229">
          <cell r="D1229">
            <v>0</v>
          </cell>
          <cell r="N1229">
            <v>7.0114367650934408</v>
          </cell>
          <cell r="O1229">
            <v>0</v>
          </cell>
          <cell r="P1229">
            <v>2.3273094439850111</v>
          </cell>
          <cell r="Q1229">
            <v>0</v>
          </cell>
        </row>
        <row r="1230">
          <cell r="D1230">
            <v>0</v>
          </cell>
          <cell r="N1230">
            <v>7.0600710085507368</v>
          </cell>
          <cell r="O1230">
            <v>0</v>
          </cell>
          <cell r="P1230">
            <v>2.343452630879705</v>
          </cell>
          <cell r="Q1230">
            <v>0</v>
          </cell>
        </row>
        <row r="1231">
          <cell r="D1231">
            <v>0</v>
          </cell>
          <cell r="N1231">
            <v>7.0033310578505583</v>
          </cell>
          <cell r="O1231">
            <v>0</v>
          </cell>
          <cell r="P1231">
            <v>2.3246189128358958</v>
          </cell>
          <cell r="Q1231">
            <v>0</v>
          </cell>
        </row>
        <row r="1232">
          <cell r="D1232">
            <v>0</v>
          </cell>
          <cell r="N1232">
            <v>2.6469145329455626</v>
          </cell>
          <cell r="O1232">
            <v>0</v>
          </cell>
          <cell r="P1232">
            <v>0</v>
          </cell>
          <cell r="Q1232">
            <v>0</v>
          </cell>
        </row>
        <row r="1233">
          <cell r="D1233">
            <v>0</v>
          </cell>
          <cell r="N1233">
            <v>7.0600710085507368</v>
          </cell>
          <cell r="O1233">
            <v>0</v>
          </cell>
          <cell r="P1233">
            <v>2.343452630879705</v>
          </cell>
          <cell r="Q1233">
            <v>0</v>
          </cell>
        </row>
        <row r="1234">
          <cell r="D1234">
            <v>0</v>
          </cell>
          <cell r="N1234">
            <v>6.8898511564502023</v>
          </cell>
          <cell r="O1234">
            <v>0</v>
          </cell>
          <cell r="P1234">
            <v>2.2869514767482766</v>
          </cell>
          <cell r="Q1234">
            <v>0</v>
          </cell>
        </row>
        <row r="1235">
          <cell r="D1235">
            <v>0</v>
          </cell>
          <cell r="N1235">
            <v>218.13612186273517</v>
          </cell>
          <cell r="O1235">
            <v>0</v>
          </cell>
          <cell r="P1235">
            <v>0</v>
          </cell>
          <cell r="Q1235">
            <v>0</v>
          </cell>
        </row>
        <row r="1236">
          <cell r="D1236">
            <v>0</v>
          </cell>
          <cell r="N1236">
            <v>0.61773512707570688</v>
          </cell>
          <cell r="O1236">
            <v>0</v>
          </cell>
          <cell r="P1236">
            <v>0</v>
          </cell>
          <cell r="Q1236">
            <v>0</v>
          </cell>
        </row>
        <row r="1237">
          <cell r="D1237">
            <v>0</v>
          </cell>
          <cell r="N1237">
            <v>14.534554261697131</v>
          </cell>
          <cell r="O1237">
            <v>0</v>
          </cell>
          <cell r="P1237">
            <v>0</v>
          </cell>
          <cell r="Q1237">
            <v>0</v>
          </cell>
        </row>
        <row r="1238">
          <cell r="D1238">
            <v>0</v>
          </cell>
          <cell r="N1238">
            <v>4.4764521368003205</v>
          </cell>
          <cell r="O1238">
            <v>0</v>
          </cell>
          <cell r="P1238">
            <v>0</v>
          </cell>
          <cell r="Q1238">
            <v>0</v>
          </cell>
        </row>
        <row r="1239">
          <cell r="D1239">
            <v>0</v>
          </cell>
          <cell r="N1239">
            <v>2.9783447350634202</v>
          </cell>
          <cell r="O1239">
            <v>0</v>
          </cell>
          <cell r="P1239">
            <v>0</v>
          </cell>
          <cell r="Q1239">
            <v>0</v>
          </cell>
        </row>
        <row r="1240">
          <cell r="D1240">
            <v>0</v>
          </cell>
          <cell r="N1240">
            <v>4.4764521368003205</v>
          </cell>
          <cell r="O1240">
            <v>0</v>
          </cell>
          <cell r="P1240">
            <v>0</v>
          </cell>
          <cell r="Q1240">
            <v>0</v>
          </cell>
        </row>
        <row r="1241">
          <cell r="D1241">
            <v>0</v>
          </cell>
          <cell r="N1241">
            <v>4.4764521368003205</v>
          </cell>
          <cell r="O1241">
            <v>0</v>
          </cell>
          <cell r="P1241">
            <v>0</v>
          </cell>
          <cell r="Q1241">
            <v>0</v>
          </cell>
        </row>
        <row r="1242">
          <cell r="D1242">
            <v>0</v>
          </cell>
          <cell r="N1242">
            <v>6.0251913990332993</v>
          </cell>
          <cell r="O1242">
            <v>0</v>
          </cell>
          <cell r="P1242">
            <v>0</v>
          </cell>
          <cell r="Q1242">
            <v>0</v>
          </cell>
        </row>
        <row r="1243">
          <cell r="D1243">
            <v>0</v>
          </cell>
          <cell r="N1243">
            <v>9.1698244897282155</v>
          </cell>
          <cell r="O1243">
            <v>0</v>
          </cell>
          <cell r="P1243">
            <v>3.0437440783715179</v>
          </cell>
          <cell r="Q1243">
            <v>0</v>
          </cell>
        </row>
        <row r="1244">
          <cell r="D1244">
            <v>0</v>
          </cell>
          <cell r="N1244">
            <v>3.4548798926735671</v>
          </cell>
          <cell r="O1244">
            <v>0</v>
          </cell>
          <cell r="P1244">
            <v>0</v>
          </cell>
          <cell r="Q1244">
            <v>0</v>
          </cell>
        </row>
        <row r="1245">
          <cell r="D1245">
            <v>0</v>
          </cell>
          <cell r="N1245">
            <v>6.4640787239169146</v>
          </cell>
          <cell r="O1245">
            <v>0</v>
          </cell>
          <cell r="P1245">
            <v>0</v>
          </cell>
          <cell r="Q1245">
            <v>0</v>
          </cell>
        </row>
        <row r="1246">
          <cell r="D1246">
            <v>0</v>
          </cell>
          <cell r="N1246">
            <v>22.180353966032854</v>
          </cell>
          <cell r="O1246">
            <v>0</v>
          </cell>
          <cell r="P1246">
            <v>8.3165165373561134</v>
          </cell>
          <cell r="Q1246">
            <v>0</v>
          </cell>
        </row>
        <row r="1247">
          <cell r="D1247">
            <v>0</v>
          </cell>
          <cell r="N1247">
            <v>3.3307759819622911</v>
          </cell>
          <cell r="O1247">
            <v>0</v>
          </cell>
          <cell r="P1247">
            <v>1.1894211241101413</v>
          </cell>
          <cell r="Q1247">
            <v>0</v>
          </cell>
        </row>
        <row r="1248">
          <cell r="D1248">
            <v>0</v>
          </cell>
          <cell r="N1248">
            <v>15.583610760617912</v>
          </cell>
          <cell r="O1248">
            <v>0</v>
          </cell>
          <cell r="P1248">
            <v>5.8430698085734765</v>
          </cell>
          <cell r="Q1248">
            <v>0</v>
          </cell>
        </row>
        <row r="1249">
          <cell r="D1249">
            <v>0</v>
          </cell>
          <cell r="N1249">
            <v>3.324679856241155</v>
          </cell>
          <cell r="O1249">
            <v>0</v>
          </cell>
          <cell r="P1249">
            <v>1.2400028272337373</v>
          </cell>
          <cell r="Q1249">
            <v>0</v>
          </cell>
        </row>
        <row r="1250">
          <cell r="D1250">
            <v>0</v>
          </cell>
          <cell r="N1250">
            <v>7.1705561202742309</v>
          </cell>
          <cell r="O1250">
            <v>0</v>
          </cell>
          <cell r="P1250">
            <v>2.6057855747598562</v>
          </cell>
          <cell r="Q1250">
            <v>0</v>
          </cell>
        </row>
        <row r="1251">
          <cell r="D1251">
            <v>0</v>
          </cell>
          <cell r="N1251">
            <v>6.3241671192182567</v>
          </cell>
          <cell r="O1251">
            <v>0</v>
          </cell>
          <cell r="P1251">
            <v>2.3045998631862941</v>
          </cell>
          <cell r="Q1251">
            <v>0</v>
          </cell>
        </row>
        <row r="1252">
          <cell r="D1252">
            <v>0</v>
          </cell>
          <cell r="N1252">
            <v>12.619856566880761</v>
          </cell>
          <cell r="O1252">
            <v>0</v>
          </cell>
          <cell r="P1252">
            <v>4.7318111333233057</v>
          </cell>
          <cell r="Q1252">
            <v>0</v>
          </cell>
        </row>
        <row r="1253">
          <cell r="D1253">
            <v>0</v>
          </cell>
          <cell r="N1253">
            <v>3.4973147810604059</v>
          </cell>
          <cell r="O1253">
            <v>0</v>
          </cell>
          <cell r="P1253">
            <v>1.2488921803156485</v>
          </cell>
          <cell r="Q1253">
            <v>0</v>
          </cell>
        </row>
        <row r="1254">
          <cell r="D1254">
            <v>0</v>
          </cell>
          <cell r="N1254">
            <v>22.180353966032854</v>
          </cell>
          <cell r="O1254">
            <v>0</v>
          </cell>
          <cell r="P1254">
            <v>8.3165165373561134</v>
          </cell>
          <cell r="Q1254">
            <v>0</v>
          </cell>
        </row>
        <row r="1255">
          <cell r="D1255">
            <v>0</v>
          </cell>
          <cell r="N1255">
            <v>3.3307759819622911</v>
          </cell>
          <cell r="O1255">
            <v>0</v>
          </cell>
          <cell r="P1255">
            <v>1.1894211241101413</v>
          </cell>
          <cell r="Q1255">
            <v>0</v>
          </cell>
        </row>
        <row r="1256">
          <cell r="D1256">
            <v>0</v>
          </cell>
          <cell r="N1256">
            <v>35.947470220811866</v>
          </cell>
          <cell r="O1256">
            <v>0</v>
          </cell>
          <cell r="P1256">
            <v>13.478492319163356</v>
          </cell>
          <cell r="Q1256">
            <v>0</v>
          </cell>
        </row>
        <row r="1257">
          <cell r="D1257">
            <v>0</v>
          </cell>
          <cell r="N1257">
            <v>6.1995154946188187</v>
          </cell>
          <cell r="O1257">
            <v>0</v>
          </cell>
          <cell r="P1257">
            <v>2.2151770773446025</v>
          </cell>
          <cell r="Q1257">
            <v>0</v>
          </cell>
        </row>
        <row r="1258">
          <cell r="D1258">
            <v>0</v>
          </cell>
          <cell r="N1258">
            <v>9.0071271538535065</v>
          </cell>
          <cell r="O1258">
            <v>7.8000345971748164</v>
          </cell>
          <cell r="P1258">
            <v>3.3668125213425695</v>
          </cell>
          <cell r="Q1258">
            <v>0</v>
          </cell>
        </row>
        <row r="1259">
          <cell r="D1259">
            <v>0</v>
          </cell>
          <cell r="N1259">
            <v>35.947470220811866</v>
          </cell>
          <cell r="O1259">
            <v>0</v>
          </cell>
          <cell r="P1259">
            <v>13.478492319163356</v>
          </cell>
          <cell r="Q1259">
            <v>0</v>
          </cell>
        </row>
        <row r="1260">
          <cell r="D1260">
            <v>0</v>
          </cell>
          <cell r="N1260">
            <v>9.0071271538535065</v>
          </cell>
          <cell r="O1260">
            <v>7.8000345971748164</v>
          </cell>
          <cell r="P1260">
            <v>3.3668125213425695</v>
          </cell>
          <cell r="Q1260">
            <v>0</v>
          </cell>
        </row>
        <row r="1261">
          <cell r="D1261">
            <v>0</v>
          </cell>
          <cell r="N1261">
            <v>6.1995154946188187</v>
          </cell>
          <cell r="O1261">
            <v>0</v>
          </cell>
          <cell r="P1261">
            <v>2.2151770773446025</v>
          </cell>
          <cell r="Q1261">
            <v>0</v>
          </cell>
        </row>
        <row r="1262">
          <cell r="D1262">
            <v>0</v>
          </cell>
          <cell r="N1262">
            <v>35.947470220811866</v>
          </cell>
          <cell r="O1262">
            <v>0</v>
          </cell>
          <cell r="P1262">
            <v>13.478492319163356</v>
          </cell>
          <cell r="Q1262">
            <v>0</v>
          </cell>
        </row>
        <row r="1263">
          <cell r="D1263">
            <v>0</v>
          </cell>
          <cell r="N1263">
            <v>9.0071271538535065</v>
          </cell>
          <cell r="O1263">
            <v>7.8000345971748164</v>
          </cell>
          <cell r="P1263">
            <v>3.3668125213425695</v>
          </cell>
          <cell r="Q1263">
            <v>0</v>
          </cell>
        </row>
        <row r="1264">
          <cell r="D1264">
            <v>0</v>
          </cell>
          <cell r="N1264">
            <v>6.1995154946188187</v>
          </cell>
          <cell r="O1264">
            <v>0</v>
          </cell>
          <cell r="P1264">
            <v>2.2151770773446025</v>
          </cell>
          <cell r="Q1264">
            <v>0</v>
          </cell>
        </row>
        <row r="1265">
          <cell r="D1265">
            <v>0</v>
          </cell>
          <cell r="N1265">
            <v>1.5369486415280746</v>
          </cell>
          <cell r="O1265">
            <v>0</v>
          </cell>
          <cell r="P1265">
            <v>0</v>
          </cell>
          <cell r="Q1265">
            <v>0</v>
          </cell>
        </row>
        <row r="1266">
          <cell r="D1266">
            <v>0</v>
          </cell>
          <cell r="N1266">
            <v>6.7021789131014256</v>
          </cell>
          <cell r="O1266">
            <v>0</v>
          </cell>
          <cell r="P1266">
            <v>2.3947860295617325</v>
          </cell>
          <cell r="Q1266">
            <v>0</v>
          </cell>
        </row>
        <row r="1267">
          <cell r="D1267">
            <v>0</v>
          </cell>
          <cell r="N1267">
            <v>1.6995105170743132</v>
          </cell>
          <cell r="O1267">
            <v>0</v>
          </cell>
          <cell r="P1267">
            <v>0</v>
          </cell>
          <cell r="Q1267">
            <v>0</v>
          </cell>
        </row>
        <row r="1268">
          <cell r="D1268">
            <v>0</v>
          </cell>
          <cell r="N1268">
            <v>0</v>
          </cell>
          <cell r="O1268">
            <v>0</v>
          </cell>
          <cell r="P1268">
            <v>0</v>
          </cell>
          <cell r="Q1268">
            <v>0</v>
          </cell>
        </row>
        <row r="1269">
          <cell r="D1269">
            <v>0</v>
          </cell>
          <cell r="N1269">
            <v>7.186715591619663</v>
          </cell>
          <cell r="O1269">
            <v>0</v>
          </cell>
          <cell r="P1269">
            <v>2.2563037447332395</v>
          </cell>
          <cell r="Q1269">
            <v>0</v>
          </cell>
        </row>
        <row r="1270">
          <cell r="D1270">
            <v>0</v>
          </cell>
          <cell r="N1270">
            <v>2.8484260380681059</v>
          </cell>
          <cell r="O1270">
            <v>0</v>
          </cell>
          <cell r="P1270">
            <v>1.0177840625637362</v>
          </cell>
          <cell r="Q1270">
            <v>0</v>
          </cell>
        </row>
        <row r="1271">
          <cell r="D1271">
            <v>0</v>
          </cell>
          <cell r="N1271">
            <v>0</v>
          </cell>
          <cell r="O1271">
            <v>0</v>
          </cell>
          <cell r="P1271">
            <v>0</v>
          </cell>
          <cell r="Q1271">
            <v>0</v>
          </cell>
        </row>
        <row r="1272">
          <cell r="D1272">
            <v>0</v>
          </cell>
          <cell r="N1272">
            <v>3.3655295506216651</v>
          </cell>
          <cell r="O1272">
            <v>0</v>
          </cell>
          <cell r="P1272">
            <v>0</v>
          </cell>
          <cell r="Q1272">
            <v>0</v>
          </cell>
        </row>
        <row r="1273">
          <cell r="D1273">
            <v>0</v>
          </cell>
          <cell r="N1273">
            <v>6.5224024217559871</v>
          </cell>
          <cell r="O1273">
            <v>5.6483009151955565</v>
          </cell>
          <cell r="P1273">
            <v>2.4380366533859985</v>
          </cell>
          <cell r="Q1273">
            <v>0</v>
          </cell>
        </row>
        <row r="1274">
          <cell r="D1274">
            <v>0</v>
          </cell>
          <cell r="N1274">
            <v>35.947470220811866</v>
          </cell>
          <cell r="O1274">
            <v>0</v>
          </cell>
          <cell r="P1274">
            <v>13.478492319163356</v>
          </cell>
          <cell r="Q1274">
            <v>0</v>
          </cell>
        </row>
        <row r="1275">
          <cell r="D1275">
            <v>0</v>
          </cell>
          <cell r="N1275">
            <v>6.1995154946188187</v>
          </cell>
          <cell r="O1275">
            <v>0</v>
          </cell>
          <cell r="P1275">
            <v>2.2151770773446025</v>
          </cell>
          <cell r="Q1275">
            <v>0</v>
          </cell>
        </row>
        <row r="1276">
          <cell r="D1276">
            <v>0</v>
          </cell>
          <cell r="N1276">
            <v>9.0071271538535065</v>
          </cell>
          <cell r="O1276">
            <v>7.8000345971748164</v>
          </cell>
          <cell r="P1276">
            <v>3.3668125213425695</v>
          </cell>
          <cell r="Q1276">
            <v>0</v>
          </cell>
        </row>
        <row r="1277">
          <cell r="D1277">
            <v>0</v>
          </cell>
          <cell r="N1277">
            <v>35.947470220811866</v>
          </cell>
          <cell r="O1277">
            <v>0</v>
          </cell>
          <cell r="P1277">
            <v>13.478492319163356</v>
          </cell>
          <cell r="Q1277">
            <v>0</v>
          </cell>
        </row>
        <row r="1278">
          <cell r="D1278">
            <v>0</v>
          </cell>
          <cell r="N1278">
            <v>6.1995154946188187</v>
          </cell>
          <cell r="O1278">
            <v>0</v>
          </cell>
          <cell r="P1278">
            <v>2.2151770773446025</v>
          </cell>
          <cell r="Q1278">
            <v>0</v>
          </cell>
        </row>
        <row r="1279">
          <cell r="D1279">
            <v>0</v>
          </cell>
          <cell r="N1279">
            <v>9.0071271538535065</v>
          </cell>
          <cell r="O1279">
            <v>7.8000345971748164</v>
          </cell>
          <cell r="P1279">
            <v>3.3668125213425695</v>
          </cell>
          <cell r="Q1279">
            <v>0</v>
          </cell>
        </row>
        <row r="1280">
          <cell r="D1280">
            <v>0</v>
          </cell>
          <cell r="N1280">
            <v>35.947470220811866</v>
          </cell>
          <cell r="O1280">
            <v>0</v>
          </cell>
          <cell r="P1280">
            <v>13.478492319163356</v>
          </cell>
          <cell r="Q1280">
            <v>0</v>
          </cell>
        </row>
        <row r="1281">
          <cell r="D1281">
            <v>0</v>
          </cell>
          <cell r="N1281">
            <v>9.0071271538535065</v>
          </cell>
          <cell r="O1281">
            <v>7.8000345971748164</v>
          </cell>
          <cell r="P1281">
            <v>3.3668125213425695</v>
          </cell>
          <cell r="Q1281">
            <v>0</v>
          </cell>
        </row>
        <row r="1282">
          <cell r="D1282">
            <v>0</v>
          </cell>
          <cell r="N1282">
            <v>6.1995154946188187</v>
          </cell>
          <cell r="O1282">
            <v>0</v>
          </cell>
          <cell r="P1282">
            <v>2.2151770773446025</v>
          </cell>
          <cell r="Q1282">
            <v>0</v>
          </cell>
        </row>
        <row r="1283">
          <cell r="D1283">
            <v>0</v>
          </cell>
          <cell r="N1283">
            <v>22.180353966032854</v>
          </cell>
          <cell r="O1283">
            <v>0</v>
          </cell>
          <cell r="P1283">
            <v>8.3165165373561134</v>
          </cell>
          <cell r="Q1283">
            <v>0</v>
          </cell>
        </row>
        <row r="1284">
          <cell r="D1284">
            <v>0</v>
          </cell>
          <cell r="N1284">
            <v>3.3510894565507128</v>
          </cell>
          <cell r="O1284">
            <v>0</v>
          </cell>
          <cell r="P1284">
            <v>1.1973930147808662</v>
          </cell>
          <cell r="Q1284">
            <v>0</v>
          </cell>
        </row>
        <row r="1285">
          <cell r="D1285">
            <v>0</v>
          </cell>
          <cell r="N1285">
            <v>12.619856566880761</v>
          </cell>
          <cell r="O1285">
            <v>0</v>
          </cell>
          <cell r="P1285">
            <v>4.7318111333233057</v>
          </cell>
          <cell r="Q1285">
            <v>0</v>
          </cell>
        </row>
        <row r="1286">
          <cell r="D1286">
            <v>0</v>
          </cell>
          <cell r="N1286">
            <v>3.4973147810604059</v>
          </cell>
          <cell r="O1286">
            <v>0</v>
          </cell>
          <cell r="P1286">
            <v>1.2488921803156485</v>
          </cell>
          <cell r="Q1286">
            <v>0</v>
          </cell>
        </row>
        <row r="1287">
          <cell r="D1287">
            <v>0</v>
          </cell>
          <cell r="N1287">
            <v>7.1705561202742309</v>
          </cell>
          <cell r="O1287">
            <v>0</v>
          </cell>
          <cell r="P1287">
            <v>2.6057855747598562</v>
          </cell>
          <cell r="Q1287">
            <v>0</v>
          </cell>
        </row>
        <row r="1288">
          <cell r="D1288">
            <v>0</v>
          </cell>
          <cell r="N1288">
            <v>6.3241671192182567</v>
          </cell>
          <cell r="O1288">
            <v>0</v>
          </cell>
          <cell r="P1288">
            <v>2.3045998631862941</v>
          </cell>
          <cell r="Q1288">
            <v>0</v>
          </cell>
        </row>
        <row r="1289">
          <cell r="D1289">
            <v>0</v>
          </cell>
          <cell r="N1289">
            <v>15.583610760617912</v>
          </cell>
          <cell r="O1289">
            <v>0</v>
          </cell>
          <cell r="P1289">
            <v>5.8430698085734765</v>
          </cell>
          <cell r="Q1289">
            <v>0</v>
          </cell>
        </row>
        <row r="1290">
          <cell r="D1290">
            <v>0</v>
          </cell>
          <cell r="N1290">
            <v>3.4164965066340889</v>
          </cell>
          <cell r="O1290">
            <v>2.9586338127214824</v>
          </cell>
          <cell r="P1290">
            <v>1.2770668184402851</v>
          </cell>
          <cell r="Q1290">
            <v>0</v>
          </cell>
        </row>
        <row r="1291">
          <cell r="D1291">
            <v>0</v>
          </cell>
          <cell r="N1291">
            <v>22.180353966032854</v>
          </cell>
          <cell r="O1291">
            <v>0</v>
          </cell>
          <cell r="P1291">
            <v>8.3165165373561134</v>
          </cell>
          <cell r="Q1291">
            <v>0</v>
          </cell>
        </row>
        <row r="1292">
          <cell r="D1292">
            <v>0</v>
          </cell>
          <cell r="N1292">
            <v>3.3307759819622911</v>
          </cell>
          <cell r="O1292">
            <v>0</v>
          </cell>
          <cell r="P1292">
            <v>1.1894211241101413</v>
          </cell>
          <cell r="Q1292">
            <v>0</v>
          </cell>
        </row>
        <row r="1293">
          <cell r="D1293">
            <v>0</v>
          </cell>
          <cell r="N1293">
            <v>4.6736646915434328</v>
          </cell>
          <cell r="O1293">
            <v>0</v>
          </cell>
          <cell r="P1293">
            <v>0</v>
          </cell>
          <cell r="Q1293">
            <v>0</v>
          </cell>
        </row>
        <row r="1294">
          <cell r="D1294">
            <v>0</v>
          </cell>
          <cell r="N1294">
            <v>42.944555155277314</v>
          </cell>
          <cell r="O1294">
            <v>0</v>
          </cell>
          <cell r="P1294">
            <v>16.555740204437885</v>
          </cell>
          <cell r="Q1294">
            <v>0</v>
          </cell>
        </row>
        <row r="1295">
          <cell r="D1295">
            <v>0</v>
          </cell>
          <cell r="N1295">
            <v>19.538703519383262</v>
          </cell>
          <cell r="O1295">
            <v>0</v>
          </cell>
          <cell r="P1295">
            <v>7.4111413896875042</v>
          </cell>
          <cell r="Q1295">
            <v>0</v>
          </cell>
        </row>
        <row r="1296">
          <cell r="D1296">
            <v>0</v>
          </cell>
          <cell r="N1296">
            <v>36.566491428683548</v>
          </cell>
          <cell r="O1296">
            <v>0</v>
          </cell>
          <cell r="P1296">
            <v>0</v>
          </cell>
          <cell r="Q1296">
            <v>0</v>
          </cell>
        </row>
        <row r="1297">
          <cell r="D1297">
            <v>0</v>
          </cell>
          <cell r="N1297">
            <v>0.54679903592825729</v>
          </cell>
          <cell r="O1297">
            <v>0</v>
          </cell>
          <cell r="P1297">
            <v>0</v>
          </cell>
          <cell r="Q1297">
            <v>0</v>
          </cell>
        </row>
        <row r="1298">
          <cell r="D1298">
            <v>0</v>
          </cell>
          <cell r="N1298">
            <v>8.9491067749575031</v>
          </cell>
          <cell r="O1298">
            <v>7.7588952661580342</v>
          </cell>
          <cell r="P1298">
            <v>0</v>
          </cell>
          <cell r="Q1298">
            <v>0</v>
          </cell>
        </row>
        <row r="1299">
          <cell r="D1299">
            <v>0</v>
          </cell>
          <cell r="N1299">
            <v>31.568568455372755</v>
          </cell>
          <cell r="O1299">
            <v>0</v>
          </cell>
          <cell r="P1299">
            <v>0</v>
          </cell>
          <cell r="Q1299">
            <v>0</v>
          </cell>
        </row>
        <row r="1300">
          <cell r="D1300">
            <v>0</v>
          </cell>
          <cell r="N1300">
            <v>8.9491067749575031</v>
          </cell>
          <cell r="O1300">
            <v>7.7588952661580342</v>
          </cell>
          <cell r="P1300">
            <v>0</v>
          </cell>
          <cell r="Q1300">
            <v>0</v>
          </cell>
        </row>
        <row r="1301">
          <cell r="D1301">
            <v>0</v>
          </cell>
          <cell r="N1301">
            <v>8.7238786030098208</v>
          </cell>
          <cell r="O1301">
            <v>0</v>
          </cell>
          <cell r="P1301">
            <v>0</v>
          </cell>
          <cell r="Q1301">
            <v>0</v>
          </cell>
        </row>
        <row r="1302">
          <cell r="D1302">
            <v>0</v>
          </cell>
          <cell r="N1302">
            <v>7.9950454658005361</v>
          </cell>
          <cell r="O1302">
            <v>0</v>
          </cell>
          <cell r="P1302">
            <v>0</v>
          </cell>
          <cell r="Q1302">
            <v>0</v>
          </cell>
        </row>
        <row r="1303">
          <cell r="D1303">
            <v>0</v>
          </cell>
          <cell r="N1303">
            <v>16.04646565354464</v>
          </cell>
          <cell r="O1303">
            <v>0</v>
          </cell>
          <cell r="P1303">
            <v>0</v>
          </cell>
          <cell r="Q1303">
            <v>0</v>
          </cell>
        </row>
        <row r="1304">
          <cell r="D1304">
            <v>0</v>
          </cell>
          <cell r="N1304">
            <v>3.2539985586926354</v>
          </cell>
          <cell r="O1304">
            <v>0</v>
          </cell>
          <cell r="P1304">
            <v>0</v>
          </cell>
          <cell r="Q1304">
            <v>0</v>
          </cell>
        </row>
        <row r="1305">
          <cell r="D1305">
            <v>0</v>
          </cell>
          <cell r="N1305">
            <v>22.562303221953677</v>
          </cell>
          <cell r="O1305">
            <v>0</v>
          </cell>
          <cell r="P1305">
            <v>0</v>
          </cell>
          <cell r="Q1305">
            <v>0</v>
          </cell>
        </row>
        <row r="1306">
          <cell r="D1306">
            <v>0</v>
          </cell>
          <cell r="N1306">
            <v>3.8845760102180726</v>
          </cell>
          <cell r="O1306">
            <v>0</v>
          </cell>
          <cell r="P1306">
            <v>0</v>
          </cell>
          <cell r="Q1306">
            <v>0</v>
          </cell>
        </row>
        <row r="1307">
          <cell r="D1307">
            <v>0</v>
          </cell>
          <cell r="N1307">
            <v>3.6633640241280068</v>
          </cell>
          <cell r="O1307">
            <v>0</v>
          </cell>
          <cell r="P1307">
            <v>0</v>
          </cell>
          <cell r="Q1307">
            <v>0</v>
          </cell>
        </row>
        <row r="1308">
          <cell r="D1308">
            <v>0</v>
          </cell>
          <cell r="N1308">
            <v>3.4250964453229331</v>
          </cell>
          <cell r="O1308">
            <v>0</v>
          </cell>
          <cell r="P1308">
            <v>0</v>
          </cell>
          <cell r="Q1308">
            <v>0</v>
          </cell>
        </row>
        <row r="1309">
          <cell r="D1309">
            <v>0</v>
          </cell>
          <cell r="N1309">
            <v>43.993024380730546</v>
          </cell>
          <cell r="O1309">
            <v>0</v>
          </cell>
          <cell r="P1309">
            <v>11.898696704503434</v>
          </cell>
          <cell r="Q1309">
            <v>0</v>
          </cell>
        </row>
        <row r="1310">
          <cell r="D1310">
            <v>0</v>
          </cell>
          <cell r="N1310">
            <v>21.674808172955906</v>
          </cell>
          <cell r="O1310">
            <v>0</v>
          </cell>
          <cell r="P1310">
            <v>5.8623377730597355</v>
          </cell>
          <cell r="Q1310">
            <v>0</v>
          </cell>
        </row>
        <row r="1311">
          <cell r="D1311">
            <v>0</v>
          </cell>
          <cell r="N1311">
            <v>21.674808172955906</v>
          </cell>
          <cell r="O1311">
            <v>0</v>
          </cell>
          <cell r="P1311">
            <v>5.8623377730597355</v>
          </cell>
          <cell r="Q1311">
            <v>0</v>
          </cell>
        </row>
        <row r="1312">
          <cell r="D1312">
            <v>0</v>
          </cell>
          <cell r="N1312">
            <v>13.333189487215579</v>
          </cell>
          <cell r="O1312">
            <v>0</v>
          </cell>
          <cell r="P1312">
            <v>0</v>
          </cell>
          <cell r="Q1312">
            <v>0</v>
          </cell>
        </row>
        <row r="1313">
          <cell r="D1313">
            <v>0</v>
          </cell>
          <cell r="N1313">
            <v>21.200913385439964</v>
          </cell>
          <cell r="O1313">
            <v>0</v>
          </cell>
          <cell r="P1313">
            <v>6.129926260559686</v>
          </cell>
          <cell r="Q1313">
            <v>0</v>
          </cell>
        </row>
        <row r="1314">
          <cell r="D1314">
            <v>0</v>
          </cell>
          <cell r="N1314">
            <v>2.7725442457541067</v>
          </cell>
          <cell r="O1314">
            <v>0</v>
          </cell>
          <cell r="P1314">
            <v>1.0395645671695142</v>
          </cell>
          <cell r="Q1314">
            <v>0</v>
          </cell>
        </row>
        <row r="1315">
          <cell r="D1315">
            <v>0</v>
          </cell>
          <cell r="N1315">
            <v>2.7725442457541067</v>
          </cell>
          <cell r="O1315">
            <v>0</v>
          </cell>
          <cell r="P1315">
            <v>1.0395645671695142</v>
          </cell>
          <cell r="Q1315">
            <v>0</v>
          </cell>
        </row>
        <row r="1316">
          <cell r="D1316">
            <v>0</v>
          </cell>
          <cell r="N1316">
            <v>1.6108404031400012</v>
          </cell>
          <cell r="O1316">
            <v>0</v>
          </cell>
          <cell r="P1316">
            <v>0</v>
          </cell>
          <cell r="Q1316">
            <v>0</v>
          </cell>
        </row>
        <row r="1317">
          <cell r="D1317">
            <v>0</v>
          </cell>
          <cell r="N1317">
            <v>90.735469422770606</v>
          </cell>
          <cell r="O1317">
            <v>0</v>
          </cell>
          <cell r="P1317">
            <v>0</v>
          </cell>
          <cell r="Q1317">
            <v>0</v>
          </cell>
        </row>
        <row r="1318">
          <cell r="D1318">
            <v>0</v>
          </cell>
          <cell r="N1318">
            <v>5.2553485560300119</v>
          </cell>
          <cell r="O1318">
            <v>0</v>
          </cell>
          <cell r="P1318">
            <v>0</v>
          </cell>
          <cell r="Q1318">
            <v>0</v>
          </cell>
        </row>
        <row r="1319">
          <cell r="D1319">
            <v>0</v>
          </cell>
          <cell r="N1319">
            <v>4.7844777886469672</v>
          </cell>
          <cell r="O1319">
            <v>0</v>
          </cell>
          <cell r="P1319">
            <v>0</v>
          </cell>
          <cell r="Q1319">
            <v>0</v>
          </cell>
        </row>
        <row r="1320">
          <cell r="D1320">
            <v>0</v>
          </cell>
          <cell r="N1320">
            <v>6.0648089635610649</v>
          </cell>
          <cell r="O1320">
            <v>0</v>
          </cell>
          <cell r="P1320">
            <v>1.7535485879840664</v>
          </cell>
          <cell r="Q1320">
            <v>0</v>
          </cell>
        </row>
        <row r="1321">
          <cell r="D1321">
            <v>0</v>
          </cell>
          <cell r="N1321">
            <v>12.014475255601111</v>
          </cell>
          <cell r="O1321">
            <v>10.466817484623901</v>
          </cell>
          <cell r="P1321">
            <v>4.5179045973210235</v>
          </cell>
          <cell r="Q1321">
            <v>0</v>
          </cell>
        </row>
        <row r="1322">
          <cell r="D1322">
            <v>0</v>
          </cell>
          <cell r="N1322">
            <v>13.360925068728823</v>
          </cell>
          <cell r="O1322">
            <v>11.639822892383476</v>
          </cell>
          <cell r="P1322">
            <v>5.0242214918483796</v>
          </cell>
          <cell r="Q1322">
            <v>0</v>
          </cell>
        </row>
        <row r="1323">
          <cell r="D1323">
            <v>0</v>
          </cell>
          <cell r="N1323">
            <v>22.180353966032854</v>
          </cell>
          <cell r="O1323">
            <v>0</v>
          </cell>
          <cell r="P1323">
            <v>8.3165165373561134</v>
          </cell>
          <cell r="Q1323">
            <v>0</v>
          </cell>
        </row>
        <row r="1324">
          <cell r="D1324">
            <v>0</v>
          </cell>
          <cell r="N1324">
            <v>3.3307759819622911</v>
          </cell>
          <cell r="O1324">
            <v>0</v>
          </cell>
          <cell r="P1324">
            <v>1.1894211241101413</v>
          </cell>
          <cell r="Q1324">
            <v>0</v>
          </cell>
        </row>
        <row r="1325">
          <cell r="D1325">
            <v>0</v>
          </cell>
          <cell r="N1325">
            <v>15.583610760617912</v>
          </cell>
          <cell r="O1325">
            <v>0</v>
          </cell>
          <cell r="P1325">
            <v>5.8430698085734765</v>
          </cell>
          <cell r="Q1325">
            <v>0</v>
          </cell>
        </row>
        <row r="1326">
          <cell r="D1326">
            <v>0</v>
          </cell>
          <cell r="N1326">
            <v>3.324679856241155</v>
          </cell>
          <cell r="O1326">
            <v>0</v>
          </cell>
          <cell r="P1326">
            <v>1.2400028272337373</v>
          </cell>
          <cell r="Q1326">
            <v>0</v>
          </cell>
        </row>
        <row r="1327">
          <cell r="D1327">
            <v>0</v>
          </cell>
          <cell r="N1327">
            <v>7.2196600885858686</v>
          </cell>
          <cell r="O1327">
            <v>0</v>
          </cell>
          <cell r="P1327">
            <v>2.6236299943758112</v>
          </cell>
          <cell r="Q1327">
            <v>0</v>
          </cell>
        </row>
        <row r="1328">
          <cell r="D1328">
            <v>0</v>
          </cell>
          <cell r="N1328">
            <v>6.3241671192182567</v>
          </cell>
          <cell r="O1328">
            <v>0</v>
          </cell>
          <cell r="P1328">
            <v>2.3045998631862941</v>
          </cell>
          <cell r="Q1328">
            <v>0</v>
          </cell>
        </row>
        <row r="1329">
          <cell r="D1329">
            <v>0</v>
          </cell>
          <cell r="N1329">
            <v>12.619856566880761</v>
          </cell>
          <cell r="O1329">
            <v>0</v>
          </cell>
          <cell r="P1329">
            <v>4.7318111333233057</v>
          </cell>
          <cell r="Q1329">
            <v>0</v>
          </cell>
        </row>
        <row r="1330">
          <cell r="D1330">
            <v>0</v>
          </cell>
          <cell r="N1330">
            <v>3.4973147810604059</v>
          </cell>
          <cell r="O1330">
            <v>0</v>
          </cell>
          <cell r="P1330">
            <v>1.2488921803156485</v>
          </cell>
          <cell r="Q1330">
            <v>0</v>
          </cell>
        </row>
        <row r="1331">
          <cell r="D1331">
            <v>0</v>
          </cell>
          <cell r="N1331">
            <v>22.180353966032854</v>
          </cell>
          <cell r="O1331">
            <v>0</v>
          </cell>
          <cell r="P1331">
            <v>8.3165165373561134</v>
          </cell>
          <cell r="Q1331">
            <v>0</v>
          </cell>
        </row>
        <row r="1332">
          <cell r="D1332">
            <v>0</v>
          </cell>
          <cell r="N1332">
            <v>3.3307759819622911</v>
          </cell>
          <cell r="O1332">
            <v>0</v>
          </cell>
          <cell r="P1332">
            <v>1.1894211241101413</v>
          </cell>
          <cell r="Q1332">
            <v>0</v>
          </cell>
        </row>
        <row r="1333">
          <cell r="D1333">
            <v>0</v>
          </cell>
          <cell r="N1333">
            <v>35.947470220811866</v>
          </cell>
          <cell r="O1333">
            <v>0</v>
          </cell>
          <cell r="P1333">
            <v>13.478492319163356</v>
          </cell>
          <cell r="Q1333">
            <v>0</v>
          </cell>
        </row>
        <row r="1334">
          <cell r="D1334">
            <v>0</v>
          </cell>
          <cell r="N1334">
            <v>6.1995154946188187</v>
          </cell>
          <cell r="O1334">
            <v>0</v>
          </cell>
          <cell r="P1334">
            <v>2.2151770773446025</v>
          </cell>
          <cell r="Q1334">
            <v>0</v>
          </cell>
        </row>
        <row r="1335">
          <cell r="D1335">
            <v>0</v>
          </cell>
          <cell r="N1335">
            <v>9.0071271538535065</v>
          </cell>
          <cell r="O1335">
            <v>7.8000345971748164</v>
          </cell>
          <cell r="P1335">
            <v>3.3668125213425695</v>
          </cell>
          <cell r="Q1335">
            <v>0</v>
          </cell>
        </row>
        <row r="1336">
          <cell r="D1336">
            <v>0</v>
          </cell>
          <cell r="N1336">
            <v>35.947470220811866</v>
          </cell>
          <cell r="O1336">
            <v>0</v>
          </cell>
          <cell r="P1336">
            <v>13.478492319163356</v>
          </cell>
          <cell r="Q1336">
            <v>0</v>
          </cell>
        </row>
        <row r="1337">
          <cell r="D1337">
            <v>0</v>
          </cell>
          <cell r="N1337">
            <v>9.0071271538535065</v>
          </cell>
          <cell r="O1337">
            <v>7.8000345971748164</v>
          </cell>
          <cell r="P1337">
            <v>3.3668125213425695</v>
          </cell>
          <cell r="Q1337">
            <v>0</v>
          </cell>
        </row>
        <row r="1338">
          <cell r="D1338">
            <v>0</v>
          </cell>
          <cell r="N1338">
            <v>6.1995154946188187</v>
          </cell>
          <cell r="O1338">
            <v>0</v>
          </cell>
          <cell r="P1338">
            <v>2.2151770773446025</v>
          </cell>
          <cell r="Q1338">
            <v>0</v>
          </cell>
        </row>
        <row r="1339">
          <cell r="D1339">
            <v>0</v>
          </cell>
          <cell r="N1339">
            <v>35.947470220811866</v>
          </cell>
          <cell r="O1339">
            <v>0</v>
          </cell>
          <cell r="P1339">
            <v>13.478492319163356</v>
          </cell>
          <cell r="Q1339">
            <v>0</v>
          </cell>
        </row>
        <row r="1340">
          <cell r="D1340">
            <v>0</v>
          </cell>
          <cell r="N1340">
            <v>9.0071271538535065</v>
          </cell>
          <cell r="O1340">
            <v>7.8000345971748164</v>
          </cell>
          <cell r="P1340">
            <v>3.3668125213425695</v>
          </cell>
          <cell r="Q1340">
            <v>0</v>
          </cell>
        </row>
        <row r="1341">
          <cell r="D1341">
            <v>0</v>
          </cell>
          <cell r="N1341">
            <v>6.1995154946188187</v>
          </cell>
          <cell r="O1341">
            <v>0</v>
          </cell>
          <cell r="P1341">
            <v>2.2151770773446025</v>
          </cell>
          <cell r="Q1341">
            <v>0</v>
          </cell>
        </row>
        <row r="1342">
          <cell r="D1342">
            <v>0</v>
          </cell>
          <cell r="N1342">
            <v>3.0974785244659571</v>
          </cell>
          <cell r="O1342">
            <v>0</v>
          </cell>
          <cell r="P1342">
            <v>0</v>
          </cell>
          <cell r="Q1342">
            <v>0</v>
          </cell>
        </row>
        <row r="1343">
          <cell r="D1343">
            <v>0</v>
          </cell>
          <cell r="N1343">
            <v>6.6615519639245822</v>
          </cell>
          <cell r="O1343">
            <v>0</v>
          </cell>
          <cell r="P1343">
            <v>2.3788422482202827</v>
          </cell>
          <cell r="Q1343">
            <v>0</v>
          </cell>
        </row>
        <row r="1344">
          <cell r="D1344">
            <v>0</v>
          </cell>
          <cell r="N1344">
            <v>1.6995105170743132</v>
          </cell>
          <cell r="O1344">
            <v>0</v>
          </cell>
          <cell r="P1344">
            <v>0</v>
          </cell>
          <cell r="Q1344">
            <v>0</v>
          </cell>
        </row>
        <row r="1345">
          <cell r="D1345">
            <v>0</v>
          </cell>
          <cell r="N1345">
            <v>0</v>
          </cell>
          <cell r="O1345">
            <v>0</v>
          </cell>
          <cell r="P1345">
            <v>0</v>
          </cell>
          <cell r="Q1345">
            <v>0</v>
          </cell>
        </row>
        <row r="1346">
          <cell r="D1346">
            <v>0</v>
          </cell>
          <cell r="N1346">
            <v>6.2493179057562287</v>
          </cell>
          <cell r="O1346">
            <v>0</v>
          </cell>
          <cell r="P1346">
            <v>1.9620032562897736</v>
          </cell>
          <cell r="Q1346">
            <v>0</v>
          </cell>
        </row>
        <row r="1347">
          <cell r="D1347">
            <v>0</v>
          </cell>
          <cell r="N1347">
            <v>2.6808715652405706</v>
          </cell>
          <cell r="O1347">
            <v>0</v>
          </cell>
          <cell r="P1347">
            <v>0.95791441182469306</v>
          </cell>
          <cell r="Q1347">
            <v>0</v>
          </cell>
        </row>
        <row r="1348">
          <cell r="D1348">
            <v>0</v>
          </cell>
          <cell r="N1348">
            <v>0</v>
          </cell>
          <cell r="O1348">
            <v>0</v>
          </cell>
          <cell r="P1348">
            <v>0</v>
          </cell>
          <cell r="Q1348">
            <v>0</v>
          </cell>
        </row>
        <row r="1349">
          <cell r="D1349">
            <v>0</v>
          </cell>
          <cell r="N1349">
            <v>10.942704777891498</v>
          </cell>
          <cell r="O1349">
            <v>0</v>
          </cell>
          <cell r="P1349">
            <v>3.6322170513060867</v>
          </cell>
          <cell r="Q1349">
            <v>0</v>
          </cell>
        </row>
        <row r="1350">
          <cell r="D1350">
            <v>0</v>
          </cell>
          <cell r="N1350">
            <v>4.8358979727144069</v>
          </cell>
          <cell r="O1350">
            <v>0</v>
          </cell>
          <cell r="P1350">
            <v>1.8036404759763451</v>
          </cell>
          <cell r="Q1350">
            <v>0</v>
          </cell>
        </row>
        <row r="1351">
          <cell r="D1351">
            <v>0</v>
          </cell>
          <cell r="N1351">
            <v>6.498237900834984</v>
          </cell>
          <cell r="O1351">
            <v>0</v>
          </cell>
          <cell r="P1351">
            <v>2.4236418895932133</v>
          </cell>
          <cell r="Q1351">
            <v>0</v>
          </cell>
        </row>
        <row r="1352">
          <cell r="D1352">
            <v>0</v>
          </cell>
          <cell r="N1352">
            <v>40.349005118419903</v>
          </cell>
          <cell r="O1352">
            <v>0</v>
          </cell>
          <cell r="P1352">
            <v>15.555118543730103</v>
          </cell>
          <cell r="Q1352">
            <v>0</v>
          </cell>
        </row>
        <row r="1353">
          <cell r="D1353">
            <v>0</v>
          </cell>
          <cell r="N1353">
            <v>11.621557628913278</v>
          </cell>
          <cell r="O1353">
            <v>0</v>
          </cell>
          <cell r="P1353">
            <v>3.1432571733103218</v>
          </cell>
          <cell r="Q1353">
            <v>0</v>
          </cell>
        </row>
        <row r="1354">
          <cell r="D1354">
            <v>0</v>
          </cell>
          <cell r="N1354">
            <v>22.034233356941069</v>
          </cell>
          <cell r="O1354">
            <v>0</v>
          </cell>
          <cell r="P1354">
            <v>7.8548800365561062</v>
          </cell>
          <cell r="Q1354">
            <v>0</v>
          </cell>
        </row>
        <row r="1355">
          <cell r="D1355">
            <v>0</v>
          </cell>
          <cell r="N1355">
            <v>29.924356859346052</v>
          </cell>
          <cell r="O1355">
            <v>0</v>
          </cell>
          <cell r="P1355">
            <v>11.220127914622688</v>
          </cell>
          <cell r="Q1355">
            <v>0</v>
          </cell>
        </row>
        <row r="1356">
          <cell r="D1356">
            <v>0</v>
          </cell>
          <cell r="N1356">
            <v>119.71758266248096</v>
          </cell>
          <cell r="O1356">
            <v>0</v>
          </cell>
          <cell r="P1356">
            <v>45.254781134148907</v>
          </cell>
          <cell r="Q1356">
            <v>0</v>
          </cell>
        </row>
        <row r="1357">
          <cell r="D1357">
            <v>0</v>
          </cell>
          <cell r="N1357">
            <v>6.915210775219963</v>
          </cell>
          <cell r="O1357">
            <v>0</v>
          </cell>
          <cell r="P1357">
            <v>2.5199830279700599</v>
          </cell>
          <cell r="Q1357">
            <v>0</v>
          </cell>
        </row>
        <row r="1358">
          <cell r="D1358">
            <v>0</v>
          </cell>
          <cell r="N1358">
            <v>7.4573783650852006</v>
          </cell>
          <cell r="O1358">
            <v>0</v>
          </cell>
          <cell r="P1358">
            <v>2.7100169977502504</v>
          </cell>
          <cell r="Q1358">
            <v>0</v>
          </cell>
        </row>
        <row r="1359">
          <cell r="D1359">
            <v>0</v>
          </cell>
          <cell r="N1359">
            <v>21.701072385948212</v>
          </cell>
          <cell r="O1359">
            <v>0</v>
          </cell>
          <cell r="P1359">
            <v>8.203283589271706</v>
          </cell>
          <cell r="Q1359">
            <v>0</v>
          </cell>
        </row>
        <row r="1360">
          <cell r="D1360">
            <v>0</v>
          </cell>
          <cell r="N1360">
            <v>21.701072385948212</v>
          </cell>
          <cell r="O1360">
            <v>0</v>
          </cell>
          <cell r="P1360">
            <v>8.203283589271706</v>
          </cell>
          <cell r="Q1360">
            <v>0</v>
          </cell>
        </row>
        <row r="1361">
          <cell r="D1361">
            <v>0</v>
          </cell>
          <cell r="N1361">
            <v>21.701072385948212</v>
          </cell>
          <cell r="O1361">
            <v>0</v>
          </cell>
          <cell r="P1361">
            <v>8.203283589271706</v>
          </cell>
          <cell r="Q1361">
            <v>0</v>
          </cell>
        </row>
        <row r="1362">
          <cell r="D1362">
            <v>0</v>
          </cell>
          <cell r="N1362">
            <v>12.715461540872283</v>
          </cell>
          <cell r="O1362">
            <v>0</v>
          </cell>
          <cell r="P1362">
            <v>4.7676581873636339</v>
          </cell>
          <cell r="Q1362">
            <v>0</v>
          </cell>
        </row>
        <row r="1363">
          <cell r="D1363">
            <v>0</v>
          </cell>
          <cell r="N1363">
            <v>4.3978288036099622</v>
          </cell>
          <cell r="O1363">
            <v>0</v>
          </cell>
          <cell r="P1363">
            <v>1.6489644858550914</v>
          </cell>
          <cell r="Q1363">
            <v>0</v>
          </cell>
        </row>
        <row r="1364">
          <cell r="D1364">
            <v>0</v>
          </cell>
          <cell r="N1364">
            <v>12.715461540872283</v>
          </cell>
          <cell r="O1364">
            <v>0</v>
          </cell>
          <cell r="P1364">
            <v>4.7676581873636339</v>
          </cell>
          <cell r="Q1364">
            <v>0</v>
          </cell>
        </row>
        <row r="1365">
          <cell r="D1365">
            <v>0</v>
          </cell>
          <cell r="N1365">
            <v>4.3978288036099622</v>
          </cell>
          <cell r="O1365">
            <v>0</v>
          </cell>
          <cell r="P1365">
            <v>1.6489644858550914</v>
          </cell>
          <cell r="Q1365">
            <v>0</v>
          </cell>
        </row>
        <row r="1366">
          <cell r="D1366">
            <v>0</v>
          </cell>
          <cell r="N1366">
            <v>12.333041644906199</v>
          </cell>
          <cell r="O1366">
            <v>0</v>
          </cell>
          <cell r="P1366">
            <v>4.6242699712023221</v>
          </cell>
          <cell r="Q1366">
            <v>0</v>
          </cell>
        </row>
        <row r="1367">
          <cell r="D1367">
            <v>0</v>
          </cell>
          <cell r="N1367">
            <v>4.3978288036099622</v>
          </cell>
          <cell r="O1367">
            <v>0</v>
          </cell>
          <cell r="P1367">
            <v>1.6489644858550914</v>
          </cell>
          <cell r="Q1367">
            <v>0</v>
          </cell>
        </row>
        <row r="1368">
          <cell r="D1368">
            <v>0</v>
          </cell>
          <cell r="N1368">
            <v>3.3655295506216651</v>
          </cell>
          <cell r="O1368">
            <v>0</v>
          </cell>
          <cell r="P1368">
            <v>0</v>
          </cell>
          <cell r="Q1368">
            <v>0</v>
          </cell>
        </row>
        <row r="1369">
          <cell r="D1369">
            <v>0</v>
          </cell>
          <cell r="N1369">
            <v>3.4250964453229331</v>
          </cell>
          <cell r="O1369">
            <v>0</v>
          </cell>
          <cell r="P1369">
            <v>0</v>
          </cell>
          <cell r="Q1369">
            <v>0</v>
          </cell>
        </row>
        <row r="1370">
          <cell r="D1370">
            <v>0</v>
          </cell>
          <cell r="N1370">
            <v>27.264415475443609</v>
          </cell>
          <cell r="O1370">
            <v>0</v>
          </cell>
          <cell r="P1370">
            <v>7.3741465865204088</v>
          </cell>
          <cell r="Q1370">
            <v>0</v>
          </cell>
        </row>
        <row r="1371">
          <cell r="D1371">
            <v>0</v>
          </cell>
          <cell r="N1371">
            <v>14.75817179865458</v>
          </cell>
          <cell r="O1371">
            <v>0</v>
          </cell>
          <cell r="P1371">
            <v>3.9916103204321391</v>
          </cell>
          <cell r="Q1371">
            <v>0</v>
          </cell>
        </row>
        <row r="1372">
          <cell r="D1372">
            <v>0</v>
          </cell>
          <cell r="N1372">
            <v>20.910761131608666</v>
          </cell>
          <cell r="O1372">
            <v>0</v>
          </cell>
          <cell r="P1372">
            <v>5.6556876474787803</v>
          </cell>
          <cell r="Q1372">
            <v>0</v>
          </cell>
        </row>
        <row r="1373">
          <cell r="D1373">
            <v>0</v>
          </cell>
          <cell r="N1373">
            <v>21.200913385439964</v>
          </cell>
          <cell r="O1373">
            <v>0</v>
          </cell>
          <cell r="P1373">
            <v>6.129926260559686</v>
          </cell>
          <cell r="Q1373">
            <v>0</v>
          </cell>
        </row>
        <row r="1374">
          <cell r="D1374">
            <v>0</v>
          </cell>
          <cell r="N1374">
            <v>2.7725442457541067</v>
          </cell>
          <cell r="O1374">
            <v>0</v>
          </cell>
          <cell r="P1374">
            <v>1.0395645671695142</v>
          </cell>
          <cell r="Q1374">
            <v>0</v>
          </cell>
        </row>
        <row r="1375">
          <cell r="D1375">
            <v>0</v>
          </cell>
          <cell r="N1375">
            <v>3.842064708231812</v>
          </cell>
          <cell r="O1375">
            <v>0</v>
          </cell>
          <cell r="P1375">
            <v>0</v>
          </cell>
          <cell r="Q1375">
            <v>0</v>
          </cell>
        </row>
        <row r="1376">
          <cell r="D1376">
            <v>0</v>
          </cell>
          <cell r="N1376">
            <v>6.7959973677728165</v>
          </cell>
          <cell r="O1376">
            <v>0</v>
          </cell>
          <cell r="P1376">
            <v>1.8380984854306033</v>
          </cell>
          <cell r="Q1376">
            <v>0</v>
          </cell>
        </row>
        <row r="1377">
          <cell r="D1377">
            <v>0</v>
          </cell>
          <cell r="N1377">
            <v>15.009028476374109</v>
          </cell>
          <cell r="O1377">
            <v>0</v>
          </cell>
          <cell r="P1377">
            <v>0</v>
          </cell>
          <cell r="Q1377">
            <v>0</v>
          </cell>
        </row>
        <row r="1378">
          <cell r="D1378">
            <v>0</v>
          </cell>
          <cell r="N1378">
            <v>6.0460398121787433</v>
          </cell>
          <cell r="O1378">
            <v>0</v>
          </cell>
          <cell r="P1378">
            <v>0</v>
          </cell>
          <cell r="Q1378">
            <v>0</v>
          </cell>
        </row>
        <row r="1379">
          <cell r="D1379">
            <v>0</v>
          </cell>
          <cell r="N1379">
            <v>6.0460398121787433</v>
          </cell>
          <cell r="O1379">
            <v>0</v>
          </cell>
          <cell r="P1379">
            <v>0</v>
          </cell>
          <cell r="Q1379">
            <v>0</v>
          </cell>
        </row>
        <row r="1380">
          <cell r="D1380">
            <v>0</v>
          </cell>
          <cell r="N1380">
            <v>12.297515621110227</v>
          </cell>
          <cell r="O1380">
            <v>0</v>
          </cell>
          <cell r="P1380">
            <v>0</v>
          </cell>
          <cell r="Q1380">
            <v>0</v>
          </cell>
        </row>
        <row r="1381">
          <cell r="D1381">
            <v>0</v>
          </cell>
          <cell r="N1381">
            <v>4.2888164184913249</v>
          </cell>
          <cell r="O1381">
            <v>0</v>
          </cell>
          <cell r="P1381">
            <v>0</v>
          </cell>
          <cell r="Q1381">
            <v>0</v>
          </cell>
        </row>
        <row r="1382">
          <cell r="D1382">
            <v>0</v>
          </cell>
          <cell r="N1382">
            <v>5.4957803702377799</v>
          </cell>
          <cell r="O1382">
            <v>0</v>
          </cell>
          <cell r="P1382">
            <v>1.962544854781733</v>
          </cell>
          <cell r="Q1382">
            <v>0</v>
          </cell>
        </row>
        <row r="1383">
          <cell r="D1383">
            <v>0</v>
          </cell>
          <cell r="N1383">
            <v>14.206704386252515</v>
          </cell>
          <cell r="O1383">
            <v>0</v>
          </cell>
          <cell r="P1383">
            <v>0</v>
          </cell>
          <cell r="Q1383">
            <v>0</v>
          </cell>
        </row>
        <row r="1384">
          <cell r="D1384">
            <v>0</v>
          </cell>
          <cell r="N1384">
            <v>13.462118202486661</v>
          </cell>
          <cell r="O1384">
            <v>0</v>
          </cell>
          <cell r="P1384">
            <v>0</v>
          </cell>
          <cell r="Q1384">
            <v>0</v>
          </cell>
        </row>
        <row r="1385">
          <cell r="D1385">
            <v>0</v>
          </cell>
          <cell r="N1385">
            <v>33.193043745827353</v>
          </cell>
          <cell r="O1385">
            <v>0</v>
          </cell>
          <cell r="P1385">
            <v>0</v>
          </cell>
          <cell r="Q1385">
            <v>0</v>
          </cell>
        </row>
        <row r="1386">
          <cell r="D1386">
            <v>0</v>
          </cell>
          <cell r="N1386">
            <v>15.574711198109791</v>
          </cell>
          <cell r="O1386">
            <v>0</v>
          </cell>
          <cell r="P1386">
            <v>0</v>
          </cell>
          <cell r="Q1386">
            <v>0</v>
          </cell>
        </row>
        <row r="1387">
          <cell r="D1387">
            <v>0</v>
          </cell>
          <cell r="N1387">
            <v>0.94581454863266134</v>
          </cell>
          <cell r="O1387">
            <v>0</v>
          </cell>
          <cell r="P1387">
            <v>0</v>
          </cell>
          <cell r="Q1387">
            <v>0</v>
          </cell>
        </row>
        <row r="1388">
          <cell r="D1388">
            <v>0</v>
          </cell>
          <cell r="N1388">
            <v>0</v>
          </cell>
          <cell r="O1388">
            <v>0</v>
          </cell>
          <cell r="P1388">
            <v>0</v>
          </cell>
          <cell r="Q1388">
            <v>0</v>
          </cell>
        </row>
        <row r="1389">
          <cell r="D1389">
            <v>0</v>
          </cell>
          <cell r="N1389">
            <v>0</v>
          </cell>
          <cell r="O1389">
            <v>0</v>
          </cell>
          <cell r="P1389">
            <v>0</v>
          </cell>
          <cell r="Q1389">
            <v>0</v>
          </cell>
        </row>
        <row r="1390">
          <cell r="D1390">
            <v>0</v>
          </cell>
          <cell r="N1390">
            <v>0</v>
          </cell>
          <cell r="O1390">
            <v>0</v>
          </cell>
          <cell r="P1390">
            <v>0</v>
          </cell>
          <cell r="Q1390">
            <v>0</v>
          </cell>
        </row>
        <row r="1391">
          <cell r="D1391">
            <v>0</v>
          </cell>
          <cell r="N1391">
            <v>0</v>
          </cell>
          <cell r="O1391">
            <v>0</v>
          </cell>
          <cell r="P1391">
            <v>0</v>
          </cell>
          <cell r="Q1391">
            <v>0</v>
          </cell>
        </row>
        <row r="1392">
          <cell r="D1392">
            <v>0</v>
          </cell>
          <cell r="N1392">
            <v>0</v>
          </cell>
          <cell r="O1392">
            <v>0</v>
          </cell>
          <cell r="P1392">
            <v>0</v>
          </cell>
          <cell r="Q1392">
            <v>0</v>
          </cell>
        </row>
        <row r="1393">
          <cell r="D1393">
            <v>0</v>
          </cell>
          <cell r="N1393">
            <v>0</v>
          </cell>
          <cell r="O1393">
            <v>0</v>
          </cell>
          <cell r="P1393">
            <v>0</v>
          </cell>
          <cell r="Q1393">
            <v>0</v>
          </cell>
        </row>
        <row r="1394">
          <cell r="D1394">
            <v>0</v>
          </cell>
          <cell r="N1394">
            <v>13.52201183466522</v>
          </cell>
          <cell r="O1394">
            <v>0</v>
          </cell>
          <cell r="P1394">
            <v>0</v>
          </cell>
          <cell r="Q1394">
            <v>0</v>
          </cell>
        </row>
        <row r="1395">
          <cell r="D1395">
            <v>0</v>
          </cell>
          <cell r="N1395">
            <v>0.59852326905660591</v>
          </cell>
          <cell r="O1395">
            <v>0</v>
          </cell>
          <cell r="P1395">
            <v>0</v>
          </cell>
          <cell r="Q1395">
            <v>0</v>
          </cell>
        </row>
        <row r="1396">
          <cell r="D1396">
            <v>0</v>
          </cell>
          <cell r="N1396">
            <v>5.5069594151322629</v>
          </cell>
          <cell r="O1396">
            <v>0</v>
          </cell>
          <cell r="P1396">
            <v>0</v>
          </cell>
          <cell r="Q1396">
            <v>0</v>
          </cell>
        </row>
        <row r="1397">
          <cell r="D1397">
            <v>0</v>
          </cell>
          <cell r="N1397">
            <v>11.95104925192568</v>
          </cell>
          <cell r="O1397">
            <v>0</v>
          </cell>
          <cell r="P1397">
            <v>0</v>
          </cell>
          <cell r="Q1397">
            <v>0</v>
          </cell>
        </row>
        <row r="1398">
          <cell r="D1398">
            <v>0</v>
          </cell>
          <cell r="N1398">
            <v>7.048121360001625</v>
          </cell>
          <cell r="O1398">
            <v>0</v>
          </cell>
          <cell r="P1398">
            <v>0</v>
          </cell>
          <cell r="Q1398">
            <v>0</v>
          </cell>
        </row>
        <row r="1399">
          <cell r="D1399">
            <v>0</v>
          </cell>
          <cell r="N1399">
            <v>0.52173350167365307</v>
          </cell>
          <cell r="O1399">
            <v>0</v>
          </cell>
          <cell r="P1399">
            <v>0</v>
          </cell>
          <cell r="Q1399">
            <v>0</v>
          </cell>
        </row>
        <row r="1400">
          <cell r="D1400">
            <v>0</v>
          </cell>
          <cell r="N1400">
            <v>0</v>
          </cell>
          <cell r="O1400">
            <v>0</v>
          </cell>
          <cell r="P1400">
            <v>0</v>
          </cell>
          <cell r="Q1400">
            <v>0</v>
          </cell>
        </row>
        <row r="1401">
          <cell r="D1401">
            <v>0</v>
          </cell>
          <cell r="N1401">
            <v>0</v>
          </cell>
          <cell r="O1401">
            <v>0</v>
          </cell>
          <cell r="P1401">
            <v>0</v>
          </cell>
          <cell r="Q1401">
            <v>0</v>
          </cell>
        </row>
        <row r="1402">
          <cell r="D1402">
            <v>0</v>
          </cell>
          <cell r="N1402">
            <v>0</v>
          </cell>
          <cell r="O1402">
            <v>0</v>
          </cell>
          <cell r="P1402">
            <v>0</v>
          </cell>
          <cell r="Q1402">
            <v>0</v>
          </cell>
        </row>
        <row r="1403">
          <cell r="D1403">
            <v>0</v>
          </cell>
          <cell r="N1403">
            <v>16.339920333897815</v>
          </cell>
          <cell r="O1403">
            <v>0</v>
          </cell>
          <cell r="P1403">
            <v>0</v>
          </cell>
          <cell r="Q1403">
            <v>0</v>
          </cell>
        </row>
        <row r="1404">
          <cell r="D1404">
            <v>0</v>
          </cell>
          <cell r="N1404">
            <v>2.7709845977778462</v>
          </cell>
          <cell r="O1404">
            <v>0</v>
          </cell>
          <cell r="P1404">
            <v>0</v>
          </cell>
          <cell r="Q1404">
            <v>0</v>
          </cell>
        </row>
        <row r="1405">
          <cell r="D1405">
            <v>0</v>
          </cell>
          <cell r="N1405">
            <v>1.1516783962870267</v>
          </cell>
          <cell r="O1405">
            <v>0</v>
          </cell>
          <cell r="P1405">
            <v>0</v>
          </cell>
          <cell r="Q1405">
            <v>0</v>
          </cell>
        </row>
        <row r="1406">
          <cell r="D1406">
            <v>0</v>
          </cell>
          <cell r="N1406">
            <v>3.8685572975950127</v>
          </cell>
          <cell r="O1406">
            <v>0</v>
          </cell>
          <cell r="P1406">
            <v>0</v>
          </cell>
          <cell r="Q1406">
            <v>0</v>
          </cell>
        </row>
        <row r="1407">
          <cell r="D1407">
            <v>0</v>
          </cell>
          <cell r="N1407">
            <v>0</v>
          </cell>
          <cell r="O1407">
            <v>0</v>
          </cell>
          <cell r="P1407">
            <v>0</v>
          </cell>
          <cell r="Q1407">
            <v>0</v>
          </cell>
        </row>
        <row r="1408">
          <cell r="D1408">
            <v>0</v>
          </cell>
          <cell r="N1408">
            <v>32.699164130820584</v>
          </cell>
          <cell r="O1408">
            <v>0</v>
          </cell>
          <cell r="P1408">
            <v>0</v>
          </cell>
          <cell r="Q1408">
            <v>0</v>
          </cell>
        </row>
        <row r="1409">
          <cell r="D1409">
            <v>0</v>
          </cell>
          <cell r="N1409">
            <v>15.958964748740389</v>
          </cell>
          <cell r="O1409">
            <v>0</v>
          </cell>
          <cell r="P1409">
            <v>0</v>
          </cell>
          <cell r="Q1409">
            <v>0</v>
          </cell>
        </row>
        <row r="1410">
          <cell r="D1410">
            <v>0</v>
          </cell>
          <cell r="N1410">
            <v>20.314338253039342</v>
          </cell>
          <cell r="O1410">
            <v>0</v>
          </cell>
          <cell r="P1410">
            <v>0</v>
          </cell>
          <cell r="Q1410">
            <v>0</v>
          </cell>
        </row>
        <row r="1411">
          <cell r="D1411">
            <v>0</v>
          </cell>
          <cell r="N1411">
            <v>18.645637457753207</v>
          </cell>
          <cell r="O1411">
            <v>0</v>
          </cell>
          <cell r="P1411">
            <v>0</v>
          </cell>
          <cell r="Q1411">
            <v>0</v>
          </cell>
        </row>
        <row r="1412">
          <cell r="D1412">
            <v>0</v>
          </cell>
          <cell r="N1412">
            <v>13.63762950289788</v>
          </cell>
          <cell r="O1412">
            <v>0</v>
          </cell>
          <cell r="P1412">
            <v>0</v>
          </cell>
          <cell r="Q1412">
            <v>0</v>
          </cell>
        </row>
        <row r="1413">
          <cell r="D1413">
            <v>0</v>
          </cell>
          <cell r="N1413">
            <v>11.766725416951196</v>
          </cell>
          <cell r="O1413">
            <v>0</v>
          </cell>
          <cell r="P1413">
            <v>0</v>
          </cell>
          <cell r="Q1413">
            <v>0</v>
          </cell>
        </row>
        <row r="1414">
          <cell r="D1414">
            <v>0</v>
          </cell>
          <cell r="N1414">
            <v>11.769689864677108</v>
          </cell>
          <cell r="O1414">
            <v>0</v>
          </cell>
          <cell r="P1414">
            <v>0</v>
          </cell>
          <cell r="Q1414">
            <v>0</v>
          </cell>
        </row>
        <row r="1415">
          <cell r="D1415">
            <v>0</v>
          </cell>
          <cell r="N1415">
            <v>11.769689864677108</v>
          </cell>
          <cell r="O1415">
            <v>0</v>
          </cell>
          <cell r="P1415">
            <v>0</v>
          </cell>
          <cell r="Q1415">
            <v>0</v>
          </cell>
        </row>
        <row r="1416">
          <cell r="D1416">
            <v>0</v>
          </cell>
          <cell r="N1416">
            <v>11.769689864677108</v>
          </cell>
          <cell r="O1416">
            <v>0</v>
          </cell>
          <cell r="P1416">
            <v>0</v>
          </cell>
          <cell r="Q1416">
            <v>0</v>
          </cell>
        </row>
        <row r="1417">
          <cell r="D1417">
            <v>0</v>
          </cell>
          <cell r="N1417">
            <v>10.753949506492646</v>
          </cell>
          <cell r="O1417">
            <v>0</v>
          </cell>
          <cell r="P1417">
            <v>0</v>
          </cell>
          <cell r="Q1417">
            <v>0</v>
          </cell>
        </row>
        <row r="1418">
          <cell r="D1418">
            <v>0</v>
          </cell>
          <cell r="N1418">
            <v>12.535525849022537</v>
          </cell>
          <cell r="O1418">
            <v>0</v>
          </cell>
          <cell r="P1418">
            <v>0</v>
          </cell>
          <cell r="Q1418">
            <v>0</v>
          </cell>
        </row>
        <row r="1419">
          <cell r="D1419">
            <v>0</v>
          </cell>
          <cell r="N1419">
            <v>6.0962043249948135</v>
          </cell>
          <cell r="O1419">
            <v>0</v>
          </cell>
          <cell r="P1419">
            <v>0</v>
          </cell>
          <cell r="Q1419">
            <v>0</v>
          </cell>
        </row>
        <row r="1420">
          <cell r="D1420">
            <v>0</v>
          </cell>
          <cell r="N1420">
            <v>6.0962043249948135</v>
          </cell>
          <cell r="O1420">
            <v>0</v>
          </cell>
          <cell r="P1420">
            <v>0</v>
          </cell>
          <cell r="Q1420">
            <v>0</v>
          </cell>
        </row>
        <row r="1421">
          <cell r="D1421">
            <v>0</v>
          </cell>
          <cell r="N1421">
            <v>12.560283048911728</v>
          </cell>
          <cell r="O1421">
            <v>0</v>
          </cell>
          <cell r="P1421">
            <v>0</v>
          </cell>
          <cell r="Q1421">
            <v>0</v>
          </cell>
        </row>
        <row r="1422">
          <cell r="D1422">
            <v>0</v>
          </cell>
          <cell r="N1422">
            <v>6.0962043249948135</v>
          </cell>
          <cell r="O1422">
            <v>0</v>
          </cell>
          <cell r="P1422">
            <v>0</v>
          </cell>
          <cell r="Q1422">
            <v>0</v>
          </cell>
        </row>
        <row r="1423">
          <cell r="D1423">
            <v>0</v>
          </cell>
          <cell r="N1423">
            <v>6.0962043249948135</v>
          </cell>
          <cell r="O1423">
            <v>0</v>
          </cell>
          <cell r="P1423">
            <v>0</v>
          </cell>
          <cell r="Q1423">
            <v>0</v>
          </cell>
        </row>
        <row r="1424">
          <cell r="D1424">
            <v>0</v>
          </cell>
          <cell r="N1424">
            <v>6.175034553335264</v>
          </cell>
          <cell r="O1424">
            <v>0</v>
          </cell>
          <cell r="P1424">
            <v>0</v>
          </cell>
          <cell r="Q1424">
            <v>0</v>
          </cell>
        </row>
        <row r="1425">
          <cell r="D1425">
            <v>0</v>
          </cell>
          <cell r="N1425">
            <v>8.1742914539606772</v>
          </cell>
          <cell r="O1425">
            <v>0</v>
          </cell>
          <cell r="P1425">
            <v>0</v>
          </cell>
          <cell r="Q1425">
            <v>0</v>
          </cell>
        </row>
        <row r="1426">
          <cell r="D1426">
            <v>0</v>
          </cell>
          <cell r="N1426">
            <v>7.9405099429499666</v>
          </cell>
          <cell r="O1426">
            <v>0</v>
          </cell>
          <cell r="P1426">
            <v>0</v>
          </cell>
          <cell r="Q1426">
            <v>0</v>
          </cell>
        </row>
        <row r="1427">
          <cell r="D1427">
            <v>0</v>
          </cell>
          <cell r="N1427">
            <v>6.5458823082998707</v>
          </cell>
          <cell r="O1427">
            <v>0</v>
          </cell>
          <cell r="P1427">
            <v>0</v>
          </cell>
          <cell r="Q1427">
            <v>0</v>
          </cell>
        </row>
        <row r="1428">
          <cell r="D1428">
            <v>0</v>
          </cell>
          <cell r="N1428">
            <v>7.9485713743641293</v>
          </cell>
          <cell r="O1428">
            <v>0</v>
          </cell>
          <cell r="P1428">
            <v>0</v>
          </cell>
          <cell r="Q1428">
            <v>0</v>
          </cell>
        </row>
        <row r="1429">
          <cell r="D1429">
            <v>0</v>
          </cell>
          <cell r="N1429">
            <v>3.8775485102121157</v>
          </cell>
          <cell r="O1429">
            <v>0</v>
          </cell>
          <cell r="P1429">
            <v>0</v>
          </cell>
          <cell r="Q1429">
            <v>0</v>
          </cell>
        </row>
        <row r="1430">
          <cell r="D1430">
            <v>0</v>
          </cell>
          <cell r="N1430">
            <v>3.7888727646563298</v>
          </cell>
          <cell r="O1430">
            <v>0</v>
          </cell>
          <cell r="P1430">
            <v>0</v>
          </cell>
          <cell r="Q1430">
            <v>0</v>
          </cell>
        </row>
        <row r="1431">
          <cell r="D1431">
            <v>0</v>
          </cell>
          <cell r="N1431">
            <v>8.8790308804984512</v>
          </cell>
          <cell r="O1431">
            <v>0</v>
          </cell>
          <cell r="P1431">
            <v>0</v>
          </cell>
          <cell r="Q1431">
            <v>0</v>
          </cell>
        </row>
        <row r="1432">
          <cell r="D1432">
            <v>0</v>
          </cell>
          <cell r="N1432">
            <v>7.9844549219093865</v>
          </cell>
          <cell r="O1432">
            <v>0</v>
          </cell>
          <cell r="P1432">
            <v>0</v>
          </cell>
          <cell r="Q1432">
            <v>0</v>
          </cell>
        </row>
        <row r="1433">
          <cell r="D1433">
            <v>0</v>
          </cell>
          <cell r="N1433">
            <v>13.414221873166239</v>
          </cell>
          <cell r="O1433">
            <v>0</v>
          </cell>
          <cell r="P1433">
            <v>0</v>
          </cell>
          <cell r="Q1433">
            <v>0</v>
          </cell>
        </row>
        <row r="1434">
          <cell r="D1434">
            <v>0</v>
          </cell>
          <cell r="N1434">
            <v>14.352356906517961</v>
          </cell>
          <cell r="O1434">
            <v>0</v>
          </cell>
          <cell r="P1434">
            <v>0</v>
          </cell>
          <cell r="Q1434">
            <v>0</v>
          </cell>
        </row>
        <row r="1435">
          <cell r="D1435">
            <v>0</v>
          </cell>
          <cell r="N1435">
            <v>22.185059251774934</v>
          </cell>
          <cell r="O1435">
            <v>0</v>
          </cell>
          <cell r="P1435">
            <v>0</v>
          </cell>
          <cell r="Q1435">
            <v>0</v>
          </cell>
        </row>
        <row r="1436">
          <cell r="D1436">
            <v>0</v>
          </cell>
          <cell r="N1436">
            <v>24.780840167135228</v>
          </cell>
          <cell r="O1436">
            <v>0</v>
          </cell>
          <cell r="P1436">
            <v>0</v>
          </cell>
          <cell r="Q1436">
            <v>0</v>
          </cell>
        </row>
        <row r="1437">
          <cell r="D1437">
            <v>0</v>
          </cell>
          <cell r="N1437">
            <v>11.477681246369546</v>
          </cell>
          <cell r="O1437">
            <v>0</v>
          </cell>
          <cell r="P1437">
            <v>0</v>
          </cell>
          <cell r="Q1437">
            <v>0</v>
          </cell>
        </row>
        <row r="1438">
          <cell r="D1438">
            <v>0</v>
          </cell>
          <cell r="N1438">
            <v>15.477948315191814</v>
          </cell>
          <cell r="O1438">
            <v>0</v>
          </cell>
          <cell r="P1438">
            <v>0</v>
          </cell>
          <cell r="Q1438">
            <v>0</v>
          </cell>
        </row>
        <row r="1439">
          <cell r="D1439">
            <v>0</v>
          </cell>
          <cell r="N1439">
            <v>4.1968224875662772</v>
          </cell>
          <cell r="O1439">
            <v>3.6386543317154922</v>
          </cell>
          <cell r="P1439">
            <v>0</v>
          </cell>
          <cell r="Q1439">
            <v>0</v>
          </cell>
        </row>
        <row r="1440">
          <cell r="D1440">
            <v>0</v>
          </cell>
          <cell r="N1440">
            <v>4.3819764208412595</v>
          </cell>
          <cell r="O1440">
            <v>3.7991831992911753</v>
          </cell>
          <cell r="P1440">
            <v>0</v>
          </cell>
          <cell r="Q1440">
            <v>0</v>
          </cell>
        </row>
        <row r="1441">
          <cell r="D1441">
            <v>0</v>
          </cell>
          <cell r="N1441">
            <v>9.5045685747824518</v>
          </cell>
          <cell r="O1441">
            <v>8.2404818688850856</v>
          </cell>
          <cell r="P1441">
            <v>0</v>
          </cell>
          <cell r="Q1441">
            <v>0</v>
          </cell>
        </row>
        <row r="1442">
          <cell r="D1442">
            <v>0</v>
          </cell>
          <cell r="N1442">
            <v>12.960775329248797</v>
          </cell>
          <cell r="O1442">
            <v>11.237020730297843</v>
          </cell>
          <cell r="P1442">
            <v>0</v>
          </cell>
          <cell r="Q1442">
            <v>0</v>
          </cell>
        </row>
        <row r="1443">
          <cell r="D1443">
            <v>0</v>
          </cell>
          <cell r="N1443">
            <v>4.3819764208412595</v>
          </cell>
          <cell r="O1443">
            <v>3.7991831992911753</v>
          </cell>
          <cell r="P1443">
            <v>0</v>
          </cell>
          <cell r="Q1443">
            <v>0</v>
          </cell>
        </row>
        <row r="1444">
          <cell r="D1444">
            <v>0</v>
          </cell>
          <cell r="N1444">
            <v>4.1968224875662772</v>
          </cell>
          <cell r="O1444">
            <v>3.6386543317154922</v>
          </cell>
          <cell r="P1444">
            <v>0</v>
          </cell>
          <cell r="Q1444">
            <v>0</v>
          </cell>
        </row>
        <row r="1445">
          <cell r="D1445">
            <v>0</v>
          </cell>
          <cell r="N1445">
            <v>9.5045685747824518</v>
          </cell>
          <cell r="O1445">
            <v>8.2404818688850856</v>
          </cell>
          <cell r="P1445">
            <v>0</v>
          </cell>
          <cell r="Q1445">
            <v>0</v>
          </cell>
        </row>
        <row r="1446">
          <cell r="D1446">
            <v>0</v>
          </cell>
          <cell r="N1446">
            <v>0.92955836107803747</v>
          </cell>
          <cell r="O1446">
            <v>0</v>
          </cell>
          <cell r="P1446">
            <v>0</v>
          </cell>
          <cell r="Q1446">
            <v>0</v>
          </cell>
        </row>
        <row r="1447">
          <cell r="D1447">
            <v>0</v>
          </cell>
          <cell r="N1447">
            <v>7.8840799230508303</v>
          </cell>
          <cell r="O1447">
            <v>0</v>
          </cell>
          <cell r="P1447">
            <v>0</v>
          </cell>
          <cell r="Q1447">
            <v>0</v>
          </cell>
        </row>
        <row r="1448">
          <cell r="D1448">
            <v>0</v>
          </cell>
          <cell r="N1448">
            <v>25.92421549308299</v>
          </cell>
          <cell r="O1448">
            <v>0</v>
          </cell>
          <cell r="P1448">
            <v>0</v>
          </cell>
          <cell r="Q1448">
            <v>0</v>
          </cell>
        </row>
        <row r="1449">
          <cell r="D1449">
            <v>0</v>
          </cell>
          <cell r="N1449">
            <v>14.427433698753788</v>
          </cell>
          <cell r="O1449">
            <v>0</v>
          </cell>
          <cell r="P1449">
            <v>0</v>
          </cell>
          <cell r="Q1449">
            <v>0</v>
          </cell>
        </row>
        <row r="1450">
          <cell r="D1450">
            <v>0</v>
          </cell>
          <cell r="N1450">
            <v>28.988907365328004</v>
          </cell>
          <cell r="O1450">
            <v>0</v>
          </cell>
          <cell r="P1450">
            <v>0</v>
          </cell>
          <cell r="Q1450">
            <v>0</v>
          </cell>
        </row>
        <row r="1451">
          <cell r="D1451">
            <v>0</v>
          </cell>
          <cell r="N1451">
            <v>1.9309139122262804</v>
          </cell>
          <cell r="O1451">
            <v>0</v>
          </cell>
          <cell r="P1451">
            <v>0</v>
          </cell>
          <cell r="Q1451">
            <v>0</v>
          </cell>
        </row>
        <row r="1452">
          <cell r="D1452">
            <v>0</v>
          </cell>
          <cell r="N1452">
            <v>20.575623428966882</v>
          </cell>
          <cell r="O1452">
            <v>0</v>
          </cell>
          <cell r="P1452">
            <v>0</v>
          </cell>
          <cell r="Q1452">
            <v>0</v>
          </cell>
        </row>
        <row r="1453">
          <cell r="D1453">
            <v>0</v>
          </cell>
          <cell r="N1453">
            <v>15.600569722262195</v>
          </cell>
          <cell r="O1453">
            <v>0</v>
          </cell>
          <cell r="P1453">
            <v>0</v>
          </cell>
          <cell r="Q1453">
            <v>0</v>
          </cell>
        </row>
        <row r="1454">
          <cell r="D1454">
            <v>0</v>
          </cell>
          <cell r="N1454">
            <v>88.087938545537583</v>
          </cell>
          <cell r="O1454">
            <v>0</v>
          </cell>
          <cell r="P1454">
            <v>0</v>
          </cell>
          <cell r="Q1454">
            <v>0</v>
          </cell>
        </row>
        <row r="1455">
          <cell r="D1455">
            <v>0</v>
          </cell>
          <cell r="N1455">
            <v>0</v>
          </cell>
          <cell r="O1455">
            <v>0</v>
          </cell>
          <cell r="P1455">
            <v>0</v>
          </cell>
          <cell r="Q1455">
            <v>0</v>
          </cell>
        </row>
        <row r="1456">
          <cell r="D1456">
            <v>0</v>
          </cell>
          <cell r="N1456">
            <v>0</v>
          </cell>
          <cell r="O1456">
            <v>0</v>
          </cell>
          <cell r="P1456">
            <v>0</v>
          </cell>
          <cell r="Q1456">
            <v>0</v>
          </cell>
        </row>
        <row r="1457">
          <cell r="D1457">
            <v>0</v>
          </cell>
          <cell r="N1457">
            <v>1.33005170901468</v>
          </cell>
          <cell r="O1457">
            <v>0</v>
          </cell>
          <cell r="P1457">
            <v>0</v>
          </cell>
          <cell r="Q1457">
            <v>0</v>
          </cell>
        </row>
        <row r="1458">
          <cell r="D1458">
            <v>0</v>
          </cell>
          <cell r="N1458">
            <v>13.59033136589361</v>
          </cell>
          <cell r="O1458">
            <v>0</v>
          </cell>
          <cell r="P1458">
            <v>0</v>
          </cell>
          <cell r="Q1458">
            <v>0</v>
          </cell>
        </row>
        <row r="1459">
          <cell r="D1459">
            <v>0</v>
          </cell>
          <cell r="N1459">
            <v>10.715655705745194</v>
          </cell>
          <cell r="O1459">
            <v>0</v>
          </cell>
          <cell r="P1459">
            <v>0</v>
          </cell>
          <cell r="Q1459">
            <v>0</v>
          </cell>
        </row>
        <row r="1460">
          <cell r="D1460">
            <v>0</v>
          </cell>
          <cell r="N1460">
            <v>13.138371390075029</v>
          </cell>
          <cell r="O1460">
            <v>0</v>
          </cell>
          <cell r="P1460">
            <v>0</v>
          </cell>
          <cell r="Q1460">
            <v>0</v>
          </cell>
        </row>
        <row r="1461">
          <cell r="D1461">
            <v>0</v>
          </cell>
          <cell r="N1461">
            <v>13.138371390075029</v>
          </cell>
          <cell r="O1461">
            <v>0</v>
          </cell>
          <cell r="P1461">
            <v>0</v>
          </cell>
          <cell r="Q1461">
            <v>0</v>
          </cell>
        </row>
        <row r="1462">
          <cell r="D1462">
            <v>0</v>
          </cell>
          <cell r="N1462">
            <v>3.6514506451877531</v>
          </cell>
          <cell r="O1462">
            <v>0</v>
          </cell>
          <cell r="P1462">
            <v>0</v>
          </cell>
          <cell r="Q1462">
            <v>0</v>
          </cell>
        </row>
        <row r="1463">
          <cell r="D1463">
            <v>0</v>
          </cell>
          <cell r="N1463">
            <v>1.7780718068328618</v>
          </cell>
          <cell r="O1463">
            <v>0</v>
          </cell>
          <cell r="P1463">
            <v>0</v>
          </cell>
          <cell r="Q1463">
            <v>0</v>
          </cell>
        </row>
        <row r="1464">
          <cell r="D1464">
            <v>0</v>
          </cell>
          <cell r="N1464">
            <v>1.7155265673965299</v>
          </cell>
          <cell r="O1464">
            <v>0</v>
          </cell>
          <cell r="P1464">
            <v>0</v>
          </cell>
          <cell r="Q1464">
            <v>0</v>
          </cell>
        </row>
        <row r="1465">
          <cell r="D1465">
            <v>0</v>
          </cell>
          <cell r="N1465">
            <v>6.4430573296927944</v>
          </cell>
          <cell r="O1465">
            <v>0</v>
          </cell>
          <cell r="P1465">
            <v>0</v>
          </cell>
          <cell r="Q1465">
            <v>0</v>
          </cell>
        </row>
        <row r="1466">
          <cell r="D1466">
            <v>0</v>
          </cell>
          <cell r="N1466">
            <v>19.954558467245953</v>
          </cell>
          <cell r="O1466">
            <v>0</v>
          </cell>
          <cell r="P1466">
            <v>0</v>
          </cell>
          <cell r="Q1466">
            <v>0</v>
          </cell>
        </row>
        <row r="1467">
          <cell r="D1467">
            <v>0</v>
          </cell>
          <cell r="N1467">
            <v>1.7780718068328618</v>
          </cell>
          <cell r="O1467">
            <v>0</v>
          </cell>
          <cell r="P1467">
            <v>0</v>
          </cell>
          <cell r="Q1467">
            <v>0</v>
          </cell>
        </row>
        <row r="1468">
          <cell r="D1468">
            <v>0</v>
          </cell>
          <cell r="N1468">
            <v>2.305932083348289</v>
          </cell>
          <cell r="O1468">
            <v>0</v>
          </cell>
          <cell r="P1468">
            <v>0</v>
          </cell>
          <cell r="Q1468">
            <v>0</v>
          </cell>
        </row>
        <row r="1469">
          <cell r="D1469">
            <v>0</v>
          </cell>
          <cell r="N1469">
            <v>0.88456838631383583</v>
          </cell>
          <cell r="O1469">
            <v>0</v>
          </cell>
          <cell r="P1469">
            <v>0</v>
          </cell>
          <cell r="Q1469">
            <v>0</v>
          </cell>
        </row>
        <row r="1470">
          <cell r="D1470">
            <v>0</v>
          </cell>
          <cell r="N1470">
            <v>2.9098428061569614</v>
          </cell>
          <cell r="O1470">
            <v>0</v>
          </cell>
          <cell r="P1470">
            <v>0</v>
          </cell>
          <cell r="Q1470">
            <v>0</v>
          </cell>
        </row>
        <row r="1471">
          <cell r="D1471">
            <v>0</v>
          </cell>
          <cell r="N1471">
            <v>2.9376306757082982</v>
          </cell>
          <cell r="O1471">
            <v>0</v>
          </cell>
          <cell r="P1471">
            <v>0</v>
          </cell>
          <cell r="Q1471">
            <v>0</v>
          </cell>
        </row>
        <row r="1472">
          <cell r="D1472">
            <v>0</v>
          </cell>
          <cell r="N1472">
            <v>31.534204214239537</v>
          </cell>
          <cell r="O1472">
            <v>0</v>
          </cell>
          <cell r="P1472">
            <v>0</v>
          </cell>
          <cell r="Q1472">
            <v>0</v>
          </cell>
        </row>
        <row r="1473">
          <cell r="D1473">
            <v>0</v>
          </cell>
          <cell r="N1473">
            <v>3.7030786654996559</v>
          </cell>
          <cell r="O1473">
            <v>3.2105773515136691</v>
          </cell>
          <cell r="P1473">
            <v>0</v>
          </cell>
          <cell r="Q1473">
            <v>0</v>
          </cell>
        </row>
        <row r="1474">
          <cell r="D1474">
            <v>0</v>
          </cell>
          <cell r="N1474">
            <v>3.7030786654996559</v>
          </cell>
          <cell r="O1474">
            <v>3.2105773515136691</v>
          </cell>
          <cell r="P1474">
            <v>0</v>
          </cell>
          <cell r="Q1474">
            <v>0</v>
          </cell>
        </row>
        <row r="1475">
          <cell r="D1475">
            <v>0</v>
          </cell>
          <cell r="N1475">
            <v>3.7030786654996559</v>
          </cell>
          <cell r="O1475">
            <v>3.2105773515136691</v>
          </cell>
          <cell r="P1475">
            <v>0</v>
          </cell>
          <cell r="Q1475">
            <v>0</v>
          </cell>
        </row>
        <row r="1476">
          <cell r="D1476">
            <v>0</v>
          </cell>
          <cell r="N1476">
            <v>3.7030786654996559</v>
          </cell>
          <cell r="O1476">
            <v>3.2105773515136691</v>
          </cell>
          <cell r="P1476">
            <v>0</v>
          </cell>
          <cell r="Q1476">
            <v>0</v>
          </cell>
        </row>
        <row r="1477">
          <cell r="D1477">
            <v>0</v>
          </cell>
          <cell r="N1477">
            <v>0</v>
          </cell>
          <cell r="O1477">
            <v>0</v>
          </cell>
          <cell r="P1477">
            <v>0</v>
          </cell>
          <cell r="Q1477">
            <v>0</v>
          </cell>
        </row>
        <row r="1478">
          <cell r="D1478">
            <v>0</v>
          </cell>
          <cell r="N1478">
            <v>0</v>
          </cell>
          <cell r="O1478">
            <v>0</v>
          </cell>
          <cell r="P1478">
            <v>0</v>
          </cell>
          <cell r="Q1478">
            <v>0</v>
          </cell>
        </row>
        <row r="1479">
          <cell r="D1479">
            <v>0</v>
          </cell>
          <cell r="N1479">
            <v>3.6514506451877531</v>
          </cell>
          <cell r="O1479">
            <v>0</v>
          </cell>
          <cell r="P1479">
            <v>0</v>
          </cell>
          <cell r="Q1479">
            <v>0</v>
          </cell>
        </row>
        <row r="1480">
          <cell r="D1480">
            <v>0</v>
          </cell>
          <cell r="N1480">
            <v>1.7125482226614666</v>
          </cell>
          <cell r="O1480">
            <v>0</v>
          </cell>
          <cell r="P1480">
            <v>0</v>
          </cell>
          <cell r="Q1480">
            <v>0</v>
          </cell>
        </row>
        <row r="1481">
          <cell r="D1481">
            <v>0</v>
          </cell>
          <cell r="N1481">
            <v>1.7780718068328618</v>
          </cell>
          <cell r="O1481">
            <v>0</v>
          </cell>
          <cell r="P1481">
            <v>0</v>
          </cell>
          <cell r="Q1481">
            <v>0</v>
          </cell>
        </row>
        <row r="1482">
          <cell r="D1482">
            <v>0</v>
          </cell>
          <cell r="N1482">
            <v>6.4430573296927944</v>
          </cell>
          <cell r="O1482">
            <v>0</v>
          </cell>
          <cell r="P1482">
            <v>0</v>
          </cell>
          <cell r="Q1482">
            <v>0</v>
          </cell>
        </row>
        <row r="1483">
          <cell r="D1483">
            <v>0</v>
          </cell>
          <cell r="N1483">
            <v>1.7274399463367835</v>
          </cell>
          <cell r="O1483">
            <v>0</v>
          </cell>
          <cell r="P1483">
            <v>0</v>
          </cell>
          <cell r="Q1483">
            <v>0</v>
          </cell>
        </row>
        <row r="1484">
          <cell r="D1484">
            <v>0</v>
          </cell>
          <cell r="N1484">
            <v>20.839478111238751</v>
          </cell>
          <cell r="O1484">
            <v>0</v>
          </cell>
          <cell r="P1484">
            <v>0</v>
          </cell>
          <cell r="Q1484">
            <v>0</v>
          </cell>
        </row>
        <row r="1485">
          <cell r="D1485">
            <v>0</v>
          </cell>
          <cell r="N1485">
            <v>5.4086740388751711</v>
          </cell>
          <cell r="O1485">
            <v>0</v>
          </cell>
          <cell r="P1485">
            <v>0</v>
          </cell>
          <cell r="Q1485">
            <v>0</v>
          </cell>
        </row>
        <row r="1486">
          <cell r="D1486">
            <v>0</v>
          </cell>
          <cell r="N1486">
            <v>5.3610205231141563</v>
          </cell>
          <cell r="O1486">
            <v>0</v>
          </cell>
          <cell r="P1486">
            <v>0</v>
          </cell>
          <cell r="Q1486">
            <v>0</v>
          </cell>
        </row>
        <row r="1487">
          <cell r="D1487">
            <v>0</v>
          </cell>
          <cell r="N1487">
            <v>20.905001695410146</v>
          </cell>
          <cell r="O1487">
            <v>0</v>
          </cell>
          <cell r="P1487">
            <v>0</v>
          </cell>
          <cell r="Q1487">
            <v>0</v>
          </cell>
        </row>
        <row r="1488">
          <cell r="D1488">
            <v>0</v>
          </cell>
          <cell r="N1488">
            <v>1.7274399463367835</v>
          </cell>
          <cell r="O1488">
            <v>0</v>
          </cell>
          <cell r="P1488">
            <v>0</v>
          </cell>
          <cell r="Q1488">
            <v>0</v>
          </cell>
        </row>
        <row r="1489">
          <cell r="D1489">
            <v>0</v>
          </cell>
          <cell r="N1489">
            <v>0</v>
          </cell>
          <cell r="O1489">
            <v>0</v>
          </cell>
          <cell r="P1489">
            <v>0</v>
          </cell>
          <cell r="Q1489">
            <v>0</v>
          </cell>
        </row>
        <row r="1490">
          <cell r="D1490">
            <v>0</v>
          </cell>
          <cell r="N1490">
            <v>12.413392647227951</v>
          </cell>
          <cell r="O1490">
            <v>0</v>
          </cell>
          <cell r="P1490">
            <v>0</v>
          </cell>
          <cell r="Q1490">
            <v>0</v>
          </cell>
        </row>
        <row r="1491">
          <cell r="D1491">
            <v>0</v>
          </cell>
          <cell r="N1491">
            <v>5.9740982919708117</v>
          </cell>
          <cell r="O1491">
            <v>0</v>
          </cell>
          <cell r="P1491">
            <v>0</v>
          </cell>
          <cell r="Q1491">
            <v>0</v>
          </cell>
        </row>
        <row r="1492">
          <cell r="D1492">
            <v>0</v>
          </cell>
          <cell r="N1492">
            <v>5.3610205231141563</v>
          </cell>
          <cell r="O1492">
            <v>0</v>
          </cell>
          <cell r="P1492">
            <v>0</v>
          </cell>
          <cell r="Q1492">
            <v>0</v>
          </cell>
        </row>
        <row r="1493">
          <cell r="D1493">
            <v>0</v>
          </cell>
          <cell r="N1493">
            <v>10.424206572721971</v>
          </cell>
          <cell r="O1493">
            <v>0</v>
          </cell>
          <cell r="P1493">
            <v>0</v>
          </cell>
          <cell r="Q1493">
            <v>0</v>
          </cell>
        </row>
        <row r="1494">
          <cell r="D1494">
            <v>0</v>
          </cell>
          <cell r="N1494">
            <v>10.424206572721971</v>
          </cell>
          <cell r="O1494">
            <v>0</v>
          </cell>
          <cell r="P1494">
            <v>0</v>
          </cell>
          <cell r="Q1494">
            <v>0</v>
          </cell>
        </row>
        <row r="1495">
          <cell r="D1495">
            <v>0</v>
          </cell>
          <cell r="N1495">
            <v>2.0729071406255444</v>
          </cell>
          <cell r="O1495">
            <v>0</v>
          </cell>
          <cell r="P1495">
            <v>0</v>
          </cell>
          <cell r="Q1495">
            <v>0</v>
          </cell>
        </row>
        <row r="1496">
          <cell r="D1496">
            <v>0</v>
          </cell>
          <cell r="N1496">
            <v>7.9405099429499666</v>
          </cell>
          <cell r="O1496">
            <v>0</v>
          </cell>
          <cell r="P1496">
            <v>0</v>
          </cell>
          <cell r="Q1496">
            <v>0</v>
          </cell>
        </row>
        <row r="1497">
          <cell r="D1497">
            <v>0</v>
          </cell>
          <cell r="N1497">
            <v>7.9405099429499666</v>
          </cell>
          <cell r="O1497">
            <v>0</v>
          </cell>
          <cell r="P1497">
            <v>0</v>
          </cell>
          <cell r="Q1497">
            <v>0</v>
          </cell>
        </row>
        <row r="1498">
          <cell r="D1498">
            <v>0</v>
          </cell>
          <cell r="N1498">
            <v>0</v>
          </cell>
          <cell r="O1498">
            <v>0</v>
          </cell>
          <cell r="P1498">
            <v>0</v>
          </cell>
          <cell r="Q1498">
            <v>0</v>
          </cell>
        </row>
        <row r="1499">
          <cell r="D1499">
            <v>0</v>
          </cell>
          <cell r="N1499">
            <v>0</v>
          </cell>
          <cell r="O1499">
            <v>0</v>
          </cell>
          <cell r="P1499">
            <v>0</v>
          </cell>
          <cell r="Q1499">
            <v>0</v>
          </cell>
        </row>
        <row r="1500">
          <cell r="D1500">
            <v>0</v>
          </cell>
          <cell r="N1500">
            <v>0.95457907343253567</v>
          </cell>
          <cell r="O1500">
            <v>0</v>
          </cell>
          <cell r="P1500">
            <v>0</v>
          </cell>
          <cell r="Q1500">
            <v>0</v>
          </cell>
        </row>
        <row r="1501">
          <cell r="D1501">
            <v>0</v>
          </cell>
          <cell r="N1501">
            <v>0.95457907343253567</v>
          </cell>
          <cell r="O1501">
            <v>0</v>
          </cell>
          <cell r="P1501">
            <v>0</v>
          </cell>
          <cell r="Q1501">
            <v>0</v>
          </cell>
        </row>
        <row r="1502">
          <cell r="D1502">
            <v>0</v>
          </cell>
          <cell r="N1502">
            <v>15.443311649540131</v>
          </cell>
          <cell r="O1502">
            <v>0</v>
          </cell>
          <cell r="P1502">
            <v>0</v>
          </cell>
          <cell r="Q1502">
            <v>0</v>
          </cell>
        </row>
        <row r="1503">
          <cell r="D1503">
            <v>0</v>
          </cell>
          <cell r="N1503">
            <v>0.95457907343253567</v>
          </cell>
          <cell r="O1503">
            <v>0</v>
          </cell>
          <cell r="P1503">
            <v>0</v>
          </cell>
          <cell r="Q1503">
            <v>0</v>
          </cell>
        </row>
        <row r="1504">
          <cell r="D1504">
            <v>0</v>
          </cell>
          <cell r="N1504">
            <v>26.438362110736744</v>
          </cell>
          <cell r="O1504">
            <v>0</v>
          </cell>
          <cell r="P1504">
            <v>0</v>
          </cell>
          <cell r="Q1504">
            <v>0</v>
          </cell>
        </row>
        <row r="1505">
          <cell r="D1505">
            <v>0</v>
          </cell>
          <cell r="N1505">
            <v>18.561880274978225</v>
          </cell>
          <cell r="O1505">
            <v>0</v>
          </cell>
          <cell r="P1505">
            <v>0</v>
          </cell>
          <cell r="Q1505">
            <v>0</v>
          </cell>
        </row>
        <row r="1506">
          <cell r="D1506">
            <v>0</v>
          </cell>
          <cell r="N1506">
            <v>2.1680925513994027</v>
          </cell>
          <cell r="O1506">
            <v>0</v>
          </cell>
          <cell r="P1506">
            <v>0</v>
          </cell>
          <cell r="Q1506">
            <v>0</v>
          </cell>
        </row>
        <row r="1507">
          <cell r="D1507">
            <v>0</v>
          </cell>
          <cell r="N1507">
            <v>18.561880274978225</v>
          </cell>
          <cell r="O1507">
            <v>0</v>
          </cell>
          <cell r="P1507">
            <v>0</v>
          </cell>
          <cell r="Q1507">
            <v>0</v>
          </cell>
        </row>
        <row r="1508">
          <cell r="D1508">
            <v>0</v>
          </cell>
          <cell r="N1508">
            <v>17.975579995553364</v>
          </cell>
          <cell r="O1508">
            <v>0</v>
          </cell>
          <cell r="P1508">
            <v>0</v>
          </cell>
          <cell r="Q1508">
            <v>0</v>
          </cell>
        </row>
        <row r="1509">
          <cell r="D1509">
            <v>0</v>
          </cell>
          <cell r="N1509">
            <v>8.7365184494517436</v>
          </cell>
          <cell r="O1509">
            <v>0</v>
          </cell>
          <cell r="P1509">
            <v>0</v>
          </cell>
          <cell r="Q1509">
            <v>0</v>
          </cell>
        </row>
        <row r="1510">
          <cell r="D1510">
            <v>0</v>
          </cell>
          <cell r="N1510">
            <v>2.0729071406255444</v>
          </cell>
          <cell r="O1510">
            <v>0</v>
          </cell>
          <cell r="P1510">
            <v>0</v>
          </cell>
          <cell r="Q1510">
            <v>0</v>
          </cell>
        </row>
        <row r="1511">
          <cell r="D1511">
            <v>0</v>
          </cell>
          <cell r="N1511">
            <v>17.332077540449166</v>
          </cell>
          <cell r="O1511">
            <v>0</v>
          </cell>
          <cell r="P1511">
            <v>0</v>
          </cell>
          <cell r="Q1511">
            <v>0</v>
          </cell>
        </row>
        <row r="1512">
          <cell r="D1512">
            <v>0</v>
          </cell>
          <cell r="N1512">
            <v>12.197663998545657</v>
          </cell>
          <cell r="O1512">
            <v>0</v>
          </cell>
          <cell r="P1512">
            <v>0</v>
          </cell>
          <cell r="Q1512">
            <v>0</v>
          </cell>
        </row>
        <row r="1513">
          <cell r="D1513">
            <v>0</v>
          </cell>
          <cell r="N1513">
            <v>5.8649689885294931</v>
          </cell>
          <cell r="O1513">
            <v>0</v>
          </cell>
          <cell r="P1513">
            <v>0</v>
          </cell>
          <cell r="Q1513">
            <v>0</v>
          </cell>
        </row>
        <row r="1514">
          <cell r="D1514">
            <v>0</v>
          </cell>
          <cell r="N1514">
            <v>5.428775058379002</v>
          </cell>
          <cell r="O1514">
            <v>0</v>
          </cell>
          <cell r="P1514">
            <v>0</v>
          </cell>
          <cell r="Q1514">
            <v>0</v>
          </cell>
        </row>
        <row r="1515">
          <cell r="D1515">
            <v>0</v>
          </cell>
          <cell r="N1515">
            <v>3.9808095654121307</v>
          </cell>
          <cell r="O1515">
            <v>3.4513706528771948</v>
          </cell>
          <cell r="P1515">
            <v>0</v>
          </cell>
          <cell r="Q1515">
            <v>0</v>
          </cell>
        </row>
        <row r="1516">
          <cell r="D1516">
            <v>0</v>
          </cell>
          <cell r="N1516">
            <v>4.1659634986871135</v>
          </cell>
          <cell r="O1516">
            <v>3.6118995204528783</v>
          </cell>
          <cell r="P1516">
            <v>0</v>
          </cell>
          <cell r="Q1516">
            <v>0</v>
          </cell>
        </row>
        <row r="1517">
          <cell r="D1517">
            <v>0</v>
          </cell>
          <cell r="N1517">
            <v>9.5045685747824518</v>
          </cell>
          <cell r="O1517">
            <v>8.2404818688850856</v>
          </cell>
          <cell r="P1517">
            <v>0</v>
          </cell>
          <cell r="Q1517">
            <v>0</v>
          </cell>
        </row>
        <row r="1518">
          <cell r="D1518">
            <v>0</v>
          </cell>
          <cell r="N1518">
            <v>0</v>
          </cell>
          <cell r="O1518">
            <v>0</v>
          </cell>
          <cell r="P1518">
            <v>0</v>
          </cell>
          <cell r="Q1518">
            <v>0</v>
          </cell>
        </row>
        <row r="1519">
          <cell r="D1519">
            <v>0</v>
          </cell>
          <cell r="N1519">
            <v>11.973287685115555</v>
          </cell>
          <cell r="O1519">
            <v>10.380866769894197</v>
          </cell>
          <cell r="P1519">
            <v>0</v>
          </cell>
          <cell r="Q1519">
            <v>0</v>
          </cell>
        </row>
        <row r="1520">
          <cell r="D1520">
            <v>0</v>
          </cell>
          <cell r="N1520">
            <v>4.1659634986871135</v>
          </cell>
          <cell r="O1520">
            <v>3.6118995204528783</v>
          </cell>
          <cell r="P1520">
            <v>0</v>
          </cell>
          <cell r="Q1520">
            <v>0</v>
          </cell>
        </row>
        <row r="1521">
          <cell r="D1521">
            <v>0</v>
          </cell>
          <cell r="N1521">
            <v>3.9808095654121307</v>
          </cell>
          <cell r="O1521">
            <v>3.4513706528771948</v>
          </cell>
          <cell r="P1521">
            <v>0</v>
          </cell>
          <cell r="Q1521">
            <v>0</v>
          </cell>
        </row>
        <row r="1522">
          <cell r="D1522">
            <v>0</v>
          </cell>
          <cell r="N1522">
            <v>9.5045685747824518</v>
          </cell>
          <cell r="O1522">
            <v>8.2404818688850856</v>
          </cell>
          <cell r="P1522">
            <v>0</v>
          </cell>
          <cell r="Q1522">
            <v>0</v>
          </cell>
        </row>
        <row r="1523">
          <cell r="D1523">
            <v>0</v>
          </cell>
          <cell r="N1523">
            <v>6.0962043249948135</v>
          </cell>
          <cell r="O1523">
            <v>0</v>
          </cell>
          <cell r="P1523">
            <v>0</v>
          </cell>
          <cell r="Q1523">
            <v>0</v>
          </cell>
        </row>
        <row r="1524">
          <cell r="D1524">
            <v>0</v>
          </cell>
          <cell r="N1524">
            <v>9.351260440428387</v>
          </cell>
          <cell r="O1524">
            <v>0</v>
          </cell>
          <cell r="P1524">
            <v>0</v>
          </cell>
          <cell r="Q1524">
            <v>0</v>
          </cell>
        </row>
        <row r="1525">
          <cell r="D1525">
            <v>0</v>
          </cell>
          <cell r="N1525">
            <v>14.349347917209078</v>
          </cell>
          <cell r="O1525">
            <v>0</v>
          </cell>
          <cell r="P1525">
            <v>0</v>
          </cell>
          <cell r="Q1525">
            <v>0</v>
          </cell>
        </row>
        <row r="1526">
          <cell r="D1526">
            <v>0</v>
          </cell>
          <cell r="N1526">
            <v>6.1750564632484011</v>
          </cell>
          <cell r="O1526">
            <v>0</v>
          </cell>
          <cell r="P1526">
            <v>0</v>
          </cell>
          <cell r="Q1526">
            <v>0</v>
          </cell>
        </row>
        <row r="1527">
          <cell r="D1527">
            <v>0</v>
          </cell>
          <cell r="N1527">
            <v>10.689458055179347</v>
          </cell>
          <cell r="O1527">
            <v>0</v>
          </cell>
          <cell r="P1527">
            <v>0</v>
          </cell>
          <cell r="Q1527">
            <v>0</v>
          </cell>
        </row>
        <row r="1528">
          <cell r="D1528">
            <v>0</v>
          </cell>
          <cell r="N1528">
            <v>22.539762233998079</v>
          </cell>
          <cell r="O1528">
            <v>0</v>
          </cell>
          <cell r="P1528">
            <v>0</v>
          </cell>
          <cell r="Q1528">
            <v>0</v>
          </cell>
        </row>
        <row r="1529">
          <cell r="D1529">
            <v>0</v>
          </cell>
          <cell r="N1529">
            <v>13.694030041883545</v>
          </cell>
          <cell r="O1529">
            <v>0</v>
          </cell>
          <cell r="P1529">
            <v>0</v>
          </cell>
          <cell r="Q1529">
            <v>0</v>
          </cell>
        </row>
        <row r="1530">
          <cell r="D1530">
            <v>0</v>
          </cell>
          <cell r="N1530">
            <v>12.486708169127308</v>
          </cell>
          <cell r="O1530">
            <v>0</v>
          </cell>
          <cell r="P1530">
            <v>0</v>
          </cell>
          <cell r="Q1530">
            <v>0</v>
          </cell>
        </row>
        <row r="1531">
          <cell r="D1531">
            <v>0</v>
          </cell>
          <cell r="N1531">
            <v>6.0962043249948135</v>
          </cell>
          <cell r="O1531">
            <v>0</v>
          </cell>
          <cell r="P1531">
            <v>0</v>
          </cell>
          <cell r="Q1531">
            <v>0</v>
          </cell>
        </row>
        <row r="1532">
          <cell r="D1532">
            <v>0</v>
          </cell>
          <cell r="N1532">
            <v>7.0053838989071284</v>
          </cell>
          <cell r="O1532">
            <v>0</v>
          </cell>
          <cell r="P1532">
            <v>0</v>
          </cell>
          <cell r="Q1532">
            <v>0</v>
          </cell>
        </row>
        <row r="1533">
          <cell r="D1533">
            <v>0</v>
          </cell>
          <cell r="N1533">
            <v>116.15398880832242</v>
          </cell>
          <cell r="O1533">
            <v>0</v>
          </cell>
          <cell r="P1533">
            <v>0</v>
          </cell>
          <cell r="Q1533">
            <v>0</v>
          </cell>
        </row>
        <row r="1534">
          <cell r="D1534">
            <v>0</v>
          </cell>
          <cell r="N1534">
            <v>6.0909489764387832</v>
          </cell>
          <cell r="O1534">
            <v>0</v>
          </cell>
          <cell r="P1534">
            <v>0</v>
          </cell>
          <cell r="Q1534">
            <v>0</v>
          </cell>
        </row>
        <row r="1535">
          <cell r="D1535">
            <v>0</v>
          </cell>
          <cell r="N1535">
            <v>8.030172593613857</v>
          </cell>
          <cell r="O1535">
            <v>0</v>
          </cell>
          <cell r="P1535">
            <v>0</v>
          </cell>
          <cell r="Q1535">
            <v>0</v>
          </cell>
        </row>
        <row r="1536">
          <cell r="D1536">
            <v>0</v>
          </cell>
          <cell r="N1536">
            <v>12.491963517683338</v>
          </cell>
          <cell r="O1536">
            <v>0</v>
          </cell>
          <cell r="P1536">
            <v>0</v>
          </cell>
          <cell r="Q1536">
            <v>0</v>
          </cell>
        </row>
        <row r="1537">
          <cell r="D1537">
            <v>0</v>
          </cell>
          <cell r="N1537">
            <v>9.7276501772115527</v>
          </cell>
          <cell r="O1537">
            <v>0</v>
          </cell>
          <cell r="P1537">
            <v>0</v>
          </cell>
          <cell r="Q1537">
            <v>0</v>
          </cell>
        </row>
        <row r="1538">
          <cell r="D1538">
            <v>0</v>
          </cell>
          <cell r="N1538">
            <v>9.351260440428387</v>
          </cell>
          <cell r="O1538">
            <v>0</v>
          </cell>
          <cell r="P1538">
            <v>0</v>
          </cell>
          <cell r="Q1538">
            <v>0</v>
          </cell>
        </row>
        <row r="1539">
          <cell r="D1539">
            <v>0</v>
          </cell>
          <cell r="N1539">
            <v>13.38197614750959</v>
          </cell>
          <cell r="O1539">
            <v>0</v>
          </cell>
          <cell r="P1539">
            <v>0</v>
          </cell>
          <cell r="Q1539">
            <v>0</v>
          </cell>
        </row>
        <row r="1540">
          <cell r="D1540">
            <v>0</v>
          </cell>
          <cell r="N1540">
            <v>16.267968593779731</v>
          </cell>
          <cell r="O1540">
            <v>0</v>
          </cell>
          <cell r="P1540">
            <v>0</v>
          </cell>
          <cell r="Q1540">
            <v>0</v>
          </cell>
        </row>
        <row r="1541">
          <cell r="D1541">
            <v>0</v>
          </cell>
          <cell r="N1541">
            <v>2.0729071406255444</v>
          </cell>
          <cell r="O1541">
            <v>0</v>
          </cell>
          <cell r="P1541">
            <v>0</v>
          </cell>
          <cell r="Q1541">
            <v>0</v>
          </cell>
        </row>
        <row r="1542">
          <cell r="D1542">
            <v>0</v>
          </cell>
          <cell r="N1542">
            <v>2.0729071406255444</v>
          </cell>
          <cell r="O1542">
            <v>0</v>
          </cell>
          <cell r="P1542">
            <v>0</v>
          </cell>
          <cell r="Q1542">
            <v>0</v>
          </cell>
        </row>
        <row r="1543">
          <cell r="D1543">
            <v>0</v>
          </cell>
          <cell r="N1543">
            <v>6.0909489764387832</v>
          </cell>
          <cell r="O1543">
            <v>0</v>
          </cell>
          <cell r="P1543">
            <v>0</v>
          </cell>
          <cell r="Q1543">
            <v>0</v>
          </cell>
        </row>
        <row r="1544">
          <cell r="D1544">
            <v>0</v>
          </cell>
          <cell r="N1544">
            <v>6.0962043249948135</v>
          </cell>
          <cell r="O1544">
            <v>0</v>
          </cell>
          <cell r="P1544">
            <v>0</v>
          </cell>
          <cell r="Q1544">
            <v>0</v>
          </cell>
        </row>
        <row r="1545">
          <cell r="D1545">
            <v>0</v>
          </cell>
          <cell r="N1545">
            <v>16.284091456608053</v>
          </cell>
          <cell r="O1545">
            <v>0</v>
          </cell>
          <cell r="P1545">
            <v>0</v>
          </cell>
          <cell r="Q1545">
            <v>0</v>
          </cell>
        </row>
        <row r="1546">
          <cell r="D1546">
            <v>0</v>
          </cell>
          <cell r="N1546">
            <v>2.0636942200005421</v>
          </cell>
          <cell r="O1546">
            <v>0</v>
          </cell>
          <cell r="P1546">
            <v>0</v>
          </cell>
          <cell r="Q1546">
            <v>0</v>
          </cell>
        </row>
        <row r="1547">
          <cell r="D1547">
            <v>0</v>
          </cell>
          <cell r="N1547">
            <v>2.0729071406255444</v>
          </cell>
          <cell r="O1547">
            <v>0</v>
          </cell>
          <cell r="P1547">
            <v>0</v>
          </cell>
          <cell r="Q1547">
            <v>0</v>
          </cell>
        </row>
        <row r="1548">
          <cell r="D1548">
            <v>0</v>
          </cell>
          <cell r="N1548">
            <v>6.0962043249948135</v>
          </cell>
          <cell r="O1548">
            <v>0</v>
          </cell>
          <cell r="P1548">
            <v>0</v>
          </cell>
          <cell r="Q1548">
            <v>0</v>
          </cell>
        </row>
        <row r="1549">
          <cell r="D1549">
            <v>0</v>
          </cell>
          <cell r="N1549">
            <v>16.332460045093029</v>
          </cell>
          <cell r="O1549">
            <v>0</v>
          </cell>
          <cell r="P1549">
            <v>0</v>
          </cell>
          <cell r="Q1549">
            <v>0</v>
          </cell>
        </row>
        <row r="1550">
          <cell r="D1550">
            <v>0</v>
          </cell>
          <cell r="N1550">
            <v>2.0729071406255444</v>
          </cell>
          <cell r="O1550">
            <v>0</v>
          </cell>
          <cell r="P1550">
            <v>0</v>
          </cell>
          <cell r="Q1550">
            <v>0</v>
          </cell>
        </row>
        <row r="1551">
          <cell r="D1551">
            <v>0</v>
          </cell>
          <cell r="N1551">
            <v>2.3216559975006095</v>
          </cell>
          <cell r="O1551">
            <v>0</v>
          </cell>
          <cell r="P1551">
            <v>0</v>
          </cell>
          <cell r="Q1551">
            <v>0</v>
          </cell>
        </row>
        <row r="1552">
          <cell r="D1552">
            <v>0</v>
          </cell>
          <cell r="N1552">
            <v>7.472666940274121</v>
          </cell>
          <cell r="O1552">
            <v>0</v>
          </cell>
          <cell r="P1552">
            <v>0</v>
          </cell>
          <cell r="Q1552">
            <v>0</v>
          </cell>
        </row>
        <row r="1553">
          <cell r="D1553">
            <v>0</v>
          </cell>
          <cell r="N1553">
            <v>8.5955029053930296</v>
          </cell>
          <cell r="O1553">
            <v>0</v>
          </cell>
          <cell r="P1553">
            <v>0</v>
          </cell>
          <cell r="Q1553">
            <v>0</v>
          </cell>
        </row>
        <row r="1554">
          <cell r="D1554">
            <v>0</v>
          </cell>
          <cell r="N1554">
            <v>16.37196100864362</v>
          </cell>
          <cell r="O1554">
            <v>0</v>
          </cell>
          <cell r="P1554">
            <v>0</v>
          </cell>
          <cell r="Q1554">
            <v>0</v>
          </cell>
        </row>
        <row r="1555">
          <cell r="D1555">
            <v>0</v>
          </cell>
          <cell r="N1555">
            <v>15.549937861766116</v>
          </cell>
          <cell r="O1555">
            <v>0</v>
          </cell>
          <cell r="P1555">
            <v>0</v>
          </cell>
          <cell r="Q1555">
            <v>0</v>
          </cell>
        </row>
        <row r="1556">
          <cell r="D1556">
            <v>0</v>
          </cell>
          <cell r="N1556">
            <v>0</v>
          </cell>
          <cell r="O1556">
            <v>0</v>
          </cell>
          <cell r="P1556">
            <v>0</v>
          </cell>
          <cell r="Q1556">
            <v>0</v>
          </cell>
        </row>
        <row r="1557">
          <cell r="D1557">
            <v>0</v>
          </cell>
          <cell r="N1557">
            <v>4.2301981263004258</v>
          </cell>
          <cell r="O1557">
            <v>0</v>
          </cell>
          <cell r="P1557">
            <v>0</v>
          </cell>
          <cell r="Q1557">
            <v>0</v>
          </cell>
        </row>
        <row r="1558">
          <cell r="D1558">
            <v>0</v>
          </cell>
          <cell r="N1558">
            <v>4.2301981263004258</v>
          </cell>
          <cell r="O1558">
            <v>0</v>
          </cell>
          <cell r="P1558">
            <v>0</v>
          </cell>
          <cell r="Q1558">
            <v>0</v>
          </cell>
        </row>
        <row r="1559">
          <cell r="D1559">
            <v>0</v>
          </cell>
          <cell r="N1559">
            <v>11.323666682711124</v>
          </cell>
          <cell r="O1559">
            <v>0</v>
          </cell>
          <cell r="P1559">
            <v>0</v>
          </cell>
          <cell r="Q1559">
            <v>0</v>
          </cell>
        </row>
        <row r="1560">
          <cell r="D1560">
            <v>0</v>
          </cell>
          <cell r="N1560">
            <v>16.37196100864362</v>
          </cell>
          <cell r="O1560">
            <v>0</v>
          </cell>
          <cell r="P1560">
            <v>0</v>
          </cell>
          <cell r="Q1560">
            <v>0</v>
          </cell>
        </row>
        <row r="1561">
          <cell r="D1561">
            <v>0</v>
          </cell>
          <cell r="N1561">
            <v>0</v>
          </cell>
          <cell r="O1561">
            <v>0</v>
          </cell>
          <cell r="P1561">
            <v>0</v>
          </cell>
          <cell r="Q1561">
            <v>0</v>
          </cell>
        </row>
        <row r="1562">
          <cell r="D1562">
            <v>0</v>
          </cell>
          <cell r="N1562">
            <v>40.618588989555967</v>
          </cell>
          <cell r="O1562">
            <v>0</v>
          </cell>
          <cell r="P1562">
            <v>0</v>
          </cell>
          <cell r="Q1562">
            <v>0</v>
          </cell>
        </row>
        <row r="1563">
          <cell r="D1563">
            <v>0</v>
          </cell>
          <cell r="N1563">
            <v>0</v>
          </cell>
          <cell r="O1563">
            <v>0</v>
          </cell>
          <cell r="P1563">
            <v>0</v>
          </cell>
          <cell r="Q1563">
            <v>0</v>
          </cell>
        </row>
        <row r="1564">
          <cell r="D1564">
            <v>0</v>
          </cell>
          <cell r="N1564">
            <v>0</v>
          </cell>
          <cell r="O1564">
            <v>0</v>
          </cell>
          <cell r="P1564">
            <v>0</v>
          </cell>
          <cell r="Q1564">
            <v>0</v>
          </cell>
        </row>
        <row r="1565">
          <cell r="D1565">
            <v>0</v>
          </cell>
          <cell r="N1565">
            <v>9.1111959643393785</v>
          </cell>
          <cell r="O1565">
            <v>0</v>
          </cell>
          <cell r="P1565">
            <v>0</v>
          </cell>
          <cell r="Q1565">
            <v>0</v>
          </cell>
        </row>
        <row r="1566">
          <cell r="D1566">
            <v>0</v>
          </cell>
          <cell r="N1566">
            <v>4.2301981263004258</v>
          </cell>
          <cell r="O1566">
            <v>0</v>
          </cell>
          <cell r="P1566">
            <v>0</v>
          </cell>
          <cell r="Q1566">
            <v>0</v>
          </cell>
        </row>
        <row r="1567">
          <cell r="D1567">
            <v>0</v>
          </cell>
          <cell r="N1567">
            <v>4.2301981263004258</v>
          </cell>
          <cell r="O1567">
            <v>0</v>
          </cell>
          <cell r="P1567">
            <v>0</v>
          </cell>
          <cell r="Q1567">
            <v>0</v>
          </cell>
        </row>
        <row r="1568">
          <cell r="D1568">
            <v>0</v>
          </cell>
          <cell r="N1568">
            <v>11.864520311144261</v>
          </cell>
          <cell r="O1568">
            <v>0</v>
          </cell>
          <cell r="P1568">
            <v>0</v>
          </cell>
          <cell r="Q1568">
            <v>0</v>
          </cell>
        </row>
        <row r="1569">
          <cell r="D1569">
            <v>0</v>
          </cell>
          <cell r="N1569">
            <v>9.7689707310080163</v>
          </cell>
          <cell r="O1569">
            <v>0</v>
          </cell>
          <cell r="P1569">
            <v>0</v>
          </cell>
          <cell r="Q1569">
            <v>0</v>
          </cell>
        </row>
        <row r="1570">
          <cell r="D1570">
            <v>0</v>
          </cell>
          <cell r="N1570">
            <v>0</v>
          </cell>
          <cell r="O1570">
            <v>0</v>
          </cell>
          <cell r="P1570">
            <v>0</v>
          </cell>
          <cell r="Q1570">
            <v>0</v>
          </cell>
        </row>
        <row r="1571">
          <cell r="D1571">
            <v>0</v>
          </cell>
          <cell r="N1571">
            <v>0</v>
          </cell>
          <cell r="O1571">
            <v>0</v>
          </cell>
          <cell r="P1571">
            <v>0</v>
          </cell>
          <cell r="Q1571">
            <v>0</v>
          </cell>
        </row>
        <row r="1572">
          <cell r="D1572">
            <v>0</v>
          </cell>
          <cell r="N1572">
            <v>25.866387605198224</v>
          </cell>
          <cell r="O1572">
            <v>0</v>
          </cell>
          <cell r="P1572">
            <v>0</v>
          </cell>
          <cell r="Q1572">
            <v>0</v>
          </cell>
        </row>
        <row r="1573">
          <cell r="D1573">
            <v>0</v>
          </cell>
          <cell r="N1573">
            <v>4.3593732584287457</v>
          </cell>
          <cell r="O1573">
            <v>0</v>
          </cell>
          <cell r="P1573">
            <v>0</v>
          </cell>
          <cell r="Q1573">
            <v>0</v>
          </cell>
        </row>
        <row r="1574">
          <cell r="D1574">
            <v>0</v>
          </cell>
          <cell r="N1574">
            <v>5.2954969389427617</v>
          </cell>
          <cell r="O1574">
            <v>0</v>
          </cell>
          <cell r="P1574">
            <v>0</v>
          </cell>
          <cell r="Q1574">
            <v>0</v>
          </cell>
        </row>
        <row r="1575">
          <cell r="D1575">
            <v>0</v>
          </cell>
          <cell r="N1575">
            <v>4.9887274312312284</v>
          </cell>
          <cell r="O1575">
            <v>0</v>
          </cell>
          <cell r="P1575">
            <v>0</v>
          </cell>
          <cell r="Q1575">
            <v>0</v>
          </cell>
        </row>
        <row r="1576">
          <cell r="D1576">
            <v>0</v>
          </cell>
          <cell r="N1576">
            <v>4.6015426156729839</v>
          </cell>
          <cell r="O1576">
            <v>0</v>
          </cell>
          <cell r="P1576">
            <v>0</v>
          </cell>
          <cell r="Q1576">
            <v>0</v>
          </cell>
        </row>
        <row r="1577">
          <cell r="D1577">
            <v>0</v>
          </cell>
          <cell r="N1577">
            <v>34.569675351635752</v>
          </cell>
          <cell r="O1577">
            <v>0</v>
          </cell>
          <cell r="P1577">
            <v>0</v>
          </cell>
          <cell r="Q1577">
            <v>0</v>
          </cell>
        </row>
        <row r="1578">
          <cell r="D1578">
            <v>0</v>
          </cell>
          <cell r="N1578">
            <v>4.637631125988027</v>
          </cell>
          <cell r="O1578">
            <v>0</v>
          </cell>
          <cell r="P1578">
            <v>0</v>
          </cell>
          <cell r="Q1578">
            <v>0</v>
          </cell>
        </row>
        <row r="1579">
          <cell r="D1579">
            <v>0</v>
          </cell>
          <cell r="N1579">
            <v>3.6514506451877531</v>
          </cell>
          <cell r="O1579">
            <v>0</v>
          </cell>
          <cell r="P1579">
            <v>0</v>
          </cell>
          <cell r="Q1579">
            <v>0</v>
          </cell>
        </row>
        <row r="1580">
          <cell r="D1580">
            <v>0</v>
          </cell>
          <cell r="N1580">
            <v>0</v>
          </cell>
          <cell r="O1580">
            <v>0</v>
          </cell>
          <cell r="P1580">
            <v>0</v>
          </cell>
          <cell r="Q1580">
            <v>0</v>
          </cell>
        </row>
        <row r="1581">
          <cell r="D1581">
            <v>0</v>
          </cell>
          <cell r="N1581">
            <v>1.7095698779264032</v>
          </cell>
          <cell r="O1581">
            <v>0</v>
          </cell>
          <cell r="P1581">
            <v>0</v>
          </cell>
          <cell r="Q1581">
            <v>0</v>
          </cell>
        </row>
        <row r="1582">
          <cell r="D1582">
            <v>0</v>
          </cell>
          <cell r="N1582">
            <v>3.6514506451877531</v>
          </cell>
          <cell r="O1582">
            <v>0</v>
          </cell>
          <cell r="P1582">
            <v>0</v>
          </cell>
          <cell r="Q1582">
            <v>0</v>
          </cell>
        </row>
        <row r="1583">
          <cell r="D1583">
            <v>0</v>
          </cell>
          <cell r="N1583">
            <v>3.8646926049900228</v>
          </cell>
          <cell r="O1583">
            <v>0</v>
          </cell>
          <cell r="P1583">
            <v>0</v>
          </cell>
          <cell r="Q1583">
            <v>0</v>
          </cell>
        </row>
        <row r="1584">
          <cell r="D1584">
            <v>0</v>
          </cell>
          <cell r="N1584">
            <v>8.888792991477052</v>
          </cell>
          <cell r="O1584">
            <v>0</v>
          </cell>
          <cell r="P1584">
            <v>0</v>
          </cell>
          <cell r="Q1584">
            <v>0</v>
          </cell>
        </row>
        <row r="1585">
          <cell r="D1585">
            <v>0</v>
          </cell>
          <cell r="N1585">
            <v>0.59566894701268402</v>
          </cell>
          <cell r="O1585">
            <v>0</v>
          </cell>
          <cell r="P1585">
            <v>0</v>
          </cell>
          <cell r="Q1585">
            <v>0</v>
          </cell>
        </row>
        <row r="1586">
          <cell r="D1586">
            <v>0</v>
          </cell>
          <cell r="N1586">
            <v>3.594862095221548</v>
          </cell>
          <cell r="O1586">
            <v>0</v>
          </cell>
          <cell r="P1586">
            <v>0</v>
          </cell>
          <cell r="Q1586">
            <v>0</v>
          </cell>
        </row>
        <row r="1587">
          <cell r="D1587">
            <v>0</v>
          </cell>
          <cell r="N1587">
            <v>1.7274399463367835</v>
          </cell>
          <cell r="O1587">
            <v>0</v>
          </cell>
          <cell r="P1587">
            <v>0</v>
          </cell>
          <cell r="Q1587">
            <v>0</v>
          </cell>
        </row>
        <row r="1588">
          <cell r="D1588">
            <v>0</v>
          </cell>
          <cell r="N1588">
            <v>0</v>
          </cell>
          <cell r="O1588">
            <v>0</v>
          </cell>
          <cell r="P1588">
            <v>0</v>
          </cell>
          <cell r="Q1588">
            <v>0</v>
          </cell>
        </row>
        <row r="1589">
          <cell r="D1589">
            <v>0</v>
          </cell>
          <cell r="N1589">
            <v>0</v>
          </cell>
          <cell r="O1589">
            <v>0</v>
          </cell>
          <cell r="P1589">
            <v>0</v>
          </cell>
          <cell r="Q1589">
            <v>0</v>
          </cell>
        </row>
        <row r="1590">
          <cell r="D1590">
            <v>0</v>
          </cell>
          <cell r="N1590">
            <v>9.6438802521353555</v>
          </cell>
          <cell r="O1590">
            <v>0</v>
          </cell>
          <cell r="P1590">
            <v>0</v>
          </cell>
          <cell r="Q1590">
            <v>0</v>
          </cell>
        </row>
        <row r="1591">
          <cell r="D1591">
            <v>0</v>
          </cell>
          <cell r="N1591">
            <v>18.652964085101196</v>
          </cell>
          <cell r="O1591">
            <v>0</v>
          </cell>
          <cell r="P1591">
            <v>6.2744864136146958</v>
          </cell>
          <cell r="Q1591">
            <v>0</v>
          </cell>
        </row>
        <row r="1592">
          <cell r="D1592">
            <v>0</v>
          </cell>
          <cell r="N1592">
            <v>18.652964085101196</v>
          </cell>
          <cell r="O1592">
            <v>0</v>
          </cell>
          <cell r="P1592">
            <v>6.2744864136146958</v>
          </cell>
          <cell r="Q1592">
            <v>0</v>
          </cell>
        </row>
        <row r="1593">
          <cell r="D1593">
            <v>0</v>
          </cell>
          <cell r="N1593">
            <v>7.2313596130972959</v>
          </cell>
          <cell r="O1593">
            <v>0</v>
          </cell>
          <cell r="P1593">
            <v>0</v>
          </cell>
          <cell r="Q1593">
            <v>0</v>
          </cell>
        </row>
        <row r="1594">
          <cell r="D1594">
            <v>0</v>
          </cell>
          <cell r="N1594">
            <v>8.1405349132904874</v>
          </cell>
          <cell r="O1594">
            <v>0</v>
          </cell>
          <cell r="P1594">
            <v>0</v>
          </cell>
          <cell r="Q1594">
            <v>0</v>
          </cell>
        </row>
        <row r="1595">
          <cell r="D1595">
            <v>0</v>
          </cell>
          <cell r="N1595">
            <v>42.140286878133487</v>
          </cell>
          <cell r="O1595">
            <v>0</v>
          </cell>
          <cell r="P1595">
            <v>15.691566952008435</v>
          </cell>
          <cell r="Q1595">
            <v>0</v>
          </cell>
        </row>
        <row r="1596">
          <cell r="D1596">
            <v>0</v>
          </cell>
          <cell r="N1596">
            <v>43.621585564051166</v>
          </cell>
          <cell r="O1596">
            <v>0</v>
          </cell>
          <cell r="P1596">
            <v>0</v>
          </cell>
          <cell r="Q1596">
            <v>0</v>
          </cell>
        </row>
        <row r="1597">
          <cell r="D1597">
            <v>0</v>
          </cell>
          <cell r="N1597">
            <v>0</v>
          </cell>
          <cell r="O1597">
            <v>0</v>
          </cell>
          <cell r="P1597">
            <v>0</v>
          </cell>
          <cell r="Q1597">
            <v>0</v>
          </cell>
        </row>
        <row r="1598">
          <cell r="D1598">
            <v>0</v>
          </cell>
          <cell r="N1598">
            <v>0</v>
          </cell>
          <cell r="O1598">
            <v>0</v>
          </cell>
          <cell r="P1598">
            <v>0</v>
          </cell>
          <cell r="Q1598">
            <v>0</v>
          </cell>
        </row>
        <row r="1599">
          <cell r="D1599">
            <v>0</v>
          </cell>
          <cell r="N1599">
            <v>0</v>
          </cell>
          <cell r="O1599">
            <v>0</v>
          </cell>
          <cell r="P1599">
            <v>0</v>
          </cell>
          <cell r="Q1599">
            <v>0</v>
          </cell>
        </row>
        <row r="1600">
          <cell r="D1600">
            <v>0</v>
          </cell>
          <cell r="N1600">
            <v>13.700247940762305</v>
          </cell>
          <cell r="O1600">
            <v>0</v>
          </cell>
          <cell r="P1600">
            <v>3.9612212974716994</v>
          </cell>
          <cell r="Q1600">
            <v>0</v>
          </cell>
        </row>
        <row r="1601">
          <cell r="D1601">
            <v>0</v>
          </cell>
          <cell r="N1601">
            <v>4.1937681477119497</v>
          </cell>
          <cell r="O1601">
            <v>0</v>
          </cell>
          <cell r="P1601">
            <v>0</v>
          </cell>
          <cell r="Q1601">
            <v>0</v>
          </cell>
        </row>
        <row r="1602">
          <cell r="D1602">
            <v>0</v>
          </cell>
          <cell r="N1602">
            <v>43.621585564051166</v>
          </cell>
          <cell r="O1602">
            <v>0</v>
          </cell>
          <cell r="P1602">
            <v>0</v>
          </cell>
          <cell r="Q1602">
            <v>0</v>
          </cell>
        </row>
        <row r="1603">
          <cell r="D1603">
            <v>0</v>
          </cell>
          <cell r="N1603">
            <v>42.140286878133487</v>
          </cell>
          <cell r="O1603">
            <v>0</v>
          </cell>
          <cell r="P1603">
            <v>15.691566952008435</v>
          </cell>
          <cell r="Q1603">
            <v>0</v>
          </cell>
        </row>
        <row r="1604">
          <cell r="D1604">
            <v>0</v>
          </cell>
          <cell r="N1604">
            <v>14.904168504901113</v>
          </cell>
          <cell r="O1604">
            <v>0</v>
          </cell>
          <cell r="P1604">
            <v>0</v>
          </cell>
          <cell r="Q1604">
            <v>0</v>
          </cell>
        </row>
        <row r="1605">
          <cell r="D1605">
            <v>0</v>
          </cell>
          <cell r="N1605">
            <v>1.3714789184500831</v>
          </cell>
          <cell r="O1605">
            <v>0</v>
          </cell>
          <cell r="P1605">
            <v>0</v>
          </cell>
          <cell r="Q1605">
            <v>0</v>
          </cell>
        </row>
        <row r="1606">
          <cell r="D1606">
            <v>0</v>
          </cell>
          <cell r="N1606">
            <v>385.66490583608294</v>
          </cell>
          <cell r="O1606">
            <v>0</v>
          </cell>
          <cell r="P1606">
            <v>129.73000970978737</v>
          </cell>
          <cell r="Q1606">
            <v>0</v>
          </cell>
        </row>
        <row r="1607">
          <cell r="D1607">
            <v>0</v>
          </cell>
          <cell r="N1607">
            <v>13.871306655119156</v>
          </cell>
          <cell r="O1607">
            <v>0</v>
          </cell>
          <cell r="P1607">
            <v>4.0106803602097116</v>
          </cell>
          <cell r="Q1607">
            <v>0</v>
          </cell>
        </row>
        <row r="1608">
          <cell r="D1608">
            <v>0</v>
          </cell>
          <cell r="N1608">
            <v>13.871306655119156</v>
          </cell>
          <cell r="O1608">
            <v>0</v>
          </cell>
          <cell r="P1608">
            <v>4.0106803602097116</v>
          </cell>
          <cell r="Q1608">
            <v>0</v>
          </cell>
        </row>
        <row r="1609">
          <cell r="D1609">
            <v>0</v>
          </cell>
          <cell r="N1609">
            <v>15.429494439581902</v>
          </cell>
          <cell r="O1609">
            <v>13.377405631306956</v>
          </cell>
          <cell r="P1609">
            <v>0</v>
          </cell>
          <cell r="Q1609">
            <v>0</v>
          </cell>
        </row>
        <row r="1610">
          <cell r="D1610">
            <v>0</v>
          </cell>
          <cell r="N1610">
            <v>0</v>
          </cell>
          <cell r="O1610">
            <v>0</v>
          </cell>
          <cell r="P1610">
            <v>0</v>
          </cell>
          <cell r="Q1610">
            <v>0</v>
          </cell>
        </row>
        <row r="1611">
          <cell r="D1611">
            <v>0</v>
          </cell>
          <cell r="N1611">
            <v>0</v>
          </cell>
          <cell r="O1611">
            <v>0</v>
          </cell>
          <cell r="P1611">
            <v>0</v>
          </cell>
          <cell r="Q1611">
            <v>0</v>
          </cell>
        </row>
        <row r="1612">
          <cell r="D1612">
            <v>0</v>
          </cell>
          <cell r="N1612">
            <v>19.41581944890514</v>
          </cell>
          <cell r="O1612">
            <v>0</v>
          </cell>
          <cell r="P1612">
            <v>0</v>
          </cell>
          <cell r="Q1612">
            <v>0</v>
          </cell>
        </row>
        <row r="1613">
          <cell r="D1613">
            <v>0</v>
          </cell>
          <cell r="N1613">
            <v>22.33792325684233</v>
          </cell>
          <cell r="O1613">
            <v>0</v>
          </cell>
          <cell r="P1613">
            <v>0</v>
          </cell>
          <cell r="Q1613">
            <v>0</v>
          </cell>
        </row>
        <row r="1614">
          <cell r="D1614">
            <v>0</v>
          </cell>
          <cell r="N1614">
            <v>19.41581944890514</v>
          </cell>
          <cell r="O1614">
            <v>0</v>
          </cell>
          <cell r="P1614">
            <v>0</v>
          </cell>
          <cell r="Q1614">
            <v>0</v>
          </cell>
        </row>
        <row r="1615">
          <cell r="D1615">
            <v>0</v>
          </cell>
          <cell r="N1615">
            <v>0</v>
          </cell>
          <cell r="O1615">
            <v>0</v>
          </cell>
          <cell r="P1615">
            <v>0</v>
          </cell>
          <cell r="Q1615">
            <v>0</v>
          </cell>
        </row>
        <row r="1616">
          <cell r="D1616">
            <v>0</v>
          </cell>
          <cell r="N1616">
            <v>0</v>
          </cell>
          <cell r="O1616">
            <v>0</v>
          </cell>
          <cell r="P1616">
            <v>0</v>
          </cell>
          <cell r="Q1616">
            <v>0</v>
          </cell>
        </row>
        <row r="1617">
          <cell r="D1617">
            <v>0</v>
          </cell>
          <cell r="N1617">
            <v>22.33792325684233</v>
          </cell>
          <cell r="O1617">
            <v>0</v>
          </cell>
          <cell r="P1617">
            <v>0</v>
          </cell>
          <cell r="Q1617">
            <v>0</v>
          </cell>
        </row>
        <row r="1618">
          <cell r="D1618">
            <v>0</v>
          </cell>
          <cell r="N1618">
            <v>0</v>
          </cell>
          <cell r="O1618">
            <v>0</v>
          </cell>
          <cell r="P1618">
            <v>0</v>
          </cell>
          <cell r="Q1618">
            <v>0</v>
          </cell>
        </row>
        <row r="1619">
          <cell r="D1619">
            <v>0</v>
          </cell>
          <cell r="N1619">
            <v>0</v>
          </cell>
          <cell r="O1619">
            <v>0</v>
          </cell>
          <cell r="P1619">
            <v>0</v>
          </cell>
          <cell r="Q1619">
            <v>0</v>
          </cell>
        </row>
        <row r="1620">
          <cell r="D1620">
            <v>0</v>
          </cell>
          <cell r="N1620">
            <v>19.41581944890514</v>
          </cell>
          <cell r="O1620">
            <v>0</v>
          </cell>
          <cell r="P1620">
            <v>0</v>
          </cell>
          <cell r="Q1620">
            <v>0</v>
          </cell>
        </row>
        <row r="1621">
          <cell r="D1621">
            <v>0</v>
          </cell>
          <cell r="N1621">
            <v>26.743672826530958</v>
          </cell>
          <cell r="O1621">
            <v>0</v>
          </cell>
          <cell r="P1621">
            <v>0</v>
          </cell>
          <cell r="Q1621">
            <v>0</v>
          </cell>
        </row>
        <row r="1622">
          <cell r="D1622">
            <v>0</v>
          </cell>
          <cell r="N1622">
            <v>19.41581944890514</v>
          </cell>
          <cell r="O1622">
            <v>0</v>
          </cell>
          <cell r="P1622">
            <v>0</v>
          </cell>
          <cell r="Q1622">
            <v>0</v>
          </cell>
        </row>
        <row r="1623">
          <cell r="D1623">
            <v>0</v>
          </cell>
          <cell r="N1623">
            <v>0</v>
          </cell>
          <cell r="O1623">
            <v>0</v>
          </cell>
          <cell r="P1623">
            <v>0</v>
          </cell>
          <cell r="Q1623">
            <v>0</v>
          </cell>
        </row>
        <row r="1624">
          <cell r="D1624">
            <v>0</v>
          </cell>
          <cell r="N1624">
            <v>0</v>
          </cell>
          <cell r="O1624">
            <v>0</v>
          </cell>
          <cell r="P1624">
            <v>0</v>
          </cell>
          <cell r="Q1624">
            <v>0</v>
          </cell>
        </row>
        <row r="1625">
          <cell r="D1625">
            <v>0</v>
          </cell>
          <cell r="N1625">
            <v>26.743672826530958</v>
          </cell>
          <cell r="O1625">
            <v>0</v>
          </cell>
          <cell r="P1625">
            <v>0</v>
          </cell>
          <cell r="Q1625">
            <v>0</v>
          </cell>
        </row>
        <row r="1626">
          <cell r="D1626">
            <v>0</v>
          </cell>
          <cell r="N1626">
            <v>0</v>
          </cell>
          <cell r="O1626">
            <v>0</v>
          </cell>
          <cell r="P1626">
            <v>0</v>
          </cell>
          <cell r="Q1626">
            <v>0</v>
          </cell>
        </row>
        <row r="1627">
          <cell r="D1627">
            <v>0</v>
          </cell>
          <cell r="N1627">
            <v>0</v>
          </cell>
          <cell r="O1627">
            <v>0</v>
          </cell>
          <cell r="P1627">
            <v>0</v>
          </cell>
          <cell r="Q1627">
            <v>0</v>
          </cell>
        </row>
        <row r="1628">
          <cell r="D1628">
            <v>0</v>
          </cell>
          <cell r="N1628">
            <v>19.41581944890514</v>
          </cell>
          <cell r="O1628">
            <v>0</v>
          </cell>
          <cell r="P1628">
            <v>0</v>
          </cell>
          <cell r="Q1628">
            <v>0</v>
          </cell>
        </row>
        <row r="1629">
          <cell r="D1629">
            <v>0</v>
          </cell>
          <cell r="N1629">
            <v>26.743672826530958</v>
          </cell>
          <cell r="O1629">
            <v>0</v>
          </cell>
          <cell r="P1629">
            <v>0</v>
          </cell>
          <cell r="Q1629">
            <v>0</v>
          </cell>
        </row>
        <row r="1630">
          <cell r="D1630">
            <v>0</v>
          </cell>
          <cell r="N1630">
            <v>19.41581944890514</v>
          </cell>
          <cell r="O1630">
            <v>0</v>
          </cell>
          <cell r="P1630">
            <v>0</v>
          </cell>
          <cell r="Q1630">
            <v>0</v>
          </cell>
        </row>
        <row r="1631">
          <cell r="D1631">
            <v>0</v>
          </cell>
          <cell r="N1631">
            <v>0</v>
          </cell>
          <cell r="O1631">
            <v>0</v>
          </cell>
          <cell r="P1631">
            <v>0</v>
          </cell>
          <cell r="Q1631">
            <v>0</v>
          </cell>
        </row>
        <row r="1632">
          <cell r="D1632">
            <v>0</v>
          </cell>
          <cell r="N1632">
            <v>0</v>
          </cell>
          <cell r="O1632">
            <v>0</v>
          </cell>
          <cell r="P1632">
            <v>0</v>
          </cell>
          <cell r="Q1632">
            <v>0</v>
          </cell>
        </row>
        <row r="1633">
          <cell r="D1633">
            <v>0</v>
          </cell>
          <cell r="N1633">
            <v>26.743672826530958</v>
          </cell>
          <cell r="O1633">
            <v>0</v>
          </cell>
          <cell r="P1633">
            <v>0</v>
          </cell>
          <cell r="Q1633">
            <v>0</v>
          </cell>
        </row>
        <row r="1634">
          <cell r="D1634">
            <v>0</v>
          </cell>
          <cell r="N1634">
            <v>0</v>
          </cell>
          <cell r="O1634">
            <v>0</v>
          </cell>
          <cell r="P1634">
            <v>0</v>
          </cell>
          <cell r="Q1634">
            <v>0</v>
          </cell>
        </row>
        <row r="1635">
          <cell r="D1635">
            <v>0</v>
          </cell>
          <cell r="N1635">
            <v>0</v>
          </cell>
          <cell r="O1635">
            <v>0</v>
          </cell>
          <cell r="P1635">
            <v>0</v>
          </cell>
          <cell r="Q1635">
            <v>0</v>
          </cell>
        </row>
        <row r="1636">
          <cell r="D1636">
            <v>0</v>
          </cell>
          <cell r="N1636">
            <v>0</v>
          </cell>
          <cell r="O1636">
            <v>0</v>
          </cell>
          <cell r="P1636">
            <v>0</v>
          </cell>
          <cell r="Q1636">
            <v>0</v>
          </cell>
        </row>
        <row r="1637">
          <cell r="D1637">
            <v>0</v>
          </cell>
          <cell r="N1637">
            <v>0</v>
          </cell>
          <cell r="O1637">
            <v>0</v>
          </cell>
          <cell r="P1637">
            <v>0</v>
          </cell>
          <cell r="Q1637">
            <v>0</v>
          </cell>
        </row>
        <row r="1638">
          <cell r="D1638">
            <v>0</v>
          </cell>
          <cell r="N1638">
            <v>0</v>
          </cell>
          <cell r="O1638">
            <v>0</v>
          </cell>
          <cell r="P1638">
            <v>0</v>
          </cell>
          <cell r="Q1638">
            <v>0</v>
          </cell>
        </row>
        <row r="1639">
          <cell r="D1639">
            <v>0</v>
          </cell>
          <cell r="N1639">
            <v>0</v>
          </cell>
          <cell r="O1639">
            <v>0</v>
          </cell>
          <cell r="P1639">
            <v>0</v>
          </cell>
          <cell r="Q1639">
            <v>0</v>
          </cell>
        </row>
        <row r="1640">
          <cell r="D1640">
            <v>0</v>
          </cell>
          <cell r="N1640">
            <v>0</v>
          </cell>
          <cell r="O1640">
            <v>0</v>
          </cell>
          <cell r="P1640">
            <v>0</v>
          </cell>
          <cell r="Q1640">
            <v>0</v>
          </cell>
        </row>
        <row r="1641">
          <cell r="D1641">
            <v>0</v>
          </cell>
          <cell r="N1641">
            <v>17.892386636771096</v>
          </cell>
          <cell r="O1641">
            <v>0</v>
          </cell>
          <cell r="P1641">
            <v>5.278913489356162</v>
          </cell>
          <cell r="Q1641">
            <v>0</v>
          </cell>
        </row>
        <row r="1642">
          <cell r="D1642">
            <v>0</v>
          </cell>
          <cell r="N1642">
            <v>10.108353145954505</v>
          </cell>
          <cell r="O1642">
            <v>0</v>
          </cell>
          <cell r="P1642">
            <v>3.8470589518321772</v>
          </cell>
          <cell r="Q1642">
            <v>0</v>
          </cell>
        </row>
        <row r="1643">
          <cell r="D1643">
            <v>0</v>
          </cell>
          <cell r="N1643">
            <v>12.38711483781708</v>
          </cell>
          <cell r="O1643">
            <v>0</v>
          </cell>
          <cell r="P1643">
            <v>4.7143150161180438</v>
          </cell>
          <cell r="Q1643">
            <v>0</v>
          </cell>
        </row>
        <row r="1644">
          <cell r="D1644">
            <v>0</v>
          </cell>
          <cell r="N1644">
            <v>3.6810765791626228</v>
          </cell>
          <cell r="O1644">
            <v>0</v>
          </cell>
          <cell r="P1644">
            <v>1.4009521038463999</v>
          </cell>
          <cell r="Q1644">
            <v>0</v>
          </cell>
        </row>
        <row r="1645">
          <cell r="D1645">
            <v>0</v>
          </cell>
          <cell r="N1645">
            <v>3.6810765791626228</v>
          </cell>
          <cell r="O1645">
            <v>0</v>
          </cell>
          <cell r="P1645">
            <v>1.4009521038463999</v>
          </cell>
          <cell r="Q1645">
            <v>0</v>
          </cell>
        </row>
        <row r="1646">
          <cell r="D1646">
            <v>0</v>
          </cell>
          <cell r="N1646">
            <v>4.7246781585958351</v>
          </cell>
          <cell r="O1646">
            <v>0</v>
          </cell>
          <cell r="P1646">
            <v>1.756871574048448</v>
          </cell>
          <cell r="Q1646">
            <v>0</v>
          </cell>
        </row>
        <row r="1647">
          <cell r="D1647">
            <v>0</v>
          </cell>
          <cell r="N1647">
            <v>13.608112253429095</v>
          </cell>
          <cell r="O1647">
            <v>0</v>
          </cell>
          <cell r="P1647">
            <v>5.1254150882831029</v>
          </cell>
          <cell r="Q1647">
            <v>0</v>
          </cell>
        </row>
        <row r="1648">
          <cell r="D1648">
            <v>0</v>
          </cell>
          <cell r="N1648">
            <v>10.99225233321034</v>
          </cell>
          <cell r="O1648">
            <v>0</v>
          </cell>
          <cell r="P1648">
            <v>4.1401669029188382</v>
          </cell>
          <cell r="Q1648">
            <v>0</v>
          </cell>
        </row>
        <row r="1649">
          <cell r="D1649">
            <v>0</v>
          </cell>
          <cell r="N1649">
            <v>10.660863071080202</v>
          </cell>
          <cell r="O1649">
            <v>0</v>
          </cell>
          <cell r="P1649">
            <v>4.0153510950694562</v>
          </cell>
          <cell r="Q1649">
            <v>0</v>
          </cell>
        </row>
        <row r="1650">
          <cell r="D1650">
            <v>0</v>
          </cell>
          <cell r="N1650">
            <v>9.5397802481293077</v>
          </cell>
          <cell r="O1650">
            <v>0</v>
          </cell>
          <cell r="P1650">
            <v>3.593101872770486</v>
          </cell>
          <cell r="Q1650">
            <v>0</v>
          </cell>
        </row>
        <row r="1651">
          <cell r="D1651">
            <v>0</v>
          </cell>
          <cell r="N1651">
            <v>0</v>
          </cell>
          <cell r="O1651">
            <v>0</v>
          </cell>
          <cell r="P1651">
            <v>0</v>
          </cell>
          <cell r="Q1651">
            <v>0</v>
          </cell>
        </row>
        <row r="1652">
          <cell r="D1652">
            <v>0</v>
          </cell>
          <cell r="N1652">
            <v>0.84676934797376502</v>
          </cell>
          <cell r="O1652">
            <v>0</v>
          </cell>
          <cell r="P1652">
            <v>0.24982816569621713</v>
          </cell>
          <cell r="Q1652">
            <v>0</v>
          </cell>
        </row>
        <row r="1653">
          <cell r="D1653">
            <v>0</v>
          </cell>
          <cell r="N1653">
            <v>0</v>
          </cell>
          <cell r="O1653">
            <v>0</v>
          </cell>
          <cell r="P1653">
            <v>0</v>
          </cell>
          <cell r="Q1653">
            <v>0</v>
          </cell>
        </row>
        <row r="1654">
          <cell r="D1654">
            <v>0</v>
          </cell>
          <cell r="N1654">
            <v>8.7218833458506673</v>
          </cell>
          <cell r="O1654">
            <v>0</v>
          </cell>
          <cell r="P1654">
            <v>3.285045836376268</v>
          </cell>
          <cell r="Q1654">
            <v>0</v>
          </cell>
        </row>
        <row r="1655">
          <cell r="D1655">
            <v>0</v>
          </cell>
          <cell r="N1655">
            <v>10.103847077286991</v>
          </cell>
          <cell r="O1655">
            <v>0</v>
          </cell>
          <cell r="P1655">
            <v>3.8055543116630499</v>
          </cell>
          <cell r="Q1655">
            <v>0</v>
          </cell>
        </row>
        <row r="1656">
          <cell r="D1656">
            <v>0</v>
          </cell>
          <cell r="N1656">
            <v>9.9275761931752147</v>
          </cell>
          <cell r="O1656">
            <v>0</v>
          </cell>
          <cell r="P1656">
            <v>3.7391629245091238</v>
          </cell>
          <cell r="Q1656">
            <v>0</v>
          </cell>
        </row>
        <row r="1657">
          <cell r="D1657">
            <v>0</v>
          </cell>
          <cell r="N1657">
            <v>0.99421981863624675</v>
          </cell>
          <cell r="O1657">
            <v>0</v>
          </cell>
          <cell r="P1657">
            <v>0</v>
          </cell>
          <cell r="Q1657">
            <v>0</v>
          </cell>
        </row>
        <row r="1658">
          <cell r="D1658">
            <v>0</v>
          </cell>
          <cell r="N1658">
            <v>1.247719226796236</v>
          </cell>
          <cell r="O1658">
            <v>0</v>
          </cell>
          <cell r="P1658">
            <v>0</v>
          </cell>
          <cell r="Q1658">
            <v>0</v>
          </cell>
        </row>
        <row r="1659">
          <cell r="D1659">
            <v>0</v>
          </cell>
          <cell r="N1659">
            <v>11.838259777014432</v>
          </cell>
          <cell r="O1659">
            <v>0</v>
          </cell>
          <cell r="P1659">
            <v>4.3898460940455459</v>
          </cell>
          <cell r="Q1659">
            <v>0</v>
          </cell>
        </row>
        <row r="1660">
          <cell r="D1660">
            <v>0</v>
          </cell>
          <cell r="N1660">
            <v>5.2929272816292441</v>
          </cell>
          <cell r="O1660">
            <v>0</v>
          </cell>
          <cell r="P1660">
            <v>2.0486174859872905</v>
          </cell>
          <cell r="Q1660">
            <v>0</v>
          </cell>
        </row>
        <row r="1661">
          <cell r="D1661">
            <v>0</v>
          </cell>
          <cell r="N1661">
            <v>15.065363847376211</v>
          </cell>
          <cell r="O1661">
            <v>0</v>
          </cell>
          <cell r="P1661">
            <v>5.5865160831483598</v>
          </cell>
          <cell r="Q1661">
            <v>0</v>
          </cell>
        </row>
        <row r="1662">
          <cell r="D1662">
            <v>0</v>
          </cell>
          <cell r="N1662">
            <v>5.1012641662076232</v>
          </cell>
          <cell r="O1662">
            <v>0</v>
          </cell>
          <cell r="P1662">
            <v>1.8916432817432793</v>
          </cell>
          <cell r="Q1662">
            <v>0</v>
          </cell>
        </row>
        <row r="1663">
          <cell r="D1663">
            <v>0</v>
          </cell>
          <cell r="N1663">
            <v>3.5113160115065747</v>
          </cell>
          <cell r="O1663">
            <v>0</v>
          </cell>
          <cell r="P1663">
            <v>1.3225164321062099</v>
          </cell>
          <cell r="Q1663">
            <v>0</v>
          </cell>
        </row>
        <row r="1664">
          <cell r="D1664">
            <v>0</v>
          </cell>
          <cell r="N1664">
            <v>10.317557331228677</v>
          </cell>
          <cell r="O1664">
            <v>9.7047520661157023</v>
          </cell>
          <cell r="P1664">
            <v>4.1317078161712883</v>
          </cell>
          <cell r="Q1664">
            <v>0</v>
          </cell>
        </row>
        <row r="1665">
          <cell r="D1665">
            <v>0</v>
          </cell>
          <cell r="N1665">
            <v>34.604706401916808</v>
          </cell>
          <cell r="O1665">
            <v>32.549380165289257</v>
          </cell>
          <cell r="P1665">
            <v>13.857595487679813</v>
          </cell>
          <cell r="Q1665">
            <v>0</v>
          </cell>
        </row>
        <row r="1666">
          <cell r="D1666">
            <v>0</v>
          </cell>
          <cell r="N1666">
            <v>18.473020672308451</v>
          </cell>
          <cell r="O1666">
            <v>17.375826446280989</v>
          </cell>
          <cell r="P1666">
            <v>7.3975962962719359</v>
          </cell>
          <cell r="Q1666">
            <v>0</v>
          </cell>
        </row>
        <row r="1667">
          <cell r="D1667">
            <v>0</v>
          </cell>
          <cell r="N1667">
            <v>30.851848957875973</v>
          </cell>
          <cell r="O1667">
            <v>29.019421487603303</v>
          </cell>
          <cell r="P1667">
            <v>12.354748453567563</v>
          </cell>
          <cell r="Q1667">
            <v>0</v>
          </cell>
        </row>
        <row r="1668">
          <cell r="D1668">
            <v>0</v>
          </cell>
          <cell r="N1668">
            <v>9.3621160678198674</v>
          </cell>
          <cell r="O1668">
            <v>0</v>
          </cell>
          <cell r="P1668">
            <v>0</v>
          </cell>
          <cell r="Q1668">
            <v>0</v>
          </cell>
        </row>
        <row r="1669">
          <cell r="D1669">
            <v>0</v>
          </cell>
          <cell r="N1669">
            <v>4.5917984003283792</v>
          </cell>
          <cell r="O1669">
            <v>0</v>
          </cell>
          <cell r="P1669">
            <v>0</v>
          </cell>
          <cell r="Q1669">
            <v>0</v>
          </cell>
        </row>
        <row r="1670">
          <cell r="D1670">
            <v>0</v>
          </cell>
          <cell r="N1670">
            <v>5.2856061837008799</v>
          </cell>
          <cell r="O1670">
            <v>0</v>
          </cell>
          <cell r="P1670">
            <v>0</v>
          </cell>
          <cell r="Q1670">
            <v>0</v>
          </cell>
        </row>
        <row r="1671">
          <cell r="D1671">
            <v>0</v>
          </cell>
          <cell r="N1671">
            <v>4.8890295713605667</v>
          </cell>
          <cell r="O1671">
            <v>0</v>
          </cell>
          <cell r="P1671">
            <v>1.6559429345615695</v>
          </cell>
          <cell r="Q1671">
            <v>0</v>
          </cell>
        </row>
        <row r="1672">
          <cell r="D1672">
            <v>0</v>
          </cell>
          <cell r="N1672">
            <v>4.9046995379354401</v>
          </cell>
          <cell r="O1672">
            <v>0</v>
          </cell>
          <cell r="P1672">
            <v>1.6612504439672153</v>
          </cell>
          <cell r="Q1672">
            <v>0</v>
          </cell>
        </row>
        <row r="1673">
          <cell r="D1673">
            <v>0</v>
          </cell>
          <cell r="N1673">
            <v>4.9046995379354401</v>
          </cell>
          <cell r="O1673">
            <v>0</v>
          </cell>
          <cell r="P1673">
            <v>1.6612504439672153</v>
          </cell>
          <cell r="Q1673">
            <v>0</v>
          </cell>
        </row>
        <row r="1674">
          <cell r="D1674">
            <v>0</v>
          </cell>
          <cell r="N1674">
            <v>0</v>
          </cell>
          <cell r="O1674">
            <v>0</v>
          </cell>
          <cell r="P1674">
            <v>0</v>
          </cell>
          <cell r="Q1674">
            <v>0</v>
          </cell>
        </row>
        <row r="1675">
          <cell r="D1675">
            <v>0</v>
          </cell>
          <cell r="N1675">
            <v>0</v>
          </cell>
          <cell r="O1675">
            <v>0</v>
          </cell>
          <cell r="P1675">
            <v>0</v>
          </cell>
          <cell r="Q1675">
            <v>0</v>
          </cell>
        </row>
        <row r="1676">
          <cell r="D1676">
            <v>0</v>
          </cell>
          <cell r="N1676">
            <v>0</v>
          </cell>
          <cell r="O1676">
            <v>0</v>
          </cell>
          <cell r="P1676">
            <v>0</v>
          </cell>
          <cell r="Q1676">
            <v>0</v>
          </cell>
        </row>
        <row r="1677">
          <cell r="D1677">
            <v>0</v>
          </cell>
          <cell r="N1677">
            <v>19.12925027239412</v>
          </cell>
          <cell r="O1677">
            <v>0</v>
          </cell>
          <cell r="P1677">
            <v>0</v>
          </cell>
          <cell r="Q1677">
            <v>0</v>
          </cell>
        </row>
        <row r="1678">
          <cell r="D1678">
            <v>0</v>
          </cell>
          <cell r="N1678">
            <v>3.3740680600037458</v>
          </cell>
          <cell r="O1678">
            <v>0</v>
          </cell>
          <cell r="P1678">
            <v>0</v>
          </cell>
          <cell r="Q1678">
            <v>0</v>
          </cell>
        </row>
        <row r="1679">
          <cell r="D1679">
            <v>0</v>
          </cell>
          <cell r="N1679">
            <v>3.3740680600037458</v>
          </cell>
          <cell r="O1679">
            <v>0</v>
          </cell>
          <cell r="P1679">
            <v>0</v>
          </cell>
          <cell r="Q1679">
            <v>0</v>
          </cell>
        </row>
        <row r="1680">
          <cell r="D1680">
            <v>0</v>
          </cell>
          <cell r="N1680">
            <v>3.25322328880435</v>
          </cell>
          <cell r="O1680">
            <v>0</v>
          </cell>
          <cell r="P1680">
            <v>0</v>
          </cell>
          <cell r="Q1680">
            <v>0</v>
          </cell>
        </row>
        <row r="1681">
          <cell r="D1681">
            <v>0</v>
          </cell>
          <cell r="N1681">
            <v>15.498528908055725</v>
          </cell>
          <cell r="O1681">
            <v>0</v>
          </cell>
          <cell r="P1681">
            <v>0</v>
          </cell>
          <cell r="Q1681">
            <v>0</v>
          </cell>
        </row>
        <row r="1682">
          <cell r="D1682">
            <v>0</v>
          </cell>
          <cell r="N1682">
            <v>1.1427814007313182</v>
          </cell>
          <cell r="O1682">
            <v>0</v>
          </cell>
          <cell r="P1682">
            <v>0</v>
          </cell>
          <cell r="Q1682">
            <v>0</v>
          </cell>
        </row>
        <row r="1683">
          <cell r="D1683">
            <v>0</v>
          </cell>
          <cell r="N1683">
            <v>0</v>
          </cell>
          <cell r="O1683">
            <v>0</v>
          </cell>
          <cell r="P1683">
            <v>0</v>
          </cell>
          <cell r="Q1683">
            <v>0</v>
          </cell>
        </row>
        <row r="1684">
          <cell r="D1684">
            <v>0</v>
          </cell>
          <cell r="N1684">
            <v>3.985901258846428</v>
          </cell>
          <cell r="O1684">
            <v>0</v>
          </cell>
          <cell r="P1684">
            <v>0</v>
          </cell>
          <cell r="Q1684">
            <v>0</v>
          </cell>
        </row>
        <row r="1685">
          <cell r="D1685">
            <v>0</v>
          </cell>
          <cell r="N1685">
            <v>3.3919384658224523</v>
          </cell>
          <cell r="O1685">
            <v>0</v>
          </cell>
          <cell r="P1685">
            <v>0</v>
          </cell>
          <cell r="Q1685">
            <v>0</v>
          </cell>
        </row>
        <row r="1686">
          <cell r="D1686">
            <v>0</v>
          </cell>
          <cell r="N1686">
            <v>0</v>
          </cell>
          <cell r="O1686">
            <v>0</v>
          </cell>
          <cell r="P1686">
            <v>0</v>
          </cell>
          <cell r="Q1686">
            <v>0</v>
          </cell>
        </row>
        <row r="1687">
          <cell r="D1687">
            <v>0</v>
          </cell>
          <cell r="N1687">
            <v>3.5525699129924582</v>
          </cell>
          <cell r="O1687">
            <v>0</v>
          </cell>
          <cell r="P1687">
            <v>0</v>
          </cell>
          <cell r="Q1687">
            <v>0</v>
          </cell>
        </row>
        <row r="1688">
          <cell r="D1688">
            <v>0</v>
          </cell>
          <cell r="N1688">
            <v>19.960104181466111</v>
          </cell>
          <cell r="O1688">
            <v>0</v>
          </cell>
          <cell r="P1688">
            <v>0</v>
          </cell>
          <cell r="Q1688">
            <v>0</v>
          </cell>
        </row>
        <row r="1689">
          <cell r="D1689">
            <v>0</v>
          </cell>
          <cell r="N1689">
            <v>8.4645029848705242</v>
          </cell>
          <cell r="O1689">
            <v>0</v>
          </cell>
          <cell r="P1689">
            <v>0</v>
          </cell>
          <cell r="Q1689">
            <v>0</v>
          </cell>
        </row>
        <row r="1690">
          <cell r="D1690">
            <v>0</v>
          </cell>
          <cell r="N1690">
            <v>5.5181159838315121</v>
          </cell>
          <cell r="O1690">
            <v>0</v>
          </cell>
          <cell r="P1690">
            <v>0</v>
          </cell>
          <cell r="Q1690">
            <v>0</v>
          </cell>
        </row>
        <row r="1691">
          <cell r="D1691">
            <v>0</v>
          </cell>
          <cell r="N1691">
            <v>5.5181159838315121</v>
          </cell>
          <cell r="O1691">
            <v>0</v>
          </cell>
          <cell r="P1691">
            <v>0</v>
          </cell>
          <cell r="Q1691">
            <v>0</v>
          </cell>
        </row>
        <row r="1692">
          <cell r="D1692">
            <v>0</v>
          </cell>
          <cell r="N1692">
            <v>5.5181159838315121</v>
          </cell>
          <cell r="O1692">
            <v>0</v>
          </cell>
          <cell r="P1692">
            <v>0</v>
          </cell>
          <cell r="Q1692">
            <v>0</v>
          </cell>
        </row>
        <row r="1693">
          <cell r="D1693">
            <v>0</v>
          </cell>
          <cell r="N1693">
            <v>5.5181159838315121</v>
          </cell>
          <cell r="O1693">
            <v>0</v>
          </cell>
          <cell r="P1693">
            <v>0</v>
          </cell>
          <cell r="Q1693">
            <v>0</v>
          </cell>
        </row>
        <row r="1694">
          <cell r="D1694">
            <v>0</v>
          </cell>
          <cell r="N1694">
            <v>9.3387543840653304</v>
          </cell>
          <cell r="O1694">
            <v>0</v>
          </cell>
          <cell r="P1694">
            <v>0</v>
          </cell>
          <cell r="Q1694">
            <v>0</v>
          </cell>
        </row>
        <row r="1695">
          <cell r="D1695">
            <v>0</v>
          </cell>
          <cell r="N1695">
            <v>9.3387543840653304</v>
          </cell>
          <cell r="O1695">
            <v>0</v>
          </cell>
          <cell r="P1695">
            <v>0</v>
          </cell>
          <cell r="Q1695">
            <v>0</v>
          </cell>
        </row>
        <row r="1696">
          <cell r="D1696">
            <v>0</v>
          </cell>
          <cell r="N1696">
            <v>20.258377143790117</v>
          </cell>
          <cell r="O1696">
            <v>0</v>
          </cell>
          <cell r="P1696">
            <v>0</v>
          </cell>
          <cell r="Q1696">
            <v>0</v>
          </cell>
        </row>
        <row r="1697">
          <cell r="D1697">
            <v>0</v>
          </cell>
          <cell r="N1697">
            <v>6.4640787239169146</v>
          </cell>
          <cell r="O1697">
            <v>0</v>
          </cell>
          <cell r="P1697">
            <v>0</v>
          </cell>
          <cell r="Q1697">
            <v>0</v>
          </cell>
        </row>
        <row r="1698">
          <cell r="D1698">
            <v>0</v>
          </cell>
          <cell r="N1698">
            <v>13.325546127610453</v>
          </cell>
          <cell r="O1698">
            <v>0</v>
          </cell>
          <cell r="P1698">
            <v>0</v>
          </cell>
          <cell r="Q1698">
            <v>0</v>
          </cell>
        </row>
        <row r="1699">
          <cell r="D1699">
            <v>0</v>
          </cell>
          <cell r="N1699">
            <v>16.888698812670235</v>
          </cell>
          <cell r="O1699">
            <v>0</v>
          </cell>
          <cell r="P1699">
            <v>0</v>
          </cell>
          <cell r="Q1699">
            <v>0</v>
          </cell>
        </row>
        <row r="1700">
          <cell r="D1700">
            <v>0</v>
          </cell>
          <cell r="N1700">
            <v>1.7688807600004643</v>
          </cell>
          <cell r="O1700">
            <v>0</v>
          </cell>
          <cell r="P1700">
            <v>0</v>
          </cell>
          <cell r="Q1700">
            <v>0</v>
          </cell>
        </row>
        <row r="1701">
          <cell r="D1701">
            <v>0</v>
          </cell>
          <cell r="N1701">
            <v>2.3953593625006291</v>
          </cell>
          <cell r="O1701">
            <v>0</v>
          </cell>
          <cell r="P1701">
            <v>0</v>
          </cell>
          <cell r="Q1701">
            <v>0</v>
          </cell>
        </row>
        <row r="1702">
          <cell r="D1702">
            <v>0</v>
          </cell>
          <cell r="N1702">
            <v>7.2633497041603254</v>
          </cell>
          <cell r="O1702">
            <v>0</v>
          </cell>
          <cell r="P1702">
            <v>0</v>
          </cell>
          <cell r="Q1702">
            <v>0</v>
          </cell>
        </row>
        <row r="1703">
          <cell r="D1703">
            <v>0</v>
          </cell>
          <cell r="N1703">
            <v>7.2552882727461627</v>
          </cell>
          <cell r="O1703">
            <v>0</v>
          </cell>
          <cell r="P1703">
            <v>0</v>
          </cell>
          <cell r="Q1703">
            <v>0</v>
          </cell>
        </row>
        <row r="1704">
          <cell r="D1704">
            <v>0</v>
          </cell>
          <cell r="N1704">
            <v>7.2552882727461627</v>
          </cell>
          <cell r="O1704">
            <v>0</v>
          </cell>
          <cell r="P1704">
            <v>0</v>
          </cell>
          <cell r="Q1704">
            <v>0</v>
          </cell>
        </row>
        <row r="1705">
          <cell r="D1705">
            <v>0</v>
          </cell>
          <cell r="N1705">
            <v>7.2552882727461627</v>
          </cell>
          <cell r="O1705">
            <v>0</v>
          </cell>
          <cell r="P1705">
            <v>0</v>
          </cell>
          <cell r="Q1705">
            <v>0</v>
          </cell>
        </row>
        <row r="1706">
          <cell r="D1706">
            <v>0</v>
          </cell>
          <cell r="N1706">
            <v>7.2552882727461627</v>
          </cell>
          <cell r="O1706">
            <v>0</v>
          </cell>
          <cell r="P1706">
            <v>0</v>
          </cell>
          <cell r="Q1706">
            <v>0</v>
          </cell>
        </row>
        <row r="1707">
          <cell r="D1707">
            <v>0</v>
          </cell>
          <cell r="N1707">
            <v>13.893569914939132</v>
          </cell>
          <cell r="O1707">
            <v>0</v>
          </cell>
          <cell r="P1707">
            <v>0</v>
          </cell>
          <cell r="Q1707">
            <v>0</v>
          </cell>
        </row>
        <row r="1708">
          <cell r="D1708">
            <v>0</v>
          </cell>
          <cell r="N1708">
            <v>27.856704296768083</v>
          </cell>
          <cell r="O1708">
            <v>0</v>
          </cell>
          <cell r="P1708">
            <v>0</v>
          </cell>
          <cell r="Q1708">
            <v>0</v>
          </cell>
        </row>
        <row r="1709">
          <cell r="D1709">
            <v>0</v>
          </cell>
          <cell r="N1709">
            <v>2.9951367688672677</v>
          </cell>
          <cell r="O1709">
            <v>0</v>
          </cell>
          <cell r="P1709">
            <v>0</v>
          </cell>
          <cell r="Q1709">
            <v>0</v>
          </cell>
        </row>
        <row r="1710">
          <cell r="D1710">
            <v>0</v>
          </cell>
          <cell r="N1710">
            <v>14.644621265194552</v>
          </cell>
          <cell r="O1710">
            <v>0</v>
          </cell>
          <cell r="P1710">
            <v>0</v>
          </cell>
          <cell r="Q1710">
            <v>0</v>
          </cell>
        </row>
        <row r="1711">
          <cell r="D1711">
            <v>0</v>
          </cell>
          <cell r="N1711">
            <v>17.126930647058767</v>
          </cell>
          <cell r="O1711">
            <v>0</v>
          </cell>
          <cell r="P1711">
            <v>0</v>
          </cell>
          <cell r="Q1711">
            <v>0</v>
          </cell>
        </row>
        <row r="1712">
          <cell r="D1712">
            <v>0</v>
          </cell>
          <cell r="N1712">
            <v>10.890993840533406</v>
          </cell>
          <cell r="O1712">
            <v>0</v>
          </cell>
          <cell r="P1712">
            <v>0</v>
          </cell>
          <cell r="Q1712">
            <v>0</v>
          </cell>
        </row>
        <row r="1713">
          <cell r="D1713">
            <v>0</v>
          </cell>
          <cell r="N1713">
            <v>10.890993840533406</v>
          </cell>
          <cell r="O1713">
            <v>0</v>
          </cell>
          <cell r="P1713">
            <v>0</v>
          </cell>
          <cell r="Q1713">
            <v>0</v>
          </cell>
        </row>
        <row r="1714">
          <cell r="D1714">
            <v>0</v>
          </cell>
          <cell r="N1714">
            <v>7.0999758991965454</v>
          </cell>
          <cell r="O1714">
            <v>0</v>
          </cell>
          <cell r="P1714">
            <v>0</v>
          </cell>
          <cell r="Q1714">
            <v>0</v>
          </cell>
        </row>
        <row r="1715">
          <cell r="D1715">
            <v>0</v>
          </cell>
          <cell r="N1715">
            <v>10.536290858310261</v>
          </cell>
          <cell r="O1715">
            <v>0</v>
          </cell>
          <cell r="P1715">
            <v>0</v>
          </cell>
          <cell r="Q1715">
            <v>0</v>
          </cell>
        </row>
        <row r="1716">
          <cell r="D1716">
            <v>0</v>
          </cell>
          <cell r="N1716">
            <v>8.8710283625786595</v>
          </cell>
          <cell r="O1716">
            <v>0</v>
          </cell>
          <cell r="P1716">
            <v>0</v>
          </cell>
          <cell r="Q1716">
            <v>0</v>
          </cell>
        </row>
        <row r="1717">
          <cell r="D1717">
            <v>0</v>
          </cell>
          <cell r="N1717">
            <v>20.523459926108899</v>
          </cell>
          <cell r="O1717">
            <v>0</v>
          </cell>
          <cell r="P1717">
            <v>0</v>
          </cell>
          <cell r="Q1717">
            <v>0</v>
          </cell>
        </row>
        <row r="1718">
          <cell r="D1718">
            <v>0</v>
          </cell>
          <cell r="N1718">
            <v>15.066815313069533</v>
          </cell>
          <cell r="O1718">
            <v>0</v>
          </cell>
          <cell r="P1718">
            <v>0</v>
          </cell>
          <cell r="Q1718">
            <v>0</v>
          </cell>
        </row>
        <row r="1719">
          <cell r="D1719">
            <v>0</v>
          </cell>
          <cell r="N1719">
            <v>14.244549308824968</v>
          </cell>
          <cell r="O1719">
            <v>0</v>
          </cell>
          <cell r="P1719">
            <v>0</v>
          </cell>
          <cell r="Q1719">
            <v>0</v>
          </cell>
        </row>
        <row r="1720">
          <cell r="D1720">
            <v>0</v>
          </cell>
          <cell r="N1720">
            <v>14.083320680541718</v>
          </cell>
          <cell r="O1720">
            <v>0</v>
          </cell>
          <cell r="P1720">
            <v>0</v>
          </cell>
          <cell r="Q1720">
            <v>0</v>
          </cell>
        </row>
        <row r="1721">
          <cell r="D1721">
            <v>0</v>
          </cell>
          <cell r="N1721">
            <v>8.0614314141624028</v>
          </cell>
          <cell r="O1721">
            <v>0</v>
          </cell>
          <cell r="P1721">
            <v>0</v>
          </cell>
          <cell r="Q1721">
            <v>0</v>
          </cell>
        </row>
        <row r="1722">
          <cell r="D1722">
            <v>0</v>
          </cell>
          <cell r="N1722">
            <v>12.170268145628196</v>
          </cell>
          <cell r="O1722">
            <v>0</v>
          </cell>
          <cell r="P1722">
            <v>0</v>
          </cell>
          <cell r="Q1722">
            <v>0</v>
          </cell>
        </row>
        <row r="1723">
          <cell r="D1723">
            <v>0</v>
          </cell>
          <cell r="N1723">
            <v>23.141779318680257</v>
          </cell>
          <cell r="O1723">
            <v>0</v>
          </cell>
          <cell r="P1723">
            <v>0</v>
          </cell>
          <cell r="Q1723">
            <v>0</v>
          </cell>
        </row>
        <row r="1724">
          <cell r="D1724">
            <v>0</v>
          </cell>
          <cell r="N1724">
            <v>13.607696227106135</v>
          </cell>
          <cell r="O1724">
            <v>0</v>
          </cell>
          <cell r="P1724">
            <v>0</v>
          </cell>
          <cell r="Q1724">
            <v>0</v>
          </cell>
        </row>
        <row r="1725">
          <cell r="D1725">
            <v>0</v>
          </cell>
          <cell r="N1725">
            <v>0</v>
          </cell>
          <cell r="O1725">
            <v>0</v>
          </cell>
          <cell r="P1725">
            <v>0</v>
          </cell>
          <cell r="Q1725">
            <v>0</v>
          </cell>
        </row>
        <row r="1726">
          <cell r="D1726">
            <v>0</v>
          </cell>
          <cell r="N1726">
            <v>10.235304557342289</v>
          </cell>
          <cell r="O1726">
            <v>0</v>
          </cell>
          <cell r="P1726">
            <v>0</v>
          </cell>
          <cell r="Q1726">
            <v>0</v>
          </cell>
        </row>
        <row r="1727">
          <cell r="D1727">
            <v>0</v>
          </cell>
          <cell r="N1727">
            <v>4.3829606957290297</v>
          </cell>
          <cell r="O1727">
            <v>0</v>
          </cell>
          <cell r="P1727">
            <v>0</v>
          </cell>
          <cell r="Q1727">
            <v>0</v>
          </cell>
        </row>
        <row r="1728">
          <cell r="D1728">
            <v>0</v>
          </cell>
          <cell r="N1728">
            <v>9.2441581100567909</v>
          </cell>
          <cell r="O1728">
            <v>0</v>
          </cell>
          <cell r="P1728">
            <v>0</v>
          </cell>
          <cell r="Q1728">
            <v>0</v>
          </cell>
        </row>
        <row r="1729">
          <cell r="D1729">
            <v>0</v>
          </cell>
          <cell r="N1729">
            <v>9.3124776412851809</v>
          </cell>
          <cell r="O1729">
            <v>0</v>
          </cell>
          <cell r="P1729">
            <v>0</v>
          </cell>
          <cell r="Q1729">
            <v>0</v>
          </cell>
        </row>
        <row r="1730">
          <cell r="D1730">
            <v>0</v>
          </cell>
          <cell r="N1730">
            <v>11.366618293968989</v>
          </cell>
          <cell r="O1730">
            <v>0</v>
          </cell>
          <cell r="P1730">
            <v>0</v>
          </cell>
          <cell r="Q1730">
            <v>0</v>
          </cell>
        </row>
        <row r="1731">
          <cell r="D1731">
            <v>0</v>
          </cell>
          <cell r="N1731">
            <v>11.366618293968989</v>
          </cell>
          <cell r="O1731">
            <v>0</v>
          </cell>
          <cell r="P1731">
            <v>0</v>
          </cell>
          <cell r="Q1731">
            <v>0</v>
          </cell>
        </row>
        <row r="1732">
          <cell r="D1732">
            <v>0</v>
          </cell>
          <cell r="N1732">
            <v>11.366618293968989</v>
          </cell>
          <cell r="O1732">
            <v>0</v>
          </cell>
          <cell r="P1732">
            <v>0</v>
          </cell>
          <cell r="Q1732">
            <v>0</v>
          </cell>
        </row>
        <row r="1733">
          <cell r="D1733">
            <v>0</v>
          </cell>
          <cell r="N1733">
            <v>11.374679725383151</v>
          </cell>
          <cell r="O1733">
            <v>0</v>
          </cell>
          <cell r="P1733">
            <v>0</v>
          </cell>
          <cell r="Q1733">
            <v>0</v>
          </cell>
        </row>
        <row r="1734">
          <cell r="D1734">
            <v>0</v>
          </cell>
          <cell r="N1734">
            <v>11.286003979827365</v>
          </cell>
          <cell r="O1734">
            <v>0</v>
          </cell>
          <cell r="P1734">
            <v>0</v>
          </cell>
          <cell r="Q1734">
            <v>0</v>
          </cell>
        </row>
        <row r="1735">
          <cell r="D1735">
            <v>0</v>
          </cell>
          <cell r="N1735">
            <v>11.374679725383151</v>
          </cell>
          <cell r="O1735">
            <v>0</v>
          </cell>
          <cell r="P1735">
            <v>0</v>
          </cell>
          <cell r="Q1735">
            <v>0</v>
          </cell>
        </row>
        <row r="1736">
          <cell r="D1736">
            <v>0</v>
          </cell>
          <cell r="N1736">
            <v>11.656829824878836</v>
          </cell>
          <cell r="O1736">
            <v>0</v>
          </cell>
          <cell r="P1736">
            <v>0</v>
          </cell>
          <cell r="Q1736">
            <v>0</v>
          </cell>
        </row>
        <row r="1737">
          <cell r="D1737">
            <v>0</v>
          </cell>
          <cell r="N1737">
            <v>3.5737909425182539</v>
          </cell>
          <cell r="O1737">
            <v>0</v>
          </cell>
          <cell r="P1737">
            <v>0</v>
          </cell>
          <cell r="Q1737">
            <v>0</v>
          </cell>
        </row>
        <row r="1738">
          <cell r="D1738">
            <v>0</v>
          </cell>
          <cell r="N1738">
            <v>0</v>
          </cell>
          <cell r="O1738">
            <v>0</v>
          </cell>
          <cell r="P1738">
            <v>0</v>
          </cell>
          <cell r="Q1738">
            <v>0</v>
          </cell>
        </row>
        <row r="1739">
          <cell r="D1739">
            <v>0</v>
          </cell>
          <cell r="N1739">
            <v>10.882932409119244</v>
          </cell>
          <cell r="O1739">
            <v>0</v>
          </cell>
          <cell r="P1739">
            <v>0</v>
          </cell>
          <cell r="Q1739">
            <v>0</v>
          </cell>
        </row>
        <row r="1740">
          <cell r="D1740">
            <v>0</v>
          </cell>
          <cell r="N1740">
            <v>11.366618293968989</v>
          </cell>
          <cell r="O1740">
            <v>0</v>
          </cell>
          <cell r="P1740">
            <v>0</v>
          </cell>
          <cell r="Q1740">
            <v>0</v>
          </cell>
        </row>
        <row r="1741">
          <cell r="D1741">
            <v>0</v>
          </cell>
          <cell r="N1741">
            <v>11.366618293968989</v>
          </cell>
          <cell r="O1741">
            <v>0</v>
          </cell>
          <cell r="P1741">
            <v>0</v>
          </cell>
          <cell r="Q1741">
            <v>0</v>
          </cell>
        </row>
        <row r="1742">
          <cell r="D1742">
            <v>0</v>
          </cell>
          <cell r="N1742">
            <v>0</v>
          </cell>
          <cell r="O1742">
            <v>0</v>
          </cell>
          <cell r="P1742">
            <v>0</v>
          </cell>
          <cell r="Q1742">
            <v>0</v>
          </cell>
        </row>
        <row r="1743">
          <cell r="D1743">
            <v>0</v>
          </cell>
          <cell r="N1743">
            <v>0</v>
          </cell>
          <cell r="O1743">
            <v>0</v>
          </cell>
          <cell r="P1743">
            <v>0</v>
          </cell>
          <cell r="Q1743">
            <v>0</v>
          </cell>
        </row>
        <row r="1744">
          <cell r="D1744">
            <v>0</v>
          </cell>
          <cell r="N1744">
            <v>11.366618293968989</v>
          </cell>
          <cell r="O1744">
            <v>0</v>
          </cell>
          <cell r="P1744">
            <v>0</v>
          </cell>
          <cell r="Q1744">
            <v>0</v>
          </cell>
        </row>
        <row r="1745">
          <cell r="D1745">
            <v>0</v>
          </cell>
          <cell r="N1745">
            <v>11.366618293968989</v>
          </cell>
          <cell r="O1745">
            <v>0</v>
          </cell>
          <cell r="P1745">
            <v>0</v>
          </cell>
          <cell r="Q1745">
            <v>0</v>
          </cell>
        </row>
        <row r="1746">
          <cell r="D1746">
            <v>0</v>
          </cell>
          <cell r="N1746">
            <v>10.882932409119244</v>
          </cell>
          <cell r="O1746">
            <v>0</v>
          </cell>
          <cell r="P1746">
            <v>0</v>
          </cell>
          <cell r="Q1746">
            <v>0</v>
          </cell>
        </row>
        <row r="1747">
          <cell r="D1747">
            <v>0</v>
          </cell>
          <cell r="N1747">
            <v>0</v>
          </cell>
          <cell r="O1747">
            <v>0</v>
          </cell>
          <cell r="P1747">
            <v>0</v>
          </cell>
          <cell r="Q1747">
            <v>0</v>
          </cell>
        </row>
        <row r="1748">
          <cell r="D1748">
            <v>0</v>
          </cell>
          <cell r="N1748">
            <v>3.5737909425182539</v>
          </cell>
          <cell r="O1748">
            <v>0</v>
          </cell>
          <cell r="P1748">
            <v>0</v>
          </cell>
          <cell r="Q1748">
            <v>0</v>
          </cell>
        </row>
        <row r="1749">
          <cell r="D1749">
            <v>0</v>
          </cell>
          <cell r="N1749">
            <v>11.656829824878836</v>
          </cell>
          <cell r="O1749">
            <v>0</v>
          </cell>
          <cell r="P1749">
            <v>0</v>
          </cell>
          <cell r="Q1749">
            <v>0</v>
          </cell>
        </row>
        <row r="1750">
          <cell r="D1750">
            <v>0</v>
          </cell>
          <cell r="N1750">
            <v>11.374679725383151</v>
          </cell>
          <cell r="O1750">
            <v>0</v>
          </cell>
          <cell r="P1750">
            <v>0</v>
          </cell>
          <cell r="Q1750">
            <v>0</v>
          </cell>
        </row>
        <row r="1751">
          <cell r="D1751">
            <v>0</v>
          </cell>
          <cell r="N1751">
            <v>11.374679725383151</v>
          </cell>
          <cell r="O1751">
            <v>0</v>
          </cell>
          <cell r="P1751">
            <v>0</v>
          </cell>
          <cell r="Q1751">
            <v>0</v>
          </cell>
        </row>
        <row r="1752">
          <cell r="D1752">
            <v>0</v>
          </cell>
          <cell r="N1752">
            <v>11.366618293968989</v>
          </cell>
          <cell r="O1752">
            <v>0</v>
          </cell>
          <cell r="P1752">
            <v>0</v>
          </cell>
          <cell r="Q1752">
            <v>0</v>
          </cell>
        </row>
        <row r="1753">
          <cell r="D1753">
            <v>0</v>
          </cell>
          <cell r="N1753">
            <v>11.366618293968989</v>
          </cell>
          <cell r="O1753">
            <v>0</v>
          </cell>
          <cell r="P1753">
            <v>0</v>
          </cell>
          <cell r="Q1753">
            <v>0</v>
          </cell>
        </row>
        <row r="1754">
          <cell r="D1754">
            <v>0</v>
          </cell>
          <cell r="N1754">
            <v>11.366618293968989</v>
          </cell>
          <cell r="O1754">
            <v>0</v>
          </cell>
          <cell r="P1754">
            <v>0</v>
          </cell>
          <cell r="Q1754">
            <v>0</v>
          </cell>
        </row>
        <row r="1755">
          <cell r="D1755">
            <v>0</v>
          </cell>
          <cell r="N1755">
            <v>11.366618293968989</v>
          </cell>
          <cell r="O1755">
            <v>0</v>
          </cell>
          <cell r="P1755">
            <v>0</v>
          </cell>
          <cell r="Q1755">
            <v>0</v>
          </cell>
        </row>
        <row r="1756">
          <cell r="D1756">
            <v>0</v>
          </cell>
          <cell r="N1756">
            <v>4.3511174319620958</v>
          </cell>
          <cell r="O1756">
            <v>3.7724283880285614</v>
          </cell>
          <cell r="P1756">
            <v>0</v>
          </cell>
          <cell r="Q1756">
            <v>0</v>
          </cell>
        </row>
        <row r="1757">
          <cell r="D1757">
            <v>0</v>
          </cell>
          <cell r="N1757">
            <v>3.7647966432579838</v>
          </cell>
          <cell r="O1757">
            <v>3.2640869740388969</v>
          </cell>
          <cell r="P1757">
            <v>0</v>
          </cell>
          <cell r="Q1757">
            <v>0</v>
          </cell>
        </row>
        <row r="1758">
          <cell r="D1758">
            <v>0</v>
          </cell>
          <cell r="N1758">
            <v>7.6221702531534596</v>
          </cell>
          <cell r="O1758">
            <v>6.6084383818656365</v>
          </cell>
          <cell r="P1758">
            <v>0</v>
          </cell>
          <cell r="Q1758">
            <v>0</v>
          </cell>
        </row>
        <row r="1759">
          <cell r="D1759">
            <v>0</v>
          </cell>
          <cell r="N1759">
            <v>9.3124776412851809</v>
          </cell>
          <cell r="O1759">
            <v>0</v>
          </cell>
          <cell r="P1759">
            <v>0</v>
          </cell>
          <cell r="Q1759">
            <v>0</v>
          </cell>
        </row>
        <row r="1760">
          <cell r="D1760">
            <v>0</v>
          </cell>
          <cell r="N1760">
            <v>77.51405122813712</v>
          </cell>
          <cell r="O1760">
            <v>0</v>
          </cell>
          <cell r="P1760">
            <v>0</v>
          </cell>
          <cell r="Q1760">
            <v>0</v>
          </cell>
        </row>
        <row r="1761">
          <cell r="D1761">
            <v>0</v>
          </cell>
          <cell r="N1761">
            <v>8.0965310074540966</v>
          </cell>
          <cell r="O1761">
            <v>0</v>
          </cell>
          <cell r="P1761">
            <v>0</v>
          </cell>
          <cell r="Q1761">
            <v>0</v>
          </cell>
        </row>
        <row r="1762">
          <cell r="D1762">
            <v>0</v>
          </cell>
          <cell r="N1762">
            <v>68.197675359473962</v>
          </cell>
          <cell r="O1762">
            <v>0</v>
          </cell>
          <cell r="P1762">
            <v>0</v>
          </cell>
          <cell r="Q1762">
            <v>0</v>
          </cell>
        </row>
        <row r="1763">
          <cell r="D1763">
            <v>0</v>
          </cell>
          <cell r="N1763">
            <v>8.0965310074540966</v>
          </cell>
          <cell r="O1763">
            <v>0</v>
          </cell>
          <cell r="P1763">
            <v>0</v>
          </cell>
          <cell r="Q1763">
            <v>0</v>
          </cell>
        </row>
        <row r="1764">
          <cell r="D1764">
            <v>0</v>
          </cell>
          <cell r="N1764">
            <v>77.51405122813712</v>
          </cell>
          <cell r="O1764">
            <v>0</v>
          </cell>
          <cell r="P1764">
            <v>0</v>
          </cell>
          <cell r="Q1764">
            <v>0</v>
          </cell>
        </row>
        <row r="1765">
          <cell r="D1765">
            <v>0</v>
          </cell>
          <cell r="N1765">
            <v>56.018719309330372</v>
          </cell>
          <cell r="O1765">
            <v>0</v>
          </cell>
          <cell r="P1765">
            <v>0</v>
          </cell>
          <cell r="Q1765">
            <v>0</v>
          </cell>
        </row>
        <row r="1766">
          <cell r="D1766">
            <v>0</v>
          </cell>
          <cell r="N1766">
            <v>3.6385620247199468</v>
          </cell>
          <cell r="O1766">
            <v>0</v>
          </cell>
          <cell r="P1766">
            <v>0</v>
          </cell>
          <cell r="Q1766">
            <v>0</v>
          </cell>
        </row>
        <row r="1767">
          <cell r="D1767">
            <v>0</v>
          </cell>
          <cell r="N1767">
            <v>3.1060895332975158</v>
          </cell>
          <cell r="O1767">
            <v>0</v>
          </cell>
          <cell r="P1767">
            <v>0</v>
          </cell>
          <cell r="Q1767">
            <v>0</v>
          </cell>
        </row>
        <row r="1768">
          <cell r="D1768">
            <v>0</v>
          </cell>
          <cell r="N1768">
            <v>12.217285497636894</v>
          </cell>
          <cell r="O1768">
            <v>0</v>
          </cell>
          <cell r="P1768">
            <v>0</v>
          </cell>
          <cell r="Q1768">
            <v>0</v>
          </cell>
        </row>
        <row r="1769">
          <cell r="D1769">
            <v>0</v>
          </cell>
          <cell r="N1769">
            <v>3.1060895332975158</v>
          </cell>
          <cell r="O1769">
            <v>0</v>
          </cell>
          <cell r="P1769">
            <v>0</v>
          </cell>
          <cell r="Q1769">
            <v>0</v>
          </cell>
        </row>
        <row r="1770">
          <cell r="D1770">
            <v>0</v>
          </cell>
          <cell r="N1770">
            <v>3.1060895332975158</v>
          </cell>
          <cell r="O1770">
            <v>0</v>
          </cell>
          <cell r="P1770">
            <v>0</v>
          </cell>
          <cell r="Q1770">
            <v>0</v>
          </cell>
        </row>
        <row r="1771">
          <cell r="D1771">
            <v>0</v>
          </cell>
          <cell r="N1771">
            <v>11.388994955424224</v>
          </cell>
          <cell r="O1771">
            <v>0</v>
          </cell>
          <cell r="P1771">
            <v>0</v>
          </cell>
          <cell r="Q1771">
            <v>0</v>
          </cell>
        </row>
        <row r="1772">
          <cell r="D1772">
            <v>0</v>
          </cell>
          <cell r="N1772">
            <v>3.2702225190996352</v>
          </cell>
          <cell r="O1772">
            <v>0</v>
          </cell>
          <cell r="P1772">
            <v>0</v>
          </cell>
          <cell r="Q1772">
            <v>0</v>
          </cell>
        </row>
        <row r="1773">
          <cell r="D1773">
            <v>0</v>
          </cell>
          <cell r="N1773">
            <v>21.993633706985598</v>
          </cell>
          <cell r="O1773">
            <v>0</v>
          </cell>
          <cell r="P1773">
            <v>0</v>
          </cell>
          <cell r="Q1773">
            <v>0</v>
          </cell>
        </row>
        <row r="1774">
          <cell r="D1774">
            <v>0</v>
          </cell>
          <cell r="N1774">
            <v>7.1539840536223354</v>
          </cell>
          <cell r="O1774">
            <v>0</v>
          </cell>
          <cell r="P1774">
            <v>0</v>
          </cell>
          <cell r="Q1774">
            <v>0</v>
          </cell>
        </row>
        <row r="1775">
          <cell r="D1775">
            <v>0</v>
          </cell>
          <cell r="N1775">
            <v>11.731699911414813</v>
          </cell>
          <cell r="O1775">
            <v>0</v>
          </cell>
          <cell r="P1775">
            <v>0</v>
          </cell>
          <cell r="Q1775">
            <v>0</v>
          </cell>
        </row>
        <row r="1776">
          <cell r="D1776">
            <v>0</v>
          </cell>
          <cell r="N1776">
            <v>11.386211922147455</v>
          </cell>
          <cell r="O1776">
            <v>0</v>
          </cell>
          <cell r="P1776">
            <v>0</v>
          </cell>
          <cell r="Q1776">
            <v>0</v>
          </cell>
        </row>
        <row r="1777">
          <cell r="D1777">
            <v>0</v>
          </cell>
          <cell r="N1777">
            <v>5.1739958421532926</v>
          </cell>
          <cell r="O1777">
            <v>0</v>
          </cell>
          <cell r="P1777">
            <v>0</v>
          </cell>
          <cell r="Q1777">
            <v>0</v>
          </cell>
        </row>
        <row r="1778">
          <cell r="D1778">
            <v>0</v>
          </cell>
          <cell r="N1778">
            <v>4.9820704311164512</v>
          </cell>
          <cell r="O1778">
            <v>0</v>
          </cell>
          <cell r="P1778">
            <v>0</v>
          </cell>
          <cell r="Q1778">
            <v>0</v>
          </cell>
        </row>
        <row r="1779">
          <cell r="D1779">
            <v>0</v>
          </cell>
          <cell r="N1779">
            <v>7.0684438078603655</v>
          </cell>
          <cell r="O1779">
            <v>0</v>
          </cell>
          <cell r="P1779">
            <v>0</v>
          </cell>
          <cell r="Q1779">
            <v>0</v>
          </cell>
        </row>
        <row r="1780">
          <cell r="D1780">
            <v>0</v>
          </cell>
          <cell r="N1780">
            <v>0.68018589847824396</v>
          </cell>
          <cell r="O1780">
            <v>0</v>
          </cell>
          <cell r="P1780">
            <v>0</v>
          </cell>
          <cell r="Q1780">
            <v>0</v>
          </cell>
        </row>
        <row r="1781">
          <cell r="D1781">
            <v>0</v>
          </cell>
          <cell r="N1781">
            <v>18.897295839257858</v>
          </cell>
          <cell r="O1781">
            <v>0</v>
          </cell>
          <cell r="P1781">
            <v>0</v>
          </cell>
          <cell r="Q1781">
            <v>0</v>
          </cell>
        </row>
        <row r="1782">
          <cell r="D1782">
            <v>0</v>
          </cell>
          <cell r="N1782">
            <v>0</v>
          </cell>
          <cell r="O1782">
            <v>0</v>
          </cell>
          <cell r="P1782">
            <v>0</v>
          </cell>
          <cell r="Q1782">
            <v>0</v>
          </cell>
        </row>
        <row r="1783">
          <cell r="D1783">
            <v>0</v>
          </cell>
          <cell r="N1783">
            <v>0</v>
          </cell>
          <cell r="O1783">
            <v>0</v>
          </cell>
          <cell r="P1783">
            <v>0</v>
          </cell>
          <cell r="Q1783">
            <v>0</v>
          </cell>
        </row>
        <row r="1784">
          <cell r="D1784">
            <v>0</v>
          </cell>
          <cell r="N1784">
            <v>25.887846987003837</v>
          </cell>
          <cell r="O1784">
            <v>0</v>
          </cell>
          <cell r="P1784">
            <v>0</v>
          </cell>
          <cell r="Q1784">
            <v>0</v>
          </cell>
        </row>
        <row r="1785">
          <cell r="D1785">
            <v>0</v>
          </cell>
          <cell r="N1785">
            <v>5.1739958421532926</v>
          </cell>
          <cell r="O1785">
            <v>0</v>
          </cell>
          <cell r="P1785">
            <v>0</v>
          </cell>
          <cell r="Q1785">
            <v>0</v>
          </cell>
        </row>
        <row r="1786">
          <cell r="D1786">
            <v>0</v>
          </cell>
          <cell r="N1786">
            <v>6.2753723567786261</v>
          </cell>
          <cell r="O1786">
            <v>0</v>
          </cell>
          <cell r="P1786">
            <v>0</v>
          </cell>
          <cell r="Q1786">
            <v>0</v>
          </cell>
        </row>
        <row r="1787">
          <cell r="D1787">
            <v>0</v>
          </cell>
          <cell r="N1787">
            <v>28.729113314421749</v>
          </cell>
          <cell r="O1787">
            <v>0</v>
          </cell>
          <cell r="P1787">
            <v>0</v>
          </cell>
          <cell r="Q1787">
            <v>0</v>
          </cell>
        </row>
        <row r="1788">
          <cell r="D1788">
            <v>0</v>
          </cell>
          <cell r="N1788">
            <v>7.7347612769597021</v>
          </cell>
          <cell r="O1788">
            <v>0</v>
          </cell>
          <cell r="P1788">
            <v>0</v>
          </cell>
          <cell r="Q1788">
            <v>0</v>
          </cell>
        </row>
        <row r="1789">
          <cell r="D1789">
            <v>0</v>
          </cell>
          <cell r="N1789">
            <v>4.0297004265408072</v>
          </cell>
          <cell r="O1789">
            <v>0</v>
          </cell>
          <cell r="P1789">
            <v>0</v>
          </cell>
          <cell r="Q1789">
            <v>0</v>
          </cell>
        </row>
        <row r="1790">
          <cell r="D1790">
            <v>0</v>
          </cell>
          <cell r="N1790">
            <v>3.3297894138009037</v>
          </cell>
          <cell r="O1790">
            <v>0</v>
          </cell>
          <cell r="P1790">
            <v>0</v>
          </cell>
          <cell r="Q1790">
            <v>0</v>
          </cell>
        </row>
        <row r="1791">
          <cell r="D1791">
            <v>0</v>
          </cell>
          <cell r="N1791">
            <v>5.426410248126424</v>
          </cell>
          <cell r="O1791">
            <v>0</v>
          </cell>
          <cell r="P1791">
            <v>0</v>
          </cell>
          <cell r="Q1791">
            <v>0</v>
          </cell>
        </row>
        <row r="1792">
          <cell r="D1792">
            <v>0</v>
          </cell>
          <cell r="N1792">
            <v>6.1265922156266086</v>
          </cell>
          <cell r="O1792">
            <v>0</v>
          </cell>
          <cell r="P1792">
            <v>0</v>
          </cell>
          <cell r="Q1792">
            <v>0</v>
          </cell>
        </row>
        <row r="1793">
          <cell r="D1793">
            <v>0</v>
          </cell>
          <cell r="N1793">
            <v>0</v>
          </cell>
          <cell r="O1793">
            <v>0</v>
          </cell>
          <cell r="P1793">
            <v>0</v>
          </cell>
          <cell r="Q1793">
            <v>0</v>
          </cell>
        </row>
        <row r="1794">
          <cell r="D1794">
            <v>0</v>
          </cell>
          <cell r="N1794">
            <v>15.632681587184642</v>
          </cell>
          <cell r="O1794">
            <v>0</v>
          </cell>
          <cell r="P1794">
            <v>0</v>
          </cell>
          <cell r="Q1794">
            <v>0</v>
          </cell>
        </row>
        <row r="1795">
          <cell r="D1795">
            <v>0</v>
          </cell>
          <cell r="N1795">
            <v>5.5265104251357329</v>
          </cell>
          <cell r="O1795">
            <v>0</v>
          </cell>
          <cell r="P1795">
            <v>0</v>
          </cell>
          <cell r="Q1795">
            <v>0</v>
          </cell>
        </row>
        <row r="1796">
          <cell r="D1796">
            <v>0</v>
          </cell>
          <cell r="N1796">
            <v>3.5442302347254699</v>
          </cell>
          <cell r="O1796">
            <v>0</v>
          </cell>
          <cell r="P1796">
            <v>0</v>
          </cell>
          <cell r="Q1796">
            <v>0</v>
          </cell>
        </row>
        <row r="1797">
          <cell r="D1797">
            <v>0</v>
          </cell>
          <cell r="N1797">
            <v>3.5442302347254699</v>
          </cell>
          <cell r="O1797">
            <v>0</v>
          </cell>
          <cell r="P1797">
            <v>0</v>
          </cell>
          <cell r="Q1797">
            <v>0</v>
          </cell>
        </row>
        <row r="1798">
          <cell r="D1798">
            <v>0</v>
          </cell>
          <cell r="N1798">
            <v>11.407060335292899</v>
          </cell>
          <cell r="O1798">
            <v>0</v>
          </cell>
          <cell r="P1798">
            <v>0</v>
          </cell>
          <cell r="Q1798">
            <v>0</v>
          </cell>
        </row>
        <row r="1799">
          <cell r="D1799">
            <v>0</v>
          </cell>
          <cell r="N1799">
            <v>1.5458770419960091</v>
          </cell>
          <cell r="O1799">
            <v>0</v>
          </cell>
          <cell r="P1799">
            <v>0</v>
          </cell>
          <cell r="Q1799">
            <v>0</v>
          </cell>
        </row>
        <row r="1800">
          <cell r="D1800">
            <v>0</v>
          </cell>
          <cell r="N1800">
            <v>2.8102714825072757</v>
          </cell>
          <cell r="O1800">
            <v>0</v>
          </cell>
          <cell r="P1800">
            <v>0</v>
          </cell>
          <cell r="Q1800">
            <v>0</v>
          </cell>
        </row>
        <row r="1801">
          <cell r="D1801">
            <v>0</v>
          </cell>
          <cell r="N1801">
            <v>2.8102714825072757</v>
          </cell>
          <cell r="O1801">
            <v>0</v>
          </cell>
          <cell r="P1801">
            <v>0</v>
          </cell>
          <cell r="Q1801">
            <v>0</v>
          </cell>
        </row>
        <row r="1802">
          <cell r="D1802">
            <v>0</v>
          </cell>
          <cell r="N1802">
            <v>9.2074991328170537</v>
          </cell>
          <cell r="O1802">
            <v>0</v>
          </cell>
          <cell r="P1802">
            <v>0</v>
          </cell>
          <cell r="Q1802">
            <v>0</v>
          </cell>
        </row>
        <row r="1803">
          <cell r="D1803">
            <v>0</v>
          </cell>
          <cell r="N1803">
            <v>4.4377336552444957</v>
          </cell>
          <cell r="O1803">
            <v>0</v>
          </cell>
          <cell r="P1803">
            <v>0</v>
          </cell>
          <cell r="Q1803">
            <v>0</v>
          </cell>
        </row>
        <row r="1804">
          <cell r="D1804">
            <v>0</v>
          </cell>
          <cell r="N1804">
            <v>9.3520024680991387</v>
          </cell>
          <cell r="O1804">
            <v>0</v>
          </cell>
          <cell r="P1804">
            <v>0</v>
          </cell>
          <cell r="Q1804">
            <v>0</v>
          </cell>
        </row>
        <row r="1805">
          <cell r="D1805">
            <v>0</v>
          </cell>
          <cell r="N1805">
            <v>14.087570596849977</v>
          </cell>
          <cell r="O1805">
            <v>0</v>
          </cell>
          <cell r="P1805">
            <v>0</v>
          </cell>
          <cell r="Q1805">
            <v>0</v>
          </cell>
        </row>
        <row r="1806">
          <cell r="D1806">
            <v>0</v>
          </cell>
          <cell r="N1806">
            <v>11.053020850271466</v>
          </cell>
          <cell r="O1806">
            <v>0</v>
          </cell>
          <cell r="P1806">
            <v>0</v>
          </cell>
          <cell r="Q1806">
            <v>0</v>
          </cell>
        </row>
        <row r="1807">
          <cell r="D1807">
            <v>0</v>
          </cell>
          <cell r="N1807">
            <v>25.923494582276582</v>
          </cell>
          <cell r="O1807">
            <v>0</v>
          </cell>
          <cell r="P1807">
            <v>0</v>
          </cell>
          <cell r="Q1807">
            <v>0</v>
          </cell>
        </row>
        <row r="1808">
          <cell r="D1808">
            <v>0</v>
          </cell>
          <cell r="N1808">
            <v>20.34209454048316</v>
          </cell>
          <cell r="O1808">
            <v>0</v>
          </cell>
          <cell r="P1808">
            <v>0</v>
          </cell>
          <cell r="Q1808">
            <v>0</v>
          </cell>
        </row>
        <row r="1809">
          <cell r="D1809">
            <v>0</v>
          </cell>
          <cell r="N1809">
            <v>10.394423125371336</v>
          </cell>
          <cell r="O1809">
            <v>0</v>
          </cell>
          <cell r="P1809">
            <v>0</v>
          </cell>
          <cell r="Q1809">
            <v>0</v>
          </cell>
        </row>
        <row r="1810">
          <cell r="D1810">
            <v>0</v>
          </cell>
          <cell r="N1810">
            <v>6.7608425485939634</v>
          </cell>
          <cell r="O1810">
            <v>0</v>
          </cell>
          <cell r="P1810">
            <v>0</v>
          </cell>
          <cell r="Q1810">
            <v>0</v>
          </cell>
        </row>
        <row r="1811">
          <cell r="D1811">
            <v>0</v>
          </cell>
          <cell r="N1811">
            <v>12.376345849450678</v>
          </cell>
          <cell r="O1811">
            <v>0</v>
          </cell>
          <cell r="P1811">
            <v>0</v>
          </cell>
          <cell r="Q1811">
            <v>0</v>
          </cell>
        </row>
        <row r="1812">
          <cell r="D1812">
            <v>0</v>
          </cell>
          <cell r="N1812">
            <v>10.736932769903628</v>
          </cell>
          <cell r="O1812">
            <v>0</v>
          </cell>
          <cell r="P1812">
            <v>0</v>
          </cell>
          <cell r="Q1812">
            <v>0</v>
          </cell>
        </row>
        <row r="1813">
          <cell r="D1813">
            <v>0</v>
          </cell>
          <cell r="N1813">
            <v>7.9670721662946491</v>
          </cell>
          <cell r="O1813">
            <v>0</v>
          </cell>
          <cell r="P1813">
            <v>0</v>
          </cell>
          <cell r="Q1813">
            <v>0</v>
          </cell>
        </row>
        <row r="1814">
          <cell r="D1814">
            <v>0</v>
          </cell>
          <cell r="N1814">
            <v>3.6335805767773723</v>
          </cell>
          <cell r="O1814">
            <v>0</v>
          </cell>
          <cell r="P1814">
            <v>0</v>
          </cell>
          <cell r="Q1814">
            <v>0</v>
          </cell>
        </row>
        <row r="1815">
          <cell r="D1815">
            <v>0</v>
          </cell>
          <cell r="N1815">
            <v>8.6223080080086003</v>
          </cell>
          <cell r="O1815">
            <v>0</v>
          </cell>
          <cell r="P1815">
            <v>0</v>
          </cell>
          <cell r="Q1815">
            <v>0</v>
          </cell>
        </row>
        <row r="1816">
          <cell r="D1816">
            <v>0</v>
          </cell>
          <cell r="N1816">
            <v>5.7684519904096714</v>
          </cell>
          <cell r="O1816">
            <v>0</v>
          </cell>
          <cell r="P1816">
            <v>0</v>
          </cell>
          <cell r="Q1816">
            <v>0</v>
          </cell>
        </row>
        <row r="1817">
          <cell r="D1817">
            <v>0</v>
          </cell>
          <cell r="N1817">
            <v>3.6977256348779948</v>
          </cell>
          <cell r="O1817">
            <v>0</v>
          </cell>
          <cell r="P1817">
            <v>0</v>
          </cell>
          <cell r="Q1817">
            <v>0</v>
          </cell>
        </row>
        <row r="1818">
          <cell r="D1818">
            <v>0</v>
          </cell>
          <cell r="N1818">
            <v>4.1414527110633541</v>
          </cell>
          <cell r="O1818">
            <v>0</v>
          </cell>
          <cell r="P1818">
            <v>0</v>
          </cell>
          <cell r="Q1818">
            <v>0</v>
          </cell>
        </row>
        <row r="1819">
          <cell r="D1819">
            <v>0</v>
          </cell>
          <cell r="N1819">
            <v>3.2539985586926354</v>
          </cell>
          <cell r="O1819">
            <v>0</v>
          </cell>
          <cell r="P1819">
            <v>0</v>
          </cell>
          <cell r="Q1819">
            <v>0</v>
          </cell>
        </row>
        <row r="1820">
          <cell r="D1820">
            <v>0</v>
          </cell>
          <cell r="N1820">
            <v>3.9935436856682345</v>
          </cell>
          <cell r="O1820">
            <v>0</v>
          </cell>
          <cell r="P1820">
            <v>0</v>
          </cell>
          <cell r="Q1820">
            <v>0</v>
          </cell>
        </row>
        <row r="1821">
          <cell r="D1821">
            <v>0</v>
          </cell>
          <cell r="N1821">
            <v>0.1469839571433865</v>
          </cell>
          <cell r="O1821">
            <v>0</v>
          </cell>
          <cell r="P1821">
            <v>0</v>
          </cell>
          <cell r="Q1821">
            <v>0</v>
          </cell>
        </row>
        <row r="1822">
          <cell r="D1822">
            <v>0</v>
          </cell>
          <cell r="N1822">
            <v>5.6493833868036312</v>
          </cell>
          <cell r="O1822">
            <v>0</v>
          </cell>
          <cell r="P1822">
            <v>0</v>
          </cell>
          <cell r="Q1822">
            <v>0</v>
          </cell>
        </row>
        <row r="1823">
          <cell r="D1823">
            <v>0</v>
          </cell>
          <cell r="N1823">
            <v>5.5630291757422734</v>
          </cell>
          <cell r="O1823">
            <v>5.0578512396694206</v>
          </cell>
          <cell r="P1823">
            <v>2.1831745324533474</v>
          </cell>
          <cell r="Q1823">
            <v>0</v>
          </cell>
        </row>
        <row r="1824">
          <cell r="D1824">
            <v>0</v>
          </cell>
          <cell r="N1824">
            <v>17.333966358069105</v>
          </cell>
          <cell r="O1824">
            <v>0</v>
          </cell>
          <cell r="P1824">
            <v>0</v>
          </cell>
          <cell r="Q1824">
            <v>0</v>
          </cell>
        </row>
        <row r="1825">
          <cell r="D1825">
            <v>0</v>
          </cell>
          <cell r="N1825">
            <v>14.817265056940515</v>
          </cell>
          <cell r="O1825">
            <v>0</v>
          </cell>
          <cell r="P1825">
            <v>0</v>
          </cell>
          <cell r="Q1825">
            <v>0</v>
          </cell>
        </row>
        <row r="1826">
          <cell r="D1826">
            <v>0</v>
          </cell>
          <cell r="N1826">
            <v>11.615544466747339</v>
          </cell>
          <cell r="O1826">
            <v>0</v>
          </cell>
          <cell r="P1826">
            <v>0</v>
          </cell>
          <cell r="Q1826">
            <v>0</v>
          </cell>
        </row>
        <row r="1827">
          <cell r="D1827">
            <v>0</v>
          </cell>
          <cell r="N1827">
            <v>17.572233936874177</v>
          </cell>
          <cell r="O1827">
            <v>0</v>
          </cell>
          <cell r="P1827">
            <v>0</v>
          </cell>
          <cell r="Q1827">
            <v>0</v>
          </cell>
        </row>
        <row r="1828">
          <cell r="D1828">
            <v>0</v>
          </cell>
          <cell r="N1828">
            <v>0</v>
          </cell>
          <cell r="O1828">
            <v>0</v>
          </cell>
          <cell r="P1828">
            <v>0</v>
          </cell>
          <cell r="Q1828">
            <v>0</v>
          </cell>
        </row>
        <row r="1829">
          <cell r="D1829">
            <v>0</v>
          </cell>
          <cell r="N1829">
            <v>8.6669831790345526</v>
          </cell>
          <cell r="O1829">
            <v>0</v>
          </cell>
          <cell r="P1829">
            <v>0</v>
          </cell>
          <cell r="Q1829">
            <v>0</v>
          </cell>
        </row>
        <row r="1830">
          <cell r="D1830">
            <v>0</v>
          </cell>
          <cell r="N1830">
            <v>0</v>
          </cell>
          <cell r="O1830">
            <v>0</v>
          </cell>
          <cell r="P1830">
            <v>0</v>
          </cell>
          <cell r="Q1830">
            <v>0</v>
          </cell>
        </row>
        <row r="1831">
          <cell r="D1831">
            <v>0</v>
          </cell>
          <cell r="N1831">
            <v>7.0884604694509399</v>
          </cell>
          <cell r="O1831">
            <v>0</v>
          </cell>
          <cell r="P1831">
            <v>0</v>
          </cell>
          <cell r="Q1831">
            <v>0</v>
          </cell>
        </row>
        <row r="1832">
          <cell r="D1832">
            <v>0</v>
          </cell>
          <cell r="N1832">
            <v>37.178093834854074</v>
          </cell>
          <cell r="O1832">
            <v>0</v>
          </cell>
          <cell r="P1832">
            <v>0</v>
          </cell>
          <cell r="Q1832">
            <v>0</v>
          </cell>
        </row>
        <row r="1833">
          <cell r="D1833">
            <v>0</v>
          </cell>
          <cell r="N1833">
            <v>17.316373492118892</v>
          </cell>
          <cell r="O1833">
            <v>0</v>
          </cell>
          <cell r="P1833">
            <v>0</v>
          </cell>
          <cell r="Q1833">
            <v>0</v>
          </cell>
        </row>
        <row r="1834">
          <cell r="D1834">
            <v>0</v>
          </cell>
          <cell r="N1834">
            <v>0</v>
          </cell>
          <cell r="O1834">
            <v>0</v>
          </cell>
          <cell r="P1834">
            <v>0</v>
          </cell>
          <cell r="Q1834">
            <v>0</v>
          </cell>
        </row>
        <row r="1835">
          <cell r="D1835">
            <v>0</v>
          </cell>
          <cell r="N1835">
            <v>0</v>
          </cell>
          <cell r="O1835">
            <v>0</v>
          </cell>
          <cell r="P1835">
            <v>0</v>
          </cell>
          <cell r="Q1835">
            <v>0</v>
          </cell>
        </row>
        <row r="1836">
          <cell r="D1836">
            <v>0</v>
          </cell>
          <cell r="N1836">
            <v>0</v>
          </cell>
          <cell r="O1836">
            <v>0</v>
          </cell>
          <cell r="P1836">
            <v>0</v>
          </cell>
          <cell r="Q1836">
            <v>0</v>
          </cell>
        </row>
        <row r="1837">
          <cell r="D1837">
            <v>0</v>
          </cell>
          <cell r="N1837">
            <v>1.1976796812503145</v>
          </cell>
          <cell r="O1837">
            <v>0</v>
          </cell>
          <cell r="P1837">
            <v>0</v>
          </cell>
          <cell r="Q1837">
            <v>0</v>
          </cell>
        </row>
        <row r="1838">
          <cell r="D1838">
            <v>0</v>
          </cell>
          <cell r="N1838">
            <v>0</v>
          </cell>
          <cell r="O1838">
            <v>0</v>
          </cell>
          <cell r="P1838">
            <v>0</v>
          </cell>
          <cell r="Q1838">
            <v>0</v>
          </cell>
        </row>
        <row r="1839">
          <cell r="D1839">
            <v>0</v>
          </cell>
          <cell r="N1839">
            <v>5.9163610158047915</v>
          </cell>
          <cell r="O1839">
            <v>0</v>
          </cell>
          <cell r="P1839">
            <v>0</v>
          </cell>
          <cell r="Q1839">
            <v>0</v>
          </cell>
        </row>
        <row r="1840">
          <cell r="D1840">
            <v>0</v>
          </cell>
          <cell r="N1840">
            <v>3.9935436856682345</v>
          </cell>
          <cell r="O1840">
            <v>0</v>
          </cell>
          <cell r="P1840">
            <v>0</v>
          </cell>
          <cell r="Q1840">
            <v>0</v>
          </cell>
        </row>
        <row r="1841">
          <cell r="D1841">
            <v>0</v>
          </cell>
          <cell r="N1841">
            <v>3.6977256348779948</v>
          </cell>
          <cell r="O1841">
            <v>0</v>
          </cell>
          <cell r="P1841">
            <v>0</v>
          </cell>
          <cell r="Q1841">
            <v>0</v>
          </cell>
        </row>
        <row r="1842">
          <cell r="D1842">
            <v>0</v>
          </cell>
          <cell r="N1842">
            <v>0</v>
          </cell>
          <cell r="O1842">
            <v>0</v>
          </cell>
          <cell r="P1842">
            <v>0</v>
          </cell>
          <cell r="Q1842">
            <v>0</v>
          </cell>
        </row>
        <row r="1843">
          <cell r="D1843">
            <v>0</v>
          </cell>
          <cell r="N1843">
            <v>0</v>
          </cell>
          <cell r="O1843">
            <v>0</v>
          </cell>
          <cell r="P1843">
            <v>0</v>
          </cell>
          <cell r="Q1843">
            <v>0</v>
          </cell>
        </row>
        <row r="1844">
          <cell r="D1844">
            <v>0</v>
          </cell>
          <cell r="N1844">
            <v>2.5406803247714711</v>
          </cell>
          <cell r="O1844">
            <v>0</v>
          </cell>
          <cell r="P1844">
            <v>0</v>
          </cell>
          <cell r="Q1844">
            <v>0</v>
          </cell>
        </row>
        <row r="1845">
          <cell r="D1845">
            <v>0</v>
          </cell>
          <cell r="N1845">
            <v>7.7997973496519029</v>
          </cell>
          <cell r="O1845">
            <v>0</v>
          </cell>
          <cell r="P1845">
            <v>0</v>
          </cell>
          <cell r="Q1845">
            <v>0</v>
          </cell>
        </row>
        <row r="1846">
          <cell r="D1846">
            <v>0</v>
          </cell>
          <cell r="N1846">
            <v>9.5034766939712618</v>
          </cell>
          <cell r="O1846">
            <v>0</v>
          </cell>
          <cell r="P1846">
            <v>0</v>
          </cell>
          <cell r="Q1846">
            <v>0</v>
          </cell>
        </row>
        <row r="1847">
          <cell r="D1847">
            <v>0</v>
          </cell>
          <cell r="N1847">
            <v>2.5689927547030069</v>
          </cell>
          <cell r="O1847">
            <v>0</v>
          </cell>
          <cell r="P1847">
            <v>0</v>
          </cell>
          <cell r="Q1847">
            <v>0</v>
          </cell>
        </row>
        <row r="1848">
          <cell r="D1848">
            <v>0</v>
          </cell>
          <cell r="N1848">
            <v>1.3114438537994371</v>
          </cell>
          <cell r="O1848">
            <v>0</v>
          </cell>
          <cell r="P1848">
            <v>0</v>
          </cell>
          <cell r="Q1848">
            <v>0</v>
          </cell>
        </row>
        <row r="1849">
          <cell r="D1849">
            <v>0</v>
          </cell>
          <cell r="N1849">
            <v>6.0422230524366753</v>
          </cell>
          <cell r="O1849">
            <v>0</v>
          </cell>
          <cell r="P1849">
            <v>0</v>
          </cell>
          <cell r="Q1849">
            <v>0</v>
          </cell>
        </row>
        <row r="1850">
          <cell r="D1850">
            <v>0</v>
          </cell>
          <cell r="N1850">
            <v>9.1561536641978947</v>
          </cell>
          <cell r="O1850">
            <v>0</v>
          </cell>
          <cell r="P1850">
            <v>0</v>
          </cell>
          <cell r="Q1850">
            <v>0</v>
          </cell>
        </row>
        <row r="1851">
          <cell r="D1851">
            <v>0</v>
          </cell>
          <cell r="N1851">
            <v>0.90137097220834506</v>
          </cell>
          <cell r="O1851">
            <v>0</v>
          </cell>
          <cell r="P1851">
            <v>0</v>
          </cell>
          <cell r="Q1851">
            <v>0</v>
          </cell>
        </row>
        <row r="1852">
          <cell r="D1852">
            <v>0</v>
          </cell>
          <cell r="N1852">
            <v>0.51284900142888601</v>
          </cell>
          <cell r="O1852">
            <v>0</v>
          </cell>
          <cell r="P1852">
            <v>0</v>
          </cell>
          <cell r="Q1852">
            <v>0</v>
          </cell>
        </row>
        <row r="1853">
          <cell r="D1853">
            <v>0</v>
          </cell>
          <cell r="N1853">
            <v>11.961685378832765</v>
          </cell>
          <cell r="O1853">
            <v>0</v>
          </cell>
          <cell r="P1853">
            <v>0</v>
          </cell>
          <cell r="Q1853">
            <v>0</v>
          </cell>
        </row>
        <row r="1854">
          <cell r="D1854">
            <v>0</v>
          </cell>
          <cell r="N1854">
            <v>15.848110315434749</v>
          </cell>
          <cell r="O1854">
            <v>0</v>
          </cell>
          <cell r="P1854">
            <v>0</v>
          </cell>
          <cell r="Q1854">
            <v>0</v>
          </cell>
        </row>
        <row r="1855">
          <cell r="D1855">
            <v>0</v>
          </cell>
          <cell r="N1855">
            <v>3.6828217812175974</v>
          </cell>
          <cell r="O1855">
            <v>0</v>
          </cell>
          <cell r="P1855">
            <v>0</v>
          </cell>
          <cell r="Q1855">
            <v>0</v>
          </cell>
        </row>
        <row r="1856">
          <cell r="D1856">
            <v>0</v>
          </cell>
          <cell r="N1856">
            <v>6.2907386685676192</v>
          </cell>
          <cell r="O1856">
            <v>0</v>
          </cell>
          <cell r="P1856">
            <v>0</v>
          </cell>
          <cell r="Q1856">
            <v>0</v>
          </cell>
        </row>
        <row r="1857">
          <cell r="D1857">
            <v>0</v>
          </cell>
          <cell r="N1857">
            <v>6.8446590177751441</v>
          </cell>
          <cell r="O1857">
            <v>0</v>
          </cell>
          <cell r="P1857">
            <v>0</v>
          </cell>
          <cell r="Q1857">
            <v>0</v>
          </cell>
        </row>
        <row r="1858">
          <cell r="D1858">
            <v>0</v>
          </cell>
          <cell r="N1858">
            <v>2.3691987092658335</v>
          </cell>
          <cell r="O1858">
            <v>0</v>
          </cell>
          <cell r="P1858">
            <v>0</v>
          </cell>
          <cell r="Q1858">
            <v>0</v>
          </cell>
        </row>
        <row r="1859">
          <cell r="D1859">
            <v>0</v>
          </cell>
          <cell r="N1859">
            <v>6.8446590177751441</v>
          </cell>
          <cell r="O1859">
            <v>0</v>
          </cell>
          <cell r="P1859">
            <v>0</v>
          </cell>
          <cell r="Q1859">
            <v>0</v>
          </cell>
        </row>
        <row r="1860">
          <cell r="D1860">
            <v>0</v>
          </cell>
          <cell r="N1860">
            <v>7.9045930913938669</v>
          </cell>
          <cell r="O1860">
            <v>0</v>
          </cell>
          <cell r="P1860">
            <v>0</v>
          </cell>
          <cell r="Q1860">
            <v>0</v>
          </cell>
        </row>
        <row r="1861">
          <cell r="D1861">
            <v>0</v>
          </cell>
          <cell r="N1861">
            <v>17.189099929823563</v>
          </cell>
          <cell r="O1861">
            <v>0</v>
          </cell>
          <cell r="P1861">
            <v>0</v>
          </cell>
          <cell r="Q1861">
            <v>0</v>
          </cell>
        </row>
        <row r="1862">
          <cell r="D1862">
            <v>0</v>
          </cell>
          <cell r="N1862">
            <v>3.9850162467065009</v>
          </cell>
          <cell r="O1862">
            <v>0</v>
          </cell>
          <cell r="P1862">
            <v>0</v>
          </cell>
          <cell r="Q1862">
            <v>0</v>
          </cell>
        </row>
        <row r="1863">
          <cell r="D1863">
            <v>0</v>
          </cell>
          <cell r="N1863">
            <v>3.5984101929215417</v>
          </cell>
          <cell r="O1863">
            <v>0</v>
          </cell>
          <cell r="P1863">
            <v>0</v>
          </cell>
          <cell r="Q1863">
            <v>0</v>
          </cell>
        </row>
        <row r="1864">
          <cell r="D1864">
            <v>0</v>
          </cell>
          <cell r="N1864">
            <v>3.5984101929215417</v>
          </cell>
          <cell r="O1864">
            <v>0</v>
          </cell>
          <cell r="P1864">
            <v>0</v>
          </cell>
          <cell r="Q1864">
            <v>0</v>
          </cell>
        </row>
        <row r="1865">
          <cell r="D1865">
            <v>0</v>
          </cell>
          <cell r="N1865">
            <v>11.060441999851871</v>
          </cell>
          <cell r="O1865">
            <v>0</v>
          </cell>
          <cell r="P1865">
            <v>0</v>
          </cell>
          <cell r="Q1865">
            <v>0</v>
          </cell>
        </row>
        <row r="1866">
          <cell r="D1866">
            <v>0</v>
          </cell>
          <cell r="N1866">
            <v>7.9045930913938669</v>
          </cell>
          <cell r="O1866">
            <v>0</v>
          </cell>
          <cell r="P1866">
            <v>0</v>
          </cell>
          <cell r="Q1866">
            <v>0</v>
          </cell>
        </row>
        <row r="1867">
          <cell r="D1867">
            <v>0</v>
          </cell>
          <cell r="N1867">
            <v>17.189099929823563</v>
          </cell>
          <cell r="O1867">
            <v>0</v>
          </cell>
          <cell r="P1867">
            <v>0</v>
          </cell>
          <cell r="Q1867">
            <v>0</v>
          </cell>
        </row>
        <row r="1868">
          <cell r="D1868">
            <v>0</v>
          </cell>
          <cell r="N1868">
            <v>3.9850162467065009</v>
          </cell>
          <cell r="O1868">
            <v>0</v>
          </cell>
          <cell r="P1868">
            <v>0</v>
          </cell>
          <cell r="Q1868">
            <v>0</v>
          </cell>
        </row>
        <row r="1869">
          <cell r="D1869">
            <v>0</v>
          </cell>
          <cell r="N1869">
            <v>3.5984101929215417</v>
          </cell>
          <cell r="O1869">
            <v>0</v>
          </cell>
          <cell r="P1869">
            <v>0</v>
          </cell>
          <cell r="Q1869">
            <v>0</v>
          </cell>
        </row>
        <row r="1870">
          <cell r="D1870">
            <v>0</v>
          </cell>
          <cell r="N1870">
            <v>3.5984101929215417</v>
          </cell>
          <cell r="O1870">
            <v>0</v>
          </cell>
          <cell r="P1870">
            <v>0</v>
          </cell>
          <cell r="Q1870">
            <v>0</v>
          </cell>
        </row>
        <row r="1871">
          <cell r="D1871">
            <v>0</v>
          </cell>
          <cell r="N1871">
            <v>1.2510407459098585</v>
          </cell>
          <cell r="O1871">
            <v>0</v>
          </cell>
          <cell r="P1871">
            <v>0</v>
          </cell>
          <cell r="Q1871">
            <v>0</v>
          </cell>
        </row>
        <row r="1872">
          <cell r="D1872">
            <v>0</v>
          </cell>
          <cell r="N1872">
            <v>7.3895968748333578</v>
          </cell>
          <cell r="O1872">
            <v>0</v>
          </cell>
          <cell r="P1872">
            <v>0</v>
          </cell>
          <cell r="Q1872">
            <v>0</v>
          </cell>
        </row>
        <row r="1873">
          <cell r="D1873">
            <v>0</v>
          </cell>
          <cell r="N1873">
            <v>6.272773684268997</v>
          </cell>
          <cell r="O1873">
            <v>0</v>
          </cell>
          <cell r="P1873">
            <v>0</v>
          </cell>
          <cell r="Q1873">
            <v>0</v>
          </cell>
        </row>
        <row r="1874">
          <cell r="D1874">
            <v>0</v>
          </cell>
          <cell r="N1874">
            <v>7.3476785781365717</v>
          </cell>
          <cell r="O1874">
            <v>0</v>
          </cell>
          <cell r="P1874">
            <v>0</v>
          </cell>
          <cell r="Q1874">
            <v>0</v>
          </cell>
        </row>
        <row r="1875">
          <cell r="D1875">
            <v>0</v>
          </cell>
          <cell r="N1875">
            <v>12.6563314383795</v>
          </cell>
          <cell r="O1875">
            <v>0</v>
          </cell>
          <cell r="P1875">
            <v>0</v>
          </cell>
          <cell r="Q1875">
            <v>0</v>
          </cell>
        </row>
        <row r="1876">
          <cell r="D1876">
            <v>0</v>
          </cell>
          <cell r="N1876">
            <v>12.88388790616205</v>
          </cell>
          <cell r="O1876">
            <v>0</v>
          </cell>
          <cell r="P1876">
            <v>0</v>
          </cell>
          <cell r="Q1876">
            <v>0</v>
          </cell>
        </row>
        <row r="1877">
          <cell r="D1877">
            <v>0</v>
          </cell>
          <cell r="N1877">
            <v>0</v>
          </cell>
          <cell r="O1877">
            <v>0</v>
          </cell>
          <cell r="P1877">
            <v>0</v>
          </cell>
          <cell r="Q1877">
            <v>0</v>
          </cell>
        </row>
        <row r="1878">
          <cell r="D1878">
            <v>0</v>
          </cell>
          <cell r="N1878">
            <v>13.809084597541103</v>
          </cell>
          <cell r="O1878">
            <v>0</v>
          </cell>
          <cell r="P1878">
            <v>0</v>
          </cell>
          <cell r="Q1878">
            <v>0</v>
          </cell>
        </row>
        <row r="1879">
          <cell r="D1879">
            <v>0</v>
          </cell>
          <cell r="N1879">
            <v>11.449486977477633</v>
          </cell>
          <cell r="O1879">
            <v>0</v>
          </cell>
          <cell r="P1879">
            <v>0</v>
          </cell>
          <cell r="Q1879">
            <v>0</v>
          </cell>
        </row>
        <row r="1880">
          <cell r="D1880">
            <v>0</v>
          </cell>
          <cell r="N1880">
            <v>8.3000046831346221</v>
          </cell>
          <cell r="O1880">
            <v>0</v>
          </cell>
          <cell r="P1880">
            <v>0</v>
          </cell>
          <cell r="Q1880">
            <v>0</v>
          </cell>
        </row>
        <row r="1881">
          <cell r="D1881">
            <v>0</v>
          </cell>
          <cell r="N1881">
            <v>4.8804874011257589</v>
          </cell>
          <cell r="O1881">
            <v>0</v>
          </cell>
          <cell r="P1881">
            <v>0</v>
          </cell>
          <cell r="Q1881">
            <v>0</v>
          </cell>
        </row>
        <row r="1882">
          <cell r="D1882">
            <v>0</v>
          </cell>
          <cell r="N1882">
            <v>12.632378125981335</v>
          </cell>
          <cell r="O1882">
            <v>0</v>
          </cell>
          <cell r="P1882">
            <v>0</v>
          </cell>
          <cell r="Q1882">
            <v>0</v>
          </cell>
        </row>
        <row r="1883">
          <cell r="D1883">
            <v>0</v>
          </cell>
          <cell r="N1883">
            <v>0</v>
          </cell>
          <cell r="O1883">
            <v>0</v>
          </cell>
          <cell r="P1883">
            <v>0</v>
          </cell>
          <cell r="Q1883">
            <v>0</v>
          </cell>
        </row>
        <row r="1884">
          <cell r="D1884">
            <v>0</v>
          </cell>
          <cell r="N1884">
            <v>4.8804874011257589</v>
          </cell>
          <cell r="O1884">
            <v>0</v>
          </cell>
          <cell r="P1884">
            <v>0</v>
          </cell>
          <cell r="Q1884">
            <v>0</v>
          </cell>
        </row>
        <row r="1885">
          <cell r="D1885">
            <v>0</v>
          </cell>
          <cell r="N1885">
            <v>4.8804874011257589</v>
          </cell>
          <cell r="O1885">
            <v>0</v>
          </cell>
          <cell r="P1885">
            <v>0</v>
          </cell>
          <cell r="Q1885">
            <v>0</v>
          </cell>
        </row>
        <row r="1886">
          <cell r="D1886">
            <v>0</v>
          </cell>
          <cell r="N1886">
            <v>4.8804874011257589</v>
          </cell>
          <cell r="O1886">
            <v>0</v>
          </cell>
          <cell r="P1886">
            <v>0</v>
          </cell>
          <cell r="Q1886">
            <v>0</v>
          </cell>
        </row>
        <row r="1887">
          <cell r="D1887">
            <v>0</v>
          </cell>
          <cell r="N1887">
            <v>4.8804874011257589</v>
          </cell>
          <cell r="O1887">
            <v>0</v>
          </cell>
          <cell r="P1887">
            <v>0</v>
          </cell>
          <cell r="Q1887">
            <v>0</v>
          </cell>
        </row>
        <row r="1888">
          <cell r="D1888">
            <v>0</v>
          </cell>
          <cell r="N1888">
            <v>4.8804874011257589</v>
          </cell>
          <cell r="O1888">
            <v>0</v>
          </cell>
          <cell r="P1888">
            <v>0</v>
          </cell>
          <cell r="Q1888">
            <v>0</v>
          </cell>
        </row>
        <row r="1889">
          <cell r="D1889">
            <v>0</v>
          </cell>
          <cell r="N1889">
            <v>4.8804874011257589</v>
          </cell>
          <cell r="O1889">
            <v>0</v>
          </cell>
          <cell r="P1889">
            <v>0</v>
          </cell>
          <cell r="Q1889">
            <v>0</v>
          </cell>
        </row>
        <row r="1890">
          <cell r="D1890">
            <v>0</v>
          </cell>
          <cell r="N1890">
            <v>4.8804874011257589</v>
          </cell>
          <cell r="O1890">
            <v>0</v>
          </cell>
          <cell r="P1890">
            <v>0</v>
          </cell>
          <cell r="Q1890">
            <v>0</v>
          </cell>
        </row>
        <row r="1891">
          <cell r="D1891">
            <v>0</v>
          </cell>
          <cell r="N1891">
            <v>4.8804874011257589</v>
          </cell>
          <cell r="O1891">
            <v>0</v>
          </cell>
          <cell r="P1891">
            <v>0</v>
          </cell>
          <cell r="Q1891">
            <v>0</v>
          </cell>
        </row>
        <row r="1892">
          <cell r="D1892">
            <v>0</v>
          </cell>
          <cell r="N1892">
            <v>3.3774170481410155</v>
          </cell>
          <cell r="O1892">
            <v>0</v>
          </cell>
          <cell r="P1892">
            <v>0</v>
          </cell>
          <cell r="Q1892">
            <v>0</v>
          </cell>
        </row>
        <row r="1893">
          <cell r="D1893">
            <v>0</v>
          </cell>
          <cell r="N1893">
            <v>4.1798530134794847</v>
          </cell>
          <cell r="O1893">
            <v>0</v>
          </cell>
          <cell r="P1893">
            <v>0</v>
          </cell>
          <cell r="Q1893">
            <v>0</v>
          </cell>
        </row>
        <row r="1894">
          <cell r="D1894">
            <v>0</v>
          </cell>
          <cell r="N1894">
            <v>3.1827963849059397</v>
          </cell>
          <cell r="O1894">
            <v>0</v>
          </cell>
          <cell r="P1894">
            <v>0</v>
          </cell>
          <cell r="Q1894">
            <v>0</v>
          </cell>
        </row>
        <row r="1895">
          <cell r="D1895">
            <v>0</v>
          </cell>
          <cell r="N1895">
            <v>3.1827963849059397</v>
          </cell>
          <cell r="O1895">
            <v>0</v>
          </cell>
          <cell r="P1895">
            <v>0</v>
          </cell>
          <cell r="Q1895">
            <v>0</v>
          </cell>
        </row>
        <row r="1896">
          <cell r="D1896">
            <v>0</v>
          </cell>
          <cell r="N1896">
            <v>18.645169377706242</v>
          </cell>
          <cell r="O1896">
            <v>0</v>
          </cell>
          <cell r="P1896">
            <v>0</v>
          </cell>
          <cell r="Q1896">
            <v>0</v>
          </cell>
        </row>
        <row r="1897">
          <cell r="D1897">
            <v>0</v>
          </cell>
          <cell r="N1897">
            <v>0</v>
          </cell>
          <cell r="O1897">
            <v>0</v>
          </cell>
          <cell r="P1897">
            <v>0</v>
          </cell>
          <cell r="Q1897">
            <v>0</v>
          </cell>
        </row>
        <row r="1898">
          <cell r="D1898">
            <v>0</v>
          </cell>
          <cell r="N1898">
            <v>15.663417536212465</v>
          </cell>
          <cell r="O1898">
            <v>0</v>
          </cell>
          <cell r="P1898">
            <v>0</v>
          </cell>
          <cell r="Q1898">
            <v>0</v>
          </cell>
        </row>
        <row r="1899">
          <cell r="D1899">
            <v>0</v>
          </cell>
          <cell r="N1899">
            <v>5.3499475376331516</v>
          </cell>
          <cell r="O1899">
            <v>0</v>
          </cell>
          <cell r="P1899">
            <v>0</v>
          </cell>
          <cell r="Q1899">
            <v>0</v>
          </cell>
        </row>
        <row r="1900">
          <cell r="D1900">
            <v>0</v>
          </cell>
          <cell r="N1900">
            <v>0</v>
          </cell>
          <cell r="O1900">
            <v>0</v>
          </cell>
          <cell r="P1900">
            <v>0</v>
          </cell>
          <cell r="Q1900">
            <v>0</v>
          </cell>
        </row>
        <row r="1901">
          <cell r="D1901">
            <v>0</v>
          </cell>
          <cell r="N1901">
            <v>0</v>
          </cell>
          <cell r="O1901">
            <v>0</v>
          </cell>
          <cell r="P1901">
            <v>0</v>
          </cell>
          <cell r="Q1901">
            <v>0</v>
          </cell>
        </row>
        <row r="1902">
          <cell r="D1902">
            <v>0</v>
          </cell>
          <cell r="N1902">
            <v>29.279015717940037</v>
          </cell>
          <cell r="O1902">
            <v>0</v>
          </cell>
          <cell r="P1902">
            <v>0</v>
          </cell>
          <cell r="Q1902">
            <v>0</v>
          </cell>
        </row>
        <row r="1903">
          <cell r="D1903">
            <v>0</v>
          </cell>
          <cell r="N1903">
            <v>12.708763971524663</v>
          </cell>
          <cell r="O1903">
            <v>0</v>
          </cell>
          <cell r="P1903">
            <v>0</v>
          </cell>
          <cell r="Q1903">
            <v>0</v>
          </cell>
        </row>
        <row r="1904">
          <cell r="D1904">
            <v>0</v>
          </cell>
          <cell r="N1904">
            <v>0</v>
          </cell>
          <cell r="O1904">
            <v>0</v>
          </cell>
          <cell r="P1904">
            <v>0</v>
          </cell>
          <cell r="Q1904">
            <v>0</v>
          </cell>
        </row>
        <row r="1905">
          <cell r="D1905">
            <v>0</v>
          </cell>
          <cell r="N1905">
            <v>0</v>
          </cell>
          <cell r="O1905">
            <v>0</v>
          </cell>
          <cell r="P1905">
            <v>0</v>
          </cell>
          <cell r="Q1905">
            <v>0</v>
          </cell>
        </row>
        <row r="1906">
          <cell r="D1906">
            <v>0</v>
          </cell>
          <cell r="N1906">
            <v>0</v>
          </cell>
          <cell r="O1906">
            <v>0</v>
          </cell>
          <cell r="P1906">
            <v>0</v>
          </cell>
          <cell r="Q1906">
            <v>0</v>
          </cell>
        </row>
        <row r="1907">
          <cell r="D1907">
            <v>0</v>
          </cell>
          <cell r="N1907">
            <v>22.060277500857687</v>
          </cell>
          <cell r="O1907">
            <v>0</v>
          </cell>
          <cell r="P1907">
            <v>0</v>
          </cell>
          <cell r="Q1907">
            <v>0</v>
          </cell>
        </row>
        <row r="1908">
          <cell r="D1908">
            <v>0</v>
          </cell>
          <cell r="N1908">
            <v>0</v>
          </cell>
          <cell r="O1908">
            <v>0</v>
          </cell>
          <cell r="P1908">
            <v>0</v>
          </cell>
          <cell r="Q1908">
            <v>0</v>
          </cell>
        </row>
        <row r="1909">
          <cell r="D1909">
            <v>0</v>
          </cell>
          <cell r="N1909">
            <v>2.5406803247714711</v>
          </cell>
          <cell r="O1909">
            <v>0</v>
          </cell>
          <cell r="P1909">
            <v>0</v>
          </cell>
          <cell r="Q1909">
            <v>0</v>
          </cell>
        </row>
        <row r="1910">
          <cell r="D1910">
            <v>0</v>
          </cell>
          <cell r="N1910">
            <v>0</v>
          </cell>
          <cell r="O1910">
            <v>0</v>
          </cell>
          <cell r="P1910">
            <v>0</v>
          </cell>
          <cell r="Q1910">
            <v>0</v>
          </cell>
        </row>
        <row r="1911">
          <cell r="D1911">
            <v>0</v>
          </cell>
          <cell r="N1911">
            <v>0</v>
          </cell>
          <cell r="O1911">
            <v>0</v>
          </cell>
          <cell r="P1911">
            <v>0</v>
          </cell>
          <cell r="Q1911">
            <v>0</v>
          </cell>
        </row>
        <row r="1912">
          <cell r="D1912">
            <v>0</v>
          </cell>
          <cell r="N1912">
            <v>0</v>
          </cell>
          <cell r="O1912">
            <v>0</v>
          </cell>
          <cell r="P1912">
            <v>0</v>
          </cell>
          <cell r="Q1912">
            <v>0</v>
          </cell>
        </row>
        <row r="1913">
          <cell r="D1913">
            <v>0</v>
          </cell>
          <cell r="N1913">
            <v>363.34273047796307</v>
          </cell>
          <cell r="O1913">
            <v>0</v>
          </cell>
          <cell r="P1913">
            <v>141.32941043598461</v>
          </cell>
          <cell r="Q1913">
            <v>0</v>
          </cell>
        </row>
        <row r="1914">
          <cell r="D1914">
            <v>0</v>
          </cell>
          <cell r="N1914">
            <v>209.98492999903138</v>
          </cell>
          <cell r="O1914">
            <v>0</v>
          </cell>
          <cell r="P1914">
            <v>75.735222414416413</v>
          </cell>
          <cell r="Q1914">
            <v>0</v>
          </cell>
        </row>
        <row r="1915">
          <cell r="D1915">
            <v>0</v>
          </cell>
          <cell r="N1915">
            <v>19.7714847972378</v>
          </cell>
          <cell r="O1915">
            <v>16.971519156320916</v>
          </cell>
          <cell r="P1915">
            <v>7.2993250370991154</v>
          </cell>
          <cell r="Q1915">
            <v>7.3210474791972562</v>
          </cell>
        </row>
        <row r="1916">
          <cell r="D1916">
            <v>0</v>
          </cell>
          <cell r="N1916">
            <v>3.6756583431146739</v>
          </cell>
          <cell r="O1916">
            <v>3.1551250005754028</v>
          </cell>
          <cell r="P1916">
            <v>1.356995958920975</v>
          </cell>
          <cell r="Q1916">
            <v>1.3610343139737029</v>
          </cell>
        </row>
        <row r="1917">
          <cell r="D1917">
            <v>0</v>
          </cell>
          <cell r="N1917">
            <v>3.6756583431146739</v>
          </cell>
          <cell r="O1917">
            <v>3.1551250005754028</v>
          </cell>
          <cell r="P1917">
            <v>1.356995958920975</v>
          </cell>
          <cell r="Q1917">
            <v>1.3610343139737029</v>
          </cell>
        </row>
        <row r="1918">
          <cell r="D1918">
            <v>0</v>
          </cell>
          <cell r="N1918">
            <v>3.8238703730789751</v>
          </cell>
          <cell r="O1918">
            <v>3.2823477828566694</v>
          </cell>
          <cell r="P1918">
            <v>1.4117135379097241</v>
          </cell>
          <cell r="Q1918">
            <v>1.4159147298597392</v>
          </cell>
        </row>
        <row r="1919">
          <cell r="D1919">
            <v>0</v>
          </cell>
          <cell r="N1919">
            <v>19.534345549294919</v>
          </cell>
          <cell r="O1919">
            <v>16.767962704670889</v>
          </cell>
          <cell r="P1919">
            <v>7.2117769107171172</v>
          </cell>
          <cell r="Q1919">
            <v>7.2332388137795975</v>
          </cell>
        </row>
        <row r="1920">
          <cell r="D1920">
            <v>0</v>
          </cell>
          <cell r="N1920">
            <v>3.705300749107534</v>
          </cell>
          <cell r="O1920">
            <v>3.1805695570316561</v>
          </cell>
          <cell r="P1920">
            <v>1.3679394747187248</v>
          </cell>
          <cell r="Q1920">
            <v>1.3720103971509101</v>
          </cell>
        </row>
        <row r="1921">
          <cell r="D1921">
            <v>0</v>
          </cell>
          <cell r="N1921">
            <v>3.705300749107534</v>
          </cell>
          <cell r="O1921">
            <v>3.1805695570316561</v>
          </cell>
          <cell r="P1921">
            <v>1.3679394747187248</v>
          </cell>
          <cell r="Q1921">
            <v>1.3720103971509101</v>
          </cell>
        </row>
        <row r="1922">
          <cell r="D1922">
            <v>0</v>
          </cell>
          <cell r="N1922">
            <v>3.8535127790718353</v>
          </cell>
          <cell r="O1922">
            <v>3.3077923393129223</v>
          </cell>
          <cell r="P1922">
            <v>1.4226570537074739</v>
          </cell>
          <cell r="Q1922">
            <v>1.4268908130369466</v>
          </cell>
        </row>
        <row r="1923">
          <cell r="D1923">
            <v>0</v>
          </cell>
          <cell r="N1923">
            <v>13.042658636858521</v>
          </cell>
          <cell r="O1923">
            <v>11.195604840751431</v>
          </cell>
          <cell r="P1923">
            <v>4.8151469510099121</v>
          </cell>
          <cell r="Q1923">
            <v>4.8294765979712038</v>
          </cell>
        </row>
        <row r="1924">
          <cell r="D1924">
            <v>0</v>
          </cell>
          <cell r="N1924">
            <v>8.0022423291272329</v>
          </cell>
          <cell r="O1924">
            <v>0</v>
          </cell>
          <cell r="P1924">
            <v>0</v>
          </cell>
          <cell r="Q1924">
            <v>0</v>
          </cell>
        </row>
        <row r="1925">
          <cell r="D1925">
            <v>0</v>
          </cell>
          <cell r="N1925">
            <v>3.8065826834211349</v>
          </cell>
          <cell r="O1925">
            <v>0</v>
          </cell>
          <cell r="P1925">
            <v>0</v>
          </cell>
          <cell r="Q1925">
            <v>0</v>
          </cell>
        </row>
        <row r="1926">
          <cell r="D1926">
            <v>0</v>
          </cell>
          <cell r="N1926">
            <v>4.5113453660755898</v>
          </cell>
          <cell r="O1926">
            <v>0</v>
          </cell>
          <cell r="P1926">
            <v>0</v>
          </cell>
          <cell r="Q1926">
            <v>0</v>
          </cell>
        </row>
        <row r="1927">
          <cell r="D1927">
            <v>0</v>
          </cell>
          <cell r="N1927">
            <v>9.5674957476717957</v>
          </cell>
          <cell r="O1927">
            <v>0</v>
          </cell>
          <cell r="P1927">
            <v>0</v>
          </cell>
          <cell r="Q1927">
            <v>0</v>
          </cell>
        </row>
        <row r="1928">
          <cell r="D1928">
            <v>0</v>
          </cell>
          <cell r="N1928">
            <v>3.7471048289926796</v>
          </cell>
          <cell r="O1928">
            <v>0</v>
          </cell>
          <cell r="P1928">
            <v>0</v>
          </cell>
          <cell r="Q1928">
            <v>0</v>
          </cell>
        </row>
        <row r="1929">
          <cell r="D1929">
            <v>0</v>
          </cell>
          <cell r="N1929">
            <v>4.4615878804203435</v>
          </cell>
          <cell r="O1929">
            <v>0</v>
          </cell>
          <cell r="P1929">
            <v>0</v>
          </cell>
          <cell r="Q1929">
            <v>0</v>
          </cell>
        </row>
        <row r="1930">
          <cell r="D1930">
            <v>0</v>
          </cell>
          <cell r="N1930">
            <v>3.1258805520334985</v>
          </cell>
          <cell r="O1930">
            <v>0</v>
          </cell>
          <cell r="P1930">
            <v>0</v>
          </cell>
          <cell r="Q1930">
            <v>0</v>
          </cell>
        </row>
        <row r="1931">
          <cell r="D1931">
            <v>0</v>
          </cell>
          <cell r="N1931">
            <v>0</v>
          </cell>
          <cell r="O1931">
            <v>0</v>
          </cell>
          <cell r="P1931">
            <v>0</v>
          </cell>
          <cell r="Q1931">
            <v>0</v>
          </cell>
        </row>
        <row r="1932">
          <cell r="D1932">
            <v>0</v>
          </cell>
          <cell r="N1932">
            <v>0</v>
          </cell>
          <cell r="O1932">
            <v>0</v>
          </cell>
          <cell r="P1932">
            <v>0</v>
          </cell>
          <cell r="Q1932">
            <v>0</v>
          </cell>
        </row>
        <row r="1933">
          <cell r="D1933">
            <v>0</v>
          </cell>
          <cell r="N1933">
            <v>0</v>
          </cell>
          <cell r="O1933">
            <v>0</v>
          </cell>
          <cell r="P1933">
            <v>0</v>
          </cell>
          <cell r="Q1933">
            <v>0</v>
          </cell>
        </row>
        <row r="1934">
          <cell r="D1934">
            <v>0</v>
          </cell>
          <cell r="N1934">
            <v>52.621439403491124</v>
          </cell>
          <cell r="O1934">
            <v>0</v>
          </cell>
          <cell r="P1934">
            <v>18.978963952358484</v>
          </cell>
          <cell r="Q1934">
            <v>0</v>
          </cell>
        </row>
        <row r="1935">
          <cell r="D1935">
            <v>0</v>
          </cell>
          <cell r="N1935">
            <v>60.496521900370666</v>
          </cell>
          <cell r="O1935">
            <v>0</v>
          </cell>
          <cell r="P1935">
            <v>21.819268370565073</v>
          </cell>
          <cell r="Q1935">
            <v>0</v>
          </cell>
        </row>
        <row r="1936">
          <cell r="D1936">
            <v>0</v>
          </cell>
          <cell r="N1936">
            <v>83.016494654605125</v>
          </cell>
          <cell r="O1936">
            <v>0</v>
          </cell>
          <cell r="P1936">
            <v>29.941542408594433</v>
          </cell>
          <cell r="Q1936">
            <v>0</v>
          </cell>
        </row>
        <row r="1937">
          <cell r="D1937">
            <v>0</v>
          </cell>
          <cell r="N1937">
            <v>0.35507863685171398</v>
          </cell>
          <cell r="O1937">
            <v>0</v>
          </cell>
          <cell r="P1937">
            <v>0</v>
          </cell>
          <cell r="Q1937">
            <v>0</v>
          </cell>
        </row>
        <row r="1938">
          <cell r="D1938">
            <v>0</v>
          </cell>
          <cell r="N1938">
            <v>120.23316741946348</v>
          </cell>
          <cell r="O1938">
            <v>0</v>
          </cell>
          <cell r="P1938">
            <v>43.364472279724247</v>
          </cell>
          <cell r="Q1938">
            <v>0</v>
          </cell>
        </row>
        <row r="1939">
          <cell r="D1939">
            <v>0</v>
          </cell>
          <cell r="N1939">
            <v>9.1294768252429197</v>
          </cell>
          <cell r="O1939">
            <v>0</v>
          </cell>
          <cell r="P1939">
            <v>0</v>
          </cell>
          <cell r="Q1939">
            <v>0</v>
          </cell>
        </row>
        <row r="1940">
          <cell r="D1940">
            <v>0</v>
          </cell>
          <cell r="N1940">
            <v>18.972194027457938</v>
          </cell>
          <cell r="O1940">
            <v>0</v>
          </cell>
          <cell r="P1940">
            <v>0</v>
          </cell>
          <cell r="Q1940">
            <v>0</v>
          </cell>
        </row>
        <row r="1941">
          <cell r="D1941">
            <v>0</v>
          </cell>
          <cell r="N1941">
            <v>39.428984691428184</v>
          </cell>
          <cell r="O1941">
            <v>0</v>
          </cell>
          <cell r="P1941">
            <v>0</v>
          </cell>
          <cell r="Q1941">
            <v>0</v>
          </cell>
        </row>
        <row r="1942">
          <cell r="D1942">
            <v>0</v>
          </cell>
          <cell r="N1942">
            <v>4.5045959285958022</v>
          </cell>
          <cell r="O1942">
            <v>0</v>
          </cell>
          <cell r="P1942">
            <v>0</v>
          </cell>
          <cell r="Q1942">
            <v>0</v>
          </cell>
        </row>
        <row r="1943">
          <cell r="D1943">
            <v>0</v>
          </cell>
          <cell r="N1943">
            <v>0</v>
          </cell>
          <cell r="O1943">
            <v>0</v>
          </cell>
          <cell r="P1943">
            <v>0</v>
          </cell>
          <cell r="Q1943">
            <v>0</v>
          </cell>
        </row>
        <row r="1944">
          <cell r="D1944">
            <v>0</v>
          </cell>
          <cell r="N1944">
            <v>9.615536933994278</v>
          </cell>
          <cell r="O1944">
            <v>0</v>
          </cell>
          <cell r="P1944">
            <v>0</v>
          </cell>
          <cell r="Q1944">
            <v>0</v>
          </cell>
        </row>
        <row r="1945">
          <cell r="D1945">
            <v>0</v>
          </cell>
          <cell r="N1945">
            <v>9.9800820155577981</v>
          </cell>
          <cell r="O1945">
            <v>0</v>
          </cell>
          <cell r="P1945">
            <v>0</v>
          </cell>
          <cell r="Q1945">
            <v>0</v>
          </cell>
        </row>
        <row r="1946">
          <cell r="D1946">
            <v>0</v>
          </cell>
          <cell r="N1946">
            <v>20.393391519350502</v>
          </cell>
          <cell r="O1946">
            <v>0</v>
          </cell>
          <cell r="P1946">
            <v>0</v>
          </cell>
          <cell r="Q1946">
            <v>0</v>
          </cell>
        </row>
        <row r="1947">
          <cell r="D1947">
            <v>0</v>
          </cell>
          <cell r="N1947">
            <v>3.8568351081071706</v>
          </cell>
          <cell r="O1947">
            <v>0</v>
          </cell>
          <cell r="P1947">
            <v>0</v>
          </cell>
          <cell r="Q1947">
            <v>0</v>
          </cell>
        </row>
        <row r="1948">
          <cell r="D1948">
            <v>0</v>
          </cell>
          <cell r="N1948">
            <v>4.1307871282300299</v>
          </cell>
          <cell r="O1948">
            <v>0</v>
          </cell>
          <cell r="P1948">
            <v>0</v>
          </cell>
          <cell r="Q1948">
            <v>0</v>
          </cell>
        </row>
        <row r="1949">
          <cell r="D1949">
            <v>0</v>
          </cell>
          <cell r="N1949">
            <v>15.663417536212465</v>
          </cell>
          <cell r="O1949">
            <v>0</v>
          </cell>
          <cell r="P1949">
            <v>0</v>
          </cell>
          <cell r="Q1949">
            <v>0</v>
          </cell>
        </row>
        <row r="1950">
          <cell r="D1950">
            <v>0</v>
          </cell>
          <cell r="N1950">
            <v>0</v>
          </cell>
          <cell r="O1950">
            <v>0</v>
          </cell>
          <cell r="P1950">
            <v>0</v>
          </cell>
          <cell r="Q1950">
            <v>0</v>
          </cell>
        </row>
        <row r="1951">
          <cell r="D1951">
            <v>0</v>
          </cell>
          <cell r="N1951">
            <v>0</v>
          </cell>
          <cell r="O1951">
            <v>0</v>
          </cell>
          <cell r="P1951">
            <v>0</v>
          </cell>
          <cell r="Q1951">
            <v>0</v>
          </cell>
        </row>
        <row r="1952">
          <cell r="D1952">
            <v>0</v>
          </cell>
          <cell r="N1952">
            <v>0</v>
          </cell>
          <cell r="O1952">
            <v>0</v>
          </cell>
          <cell r="P1952">
            <v>0</v>
          </cell>
          <cell r="Q1952">
            <v>0</v>
          </cell>
        </row>
        <row r="1953">
          <cell r="D1953">
            <v>0</v>
          </cell>
          <cell r="N1953">
            <v>35.995836921715664</v>
          </cell>
          <cell r="O1953">
            <v>0</v>
          </cell>
          <cell r="P1953">
            <v>9.6495442874166617</v>
          </cell>
          <cell r="Q1953">
            <v>0</v>
          </cell>
        </row>
        <row r="1954">
          <cell r="D1954">
            <v>0</v>
          </cell>
          <cell r="N1954">
            <v>0</v>
          </cell>
          <cell r="O1954">
            <v>0</v>
          </cell>
          <cell r="P1954">
            <v>0</v>
          </cell>
          <cell r="Q1954">
            <v>0</v>
          </cell>
        </row>
        <row r="1955">
          <cell r="D1955">
            <v>0</v>
          </cell>
          <cell r="N1955">
            <v>0</v>
          </cell>
          <cell r="O1955">
            <v>0</v>
          </cell>
          <cell r="P1955">
            <v>0</v>
          </cell>
          <cell r="Q1955">
            <v>0</v>
          </cell>
        </row>
        <row r="1956">
          <cell r="D1956">
            <v>0</v>
          </cell>
          <cell r="N1956">
            <v>0</v>
          </cell>
          <cell r="O1956">
            <v>0</v>
          </cell>
          <cell r="P1956">
            <v>0</v>
          </cell>
          <cell r="Q1956">
            <v>0</v>
          </cell>
        </row>
        <row r="1957">
          <cell r="D1957">
            <v>0</v>
          </cell>
          <cell r="N1957">
            <v>0</v>
          </cell>
          <cell r="O1957">
            <v>0</v>
          </cell>
          <cell r="P1957">
            <v>0</v>
          </cell>
          <cell r="Q1957">
            <v>0</v>
          </cell>
        </row>
        <row r="1958">
          <cell r="D1958">
            <v>0</v>
          </cell>
          <cell r="N1958">
            <v>26.846868180860621</v>
          </cell>
          <cell r="O1958">
            <v>0</v>
          </cell>
          <cell r="P1958">
            <v>0</v>
          </cell>
          <cell r="Q1958">
            <v>0</v>
          </cell>
        </row>
        <row r="1959">
          <cell r="D1959">
            <v>0</v>
          </cell>
          <cell r="N1959">
            <v>0</v>
          </cell>
          <cell r="O1959">
            <v>0</v>
          </cell>
          <cell r="P1959">
            <v>0</v>
          </cell>
          <cell r="Q1959">
            <v>0</v>
          </cell>
        </row>
        <row r="1960">
          <cell r="D1960">
            <v>0</v>
          </cell>
          <cell r="N1960">
            <v>0</v>
          </cell>
          <cell r="O1960">
            <v>0</v>
          </cell>
          <cell r="P1960">
            <v>0</v>
          </cell>
          <cell r="Q1960">
            <v>0</v>
          </cell>
        </row>
        <row r="1961">
          <cell r="D1961">
            <v>0</v>
          </cell>
          <cell r="N1961">
            <v>15.663417536212465</v>
          </cell>
          <cell r="O1961">
            <v>0</v>
          </cell>
          <cell r="P1961">
            <v>0</v>
          </cell>
          <cell r="Q1961">
            <v>0</v>
          </cell>
        </row>
        <row r="1962">
          <cell r="D1962">
            <v>0</v>
          </cell>
          <cell r="N1962">
            <v>0</v>
          </cell>
          <cell r="O1962">
            <v>0</v>
          </cell>
          <cell r="P1962">
            <v>0</v>
          </cell>
          <cell r="Q1962">
            <v>0</v>
          </cell>
        </row>
        <row r="1963">
          <cell r="D1963">
            <v>0</v>
          </cell>
          <cell r="N1963">
            <v>0</v>
          </cell>
          <cell r="O1963">
            <v>0</v>
          </cell>
          <cell r="P1963">
            <v>0</v>
          </cell>
          <cell r="Q1963">
            <v>0</v>
          </cell>
        </row>
        <row r="1964">
          <cell r="D1964">
            <v>0</v>
          </cell>
          <cell r="N1964">
            <v>22.15352277384476</v>
          </cell>
          <cell r="O1964">
            <v>0</v>
          </cell>
          <cell r="P1964">
            <v>0</v>
          </cell>
          <cell r="Q1964">
            <v>0</v>
          </cell>
        </row>
        <row r="1965">
          <cell r="D1965">
            <v>0</v>
          </cell>
          <cell r="N1965">
            <v>5.0740969383797356</v>
          </cell>
          <cell r="O1965">
            <v>0</v>
          </cell>
          <cell r="P1965">
            <v>0</v>
          </cell>
          <cell r="Q1965">
            <v>0</v>
          </cell>
        </row>
        <row r="1966">
          <cell r="D1966">
            <v>0</v>
          </cell>
          <cell r="N1966">
            <v>19.387246341895008</v>
          </cell>
          <cell r="O1966">
            <v>0</v>
          </cell>
          <cell r="P1966">
            <v>0</v>
          </cell>
          <cell r="Q1966">
            <v>0</v>
          </cell>
        </row>
        <row r="1967">
          <cell r="D1967">
            <v>0</v>
          </cell>
          <cell r="N1967">
            <v>23.311318246767545</v>
          </cell>
          <cell r="O1967">
            <v>0</v>
          </cell>
          <cell r="P1967">
            <v>0</v>
          </cell>
          <cell r="Q1967">
            <v>0</v>
          </cell>
        </row>
        <row r="1968">
          <cell r="D1968">
            <v>0</v>
          </cell>
          <cell r="N1968">
            <v>11.616806926305827</v>
          </cell>
          <cell r="O1968">
            <v>0</v>
          </cell>
          <cell r="P1968">
            <v>0</v>
          </cell>
          <cell r="Q1968">
            <v>0</v>
          </cell>
        </row>
        <row r="1969">
          <cell r="D1969">
            <v>0</v>
          </cell>
          <cell r="N1969">
            <v>15.402464112660402</v>
          </cell>
          <cell r="O1969">
            <v>0</v>
          </cell>
          <cell r="P1969">
            <v>0</v>
          </cell>
          <cell r="Q1969">
            <v>0</v>
          </cell>
        </row>
        <row r="1970">
          <cell r="D1970">
            <v>0</v>
          </cell>
          <cell r="N1970">
            <v>3.7695748008735928</v>
          </cell>
          <cell r="O1970">
            <v>0</v>
          </cell>
          <cell r="P1970">
            <v>0</v>
          </cell>
          <cell r="Q1970">
            <v>0</v>
          </cell>
        </row>
        <row r="1971">
          <cell r="D1971">
            <v>0</v>
          </cell>
          <cell r="N1971">
            <v>3.6578880473499971</v>
          </cell>
          <cell r="O1971">
            <v>0</v>
          </cell>
          <cell r="P1971">
            <v>0</v>
          </cell>
          <cell r="Q1971">
            <v>0</v>
          </cell>
        </row>
        <row r="1972">
          <cell r="D1972">
            <v>0</v>
          </cell>
          <cell r="N1972">
            <v>3.6876269745642247</v>
          </cell>
          <cell r="O1972">
            <v>0</v>
          </cell>
          <cell r="P1972">
            <v>0</v>
          </cell>
          <cell r="Q1972">
            <v>0</v>
          </cell>
        </row>
        <row r="1973">
          <cell r="D1973">
            <v>0</v>
          </cell>
          <cell r="N1973">
            <v>4.3620729091098527</v>
          </cell>
          <cell r="O1973">
            <v>0</v>
          </cell>
          <cell r="P1973">
            <v>0</v>
          </cell>
          <cell r="Q1973">
            <v>0</v>
          </cell>
        </row>
        <row r="1974">
          <cell r="D1974">
            <v>0</v>
          </cell>
          <cell r="N1974">
            <v>0.62101619332224445</v>
          </cell>
          <cell r="O1974">
            <v>0</v>
          </cell>
          <cell r="P1974">
            <v>0</v>
          </cell>
          <cell r="Q1974">
            <v>0</v>
          </cell>
        </row>
        <row r="1975">
          <cell r="D1975">
            <v>0</v>
          </cell>
          <cell r="N1975">
            <v>0</v>
          </cell>
          <cell r="O1975">
            <v>0</v>
          </cell>
          <cell r="P1975">
            <v>0</v>
          </cell>
          <cell r="Q1975">
            <v>0</v>
          </cell>
        </row>
        <row r="1976">
          <cell r="D1976">
            <v>0</v>
          </cell>
          <cell r="N1976">
            <v>13.662515665554507</v>
          </cell>
          <cell r="O1976">
            <v>0</v>
          </cell>
          <cell r="P1976">
            <v>0</v>
          </cell>
          <cell r="Q1976">
            <v>0</v>
          </cell>
        </row>
        <row r="1977">
          <cell r="D1977">
            <v>0</v>
          </cell>
          <cell r="N1977">
            <v>10.143863139158798</v>
          </cell>
          <cell r="O1977">
            <v>0</v>
          </cell>
          <cell r="P1977">
            <v>0</v>
          </cell>
          <cell r="Q1977">
            <v>0</v>
          </cell>
        </row>
        <row r="1978">
          <cell r="D1978">
            <v>0</v>
          </cell>
          <cell r="N1978">
            <v>17.902834182965023</v>
          </cell>
          <cell r="O1978">
            <v>0</v>
          </cell>
          <cell r="P1978">
            <v>0</v>
          </cell>
          <cell r="Q1978">
            <v>0</v>
          </cell>
        </row>
        <row r="1979">
          <cell r="D1979">
            <v>0</v>
          </cell>
          <cell r="N1979">
            <v>16.277730381118886</v>
          </cell>
          <cell r="O1979">
            <v>0</v>
          </cell>
          <cell r="P1979">
            <v>0</v>
          </cell>
          <cell r="Q1979">
            <v>0</v>
          </cell>
        </row>
        <row r="1980">
          <cell r="D1980">
            <v>0</v>
          </cell>
          <cell r="N1980">
            <v>20.208477347542921</v>
          </cell>
          <cell r="O1980">
            <v>0</v>
          </cell>
          <cell r="P1980">
            <v>0</v>
          </cell>
          <cell r="Q1980">
            <v>0</v>
          </cell>
        </row>
        <row r="1981">
          <cell r="D1981">
            <v>0</v>
          </cell>
          <cell r="N1981">
            <v>19.806125524675593</v>
          </cell>
          <cell r="O1981">
            <v>0</v>
          </cell>
          <cell r="P1981">
            <v>0</v>
          </cell>
          <cell r="Q1981">
            <v>0</v>
          </cell>
        </row>
        <row r="1982">
          <cell r="D1982">
            <v>0</v>
          </cell>
          <cell r="N1982">
            <v>3.5091934112788588</v>
          </cell>
          <cell r="O1982">
            <v>0</v>
          </cell>
          <cell r="P1982">
            <v>0</v>
          </cell>
          <cell r="Q1982">
            <v>0</v>
          </cell>
        </row>
        <row r="1983">
          <cell r="D1983">
            <v>0</v>
          </cell>
          <cell r="N1983">
            <v>3.5091934112788588</v>
          </cell>
          <cell r="O1983">
            <v>0</v>
          </cell>
          <cell r="P1983">
            <v>0</v>
          </cell>
          <cell r="Q1983">
            <v>0</v>
          </cell>
        </row>
        <row r="1984">
          <cell r="D1984">
            <v>0</v>
          </cell>
          <cell r="N1984">
            <v>31.485091285977202</v>
          </cell>
          <cell r="O1984">
            <v>0</v>
          </cell>
          <cell r="P1984">
            <v>0</v>
          </cell>
          <cell r="Q1984">
            <v>0</v>
          </cell>
        </row>
        <row r="1985">
          <cell r="D1985">
            <v>0</v>
          </cell>
          <cell r="N1985">
            <v>15.025278137260523</v>
          </cell>
          <cell r="O1985">
            <v>0</v>
          </cell>
          <cell r="P1985">
            <v>0</v>
          </cell>
          <cell r="Q1985">
            <v>0</v>
          </cell>
        </row>
        <row r="1986">
          <cell r="D1986">
            <v>0</v>
          </cell>
          <cell r="N1986">
            <v>15.025278137260523</v>
          </cell>
          <cell r="O1986">
            <v>0</v>
          </cell>
          <cell r="P1986">
            <v>0</v>
          </cell>
          <cell r="Q1986">
            <v>0</v>
          </cell>
        </row>
        <row r="1987">
          <cell r="D1987">
            <v>0</v>
          </cell>
          <cell r="N1987">
            <v>15.025278137260523</v>
          </cell>
          <cell r="O1987">
            <v>0</v>
          </cell>
          <cell r="P1987">
            <v>0</v>
          </cell>
          <cell r="Q1987">
            <v>0</v>
          </cell>
        </row>
        <row r="1988">
          <cell r="D1988">
            <v>0</v>
          </cell>
          <cell r="N1988">
            <v>15.025278137260523</v>
          </cell>
          <cell r="O1988">
            <v>0</v>
          </cell>
          <cell r="P1988">
            <v>0</v>
          </cell>
          <cell r="Q1988">
            <v>0</v>
          </cell>
        </row>
        <row r="1989">
          <cell r="D1989">
            <v>0</v>
          </cell>
          <cell r="N1989">
            <v>15.025278137260523</v>
          </cell>
          <cell r="O1989">
            <v>0</v>
          </cell>
          <cell r="P1989">
            <v>0</v>
          </cell>
          <cell r="Q1989">
            <v>0</v>
          </cell>
        </row>
        <row r="1990">
          <cell r="D1990">
            <v>0</v>
          </cell>
          <cell r="N1990">
            <v>15.317031110799562</v>
          </cell>
          <cell r="O1990">
            <v>0</v>
          </cell>
          <cell r="P1990">
            <v>0</v>
          </cell>
          <cell r="Q1990">
            <v>0</v>
          </cell>
        </row>
        <row r="1991">
          <cell r="D1991">
            <v>0</v>
          </cell>
          <cell r="N1991">
            <v>23.672512102987049</v>
          </cell>
          <cell r="O1991">
            <v>0</v>
          </cell>
          <cell r="P1991">
            <v>0</v>
          </cell>
          <cell r="Q1991">
            <v>0</v>
          </cell>
        </row>
        <row r="1992">
          <cell r="D1992">
            <v>0</v>
          </cell>
          <cell r="N1992">
            <v>6.1115102570962216</v>
          </cell>
          <cell r="O1992">
            <v>5.2706978187349405</v>
          </cell>
          <cell r="P1992">
            <v>0</v>
          </cell>
          <cell r="Q1992">
            <v>0</v>
          </cell>
        </row>
        <row r="1993">
          <cell r="D1993">
            <v>0</v>
          </cell>
          <cell r="N1993">
            <v>2.1881473015427946</v>
          </cell>
          <cell r="O1993">
            <v>0</v>
          </cell>
          <cell r="P1993">
            <v>0</v>
          </cell>
          <cell r="Q1993">
            <v>0</v>
          </cell>
        </row>
        <row r="1994">
          <cell r="D1994">
            <v>0</v>
          </cell>
          <cell r="N1994">
            <v>3.5739739258532315</v>
          </cell>
          <cell r="O1994">
            <v>0</v>
          </cell>
          <cell r="P1994">
            <v>0</v>
          </cell>
          <cell r="Q1994">
            <v>0</v>
          </cell>
        </row>
        <row r="1995">
          <cell r="D1995">
            <v>0</v>
          </cell>
          <cell r="N1995">
            <v>23.672512102987049</v>
          </cell>
          <cell r="O1995">
            <v>0</v>
          </cell>
          <cell r="P1995">
            <v>0</v>
          </cell>
          <cell r="Q1995">
            <v>0</v>
          </cell>
        </row>
        <row r="1996">
          <cell r="D1996">
            <v>0</v>
          </cell>
          <cell r="N1996">
            <v>5.2738921000322723</v>
          </cell>
          <cell r="O1996">
            <v>4.5483179146443646</v>
          </cell>
          <cell r="P1996">
            <v>0</v>
          </cell>
          <cell r="Q1996">
            <v>0</v>
          </cell>
        </row>
        <row r="1997">
          <cell r="D1997">
            <v>0</v>
          </cell>
          <cell r="N1997">
            <v>2.1881473015427946</v>
          </cell>
          <cell r="O1997">
            <v>0</v>
          </cell>
          <cell r="P1997">
            <v>0</v>
          </cell>
          <cell r="Q1997">
            <v>0</v>
          </cell>
        </row>
        <row r="1998">
          <cell r="D1998">
            <v>0</v>
          </cell>
          <cell r="N1998">
            <v>3.5739739258532315</v>
          </cell>
          <cell r="O1998">
            <v>0</v>
          </cell>
          <cell r="P1998">
            <v>0</v>
          </cell>
          <cell r="Q1998">
            <v>0</v>
          </cell>
        </row>
        <row r="1999">
          <cell r="D1999">
            <v>0</v>
          </cell>
          <cell r="N1999">
            <v>59.244561668811208</v>
          </cell>
          <cell r="O1999">
            <v>0</v>
          </cell>
          <cell r="P1999">
            <v>0</v>
          </cell>
          <cell r="Q1999">
            <v>0</v>
          </cell>
        </row>
        <row r="2000">
          <cell r="D2000">
            <v>0</v>
          </cell>
          <cell r="N2000">
            <v>31.782238811914347</v>
          </cell>
          <cell r="O2000">
            <v>0</v>
          </cell>
          <cell r="P2000">
            <v>0</v>
          </cell>
          <cell r="Q2000">
            <v>0</v>
          </cell>
        </row>
        <row r="2001">
          <cell r="D2001">
            <v>0</v>
          </cell>
          <cell r="N2001">
            <v>23.672512102987049</v>
          </cell>
          <cell r="O2001">
            <v>0</v>
          </cell>
          <cell r="P2001">
            <v>0</v>
          </cell>
          <cell r="Q2001">
            <v>0</v>
          </cell>
        </row>
        <row r="2002">
          <cell r="D2002">
            <v>0</v>
          </cell>
          <cell r="N2002">
            <v>5.0556176264186945</v>
          </cell>
          <cell r="O2002">
            <v>0</v>
          </cell>
          <cell r="P2002">
            <v>0</v>
          </cell>
          <cell r="Q2002">
            <v>0</v>
          </cell>
        </row>
        <row r="2003">
          <cell r="D2003">
            <v>0</v>
          </cell>
          <cell r="N2003">
            <v>2.1881473015427946</v>
          </cell>
          <cell r="O2003">
            <v>0</v>
          </cell>
          <cell r="P2003">
            <v>0</v>
          </cell>
          <cell r="Q2003">
            <v>0</v>
          </cell>
        </row>
        <row r="2004">
          <cell r="D2004">
            <v>0</v>
          </cell>
          <cell r="N2004">
            <v>3.5739739258532315</v>
          </cell>
          <cell r="O2004">
            <v>0</v>
          </cell>
          <cell r="P2004">
            <v>0</v>
          </cell>
          <cell r="Q2004">
            <v>0</v>
          </cell>
        </row>
        <row r="2005">
          <cell r="D2005">
            <v>0</v>
          </cell>
          <cell r="N2005">
            <v>27.238381779575306</v>
          </cell>
          <cell r="O2005">
            <v>0</v>
          </cell>
          <cell r="P2005">
            <v>0</v>
          </cell>
          <cell r="Q2005">
            <v>0</v>
          </cell>
        </row>
        <row r="2006">
          <cell r="D2006">
            <v>0</v>
          </cell>
          <cell r="N2006">
            <v>5.0975727876682138</v>
          </cell>
          <cell r="O2006">
            <v>0</v>
          </cell>
          <cell r="P2006">
            <v>0</v>
          </cell>
          <cell r="Q2006">
            <v>0</v>
          </cell>
        </row>
        <row r="2007">
          <cell r="D2007">
            <v>0</v>
          </cell>
          <cell r="N2007">
            <v>227.36471312882631</v>
          </cell>
          <cell r="O2007">
            <v>0</v>
          </cell>
          <cell r="P2007">
            <v>0</v>
          </cell>
          <cell r="Q2007">
            <v>0</v>
          </cell>
        </row>
        <row r="2008">
          <cell r="D2008">
            <v>0</v>
          </cell>
          <cell r="N2008">
            <v>15.697584721272529</v>
          </cell>
          <cell r="O2008">
            <v>13.537934498882638</v>
          </cell>
          <cell r="P2008">
            <v>0</v>
          </cell>
          <cell r="Q2008">
            <v>0</v>
          </cell>
        </row>
        <row r="2009">
          <cell r="D2009">
            <v>0</v>
          </cell>
          <cell r="N2009">
            <v>0.93003860531034699</v>
          </cell>
          <cell r="O2009">
            <v>0</v>
          </cell>
          <cell r="P2009">
            <v>0</v>
          </cell>
          <cell r="Q2009">
            <v>0</v>
          </cell>
        </row>
        <row r="2010">
          <cell r="D2010">
            <v>0</v>
          </cell>
          <cell r="N2010">
            <v>14.988419315970718</v>
          </cell>
          <cell r="O2010">
            <v>0</v>
          </cell>
          <cell r="P2010">
            <v>0</v>
          </cell>
          <cell r="Q2010">
            <v>0</v>
          </cell>
        </row>
        <row r="2011">
          <cell r="D2011">
            <v>0</v>
          </cell>
          <cell r="N2011">
            <v>6.8994311137008069</v>
          </cell>
          <cell r="O2011">
            <v>0</v>
          </cell>
          <cell r="P2011">
            <v>0</v>
          </cell>
          <cell r="Q2011">
            <v>0</v>
          </cell>
        </row>
        <row r="2012">
          <cell r="D2012">
            <v>0</v>
          </cell>
          <cell r="N2012">
            <v>7.3214031506330368</v>
          </cell>
          <cell r="O2012">
            <v>6.3141354579768825</v>
          </cell>
          <cell r="P2012">
            <v>0</v>
          </cell>
          <cell r="Q2012">
            <v>0</v>
          </cell>
        </row>
        <row r="2013">
          <cell r="D2013">
            <v>0</v>
          </cell>
          <cell r="N2013">
            <v>0.49730812259770768</v>
          </cell>
          <cell r="O2013">
            <v>0</v>
          </cell>
          <cell r="P2013">
            <v>0</v>
          </cell>
          <cell r="Q2013">
            <v>0</v>
          </cell>
        </row>
        <row r="2014">
          <cell r="D2014">
            <v>0</v>
          </cell>
          <cell r="N2014">
            <v>2.8287436174295539</v>
          </cell>
          <cell r="O2014">
            <v>0</v>
          </cell>
          <cell r="P2014">
            <v>0</v>
          </cell>
          <cell r="Q2014">
            <v>0</v>
          </cell>
        </row>
        <row r="2015">
          <cell r="D2015">
            <v>0</v>
          </cell>
          <cell r="N2015">
            <v>11.094717243748466</v>
          </cell>
          <cell r="O2015">
            <v>0</v>
          </cell>
          <cell r="P2015">
            <v>0</v>
          </cell>
          <cell r="Q2015">
            <v>0</v>
          </cell>
        </row>
        <row r="2016">
          <cell r="D2016">
            <v>0</v>
          </cell>
          <cell r="N2016">
            <v>11.362157469492585</v>
          </cell>
          <cell r="O2016">
            <v>0</v>
          </cell>
          <cell r="P2016">
            <v>0</v>
          </cell>
          <cell r="Q2016">
            <v>0</v>
          </cell>
        </row>
        <row r="2017">
          <cell r="D2017">
            <v>0</v>
          </cell>
          <cell r="N2017">
            <v>7.3384509897351942</v>
          </cell>
          <cell r="O2017">
            <v>0</v>
          </cell>
          <cell r="P2017">
            <v>0</v>
          </cell>
          <cell r="Q2017">
            <v>0</v>
          </cell>
        </row>
        <row r="2018">
          <cell r="D2018">
            <v>0</v>
          </cell>
          <cell r="N2018">
            <v>1.8467060485635165</v>
          </cell>
          <cell r="O2018">
            <v>0</v>
          </cell>
          <cell r="P2018">
            <v>0</v>
          </cell>
          <cell r="Q2018">
            <v>0</v>
          </cell>
        </row>
        <row r="2019">
          <cell r="D2019">
            <v>0</v>
          </cell>
          <cell r="N2019">
            <v>0.57501251675359943</v>
          </cell>
          <cell r="O2019">
            <v>0</v>
          </cell>
          <cell r="P2019">
            <v>0</v>
          </cell>
          <cell r="Q2019">
            <v>0</v>
          </cell>
        </row>
        <row r="2020">
          <cell r="D2020">
            <v>0</v>
          </cell>
          <cell r="N2020">
            <v>1.8541344719286152</v>
          </cell>
          <cell r="O2020">
            <v>0</v>
          </cell>
          <cell r="P2020">
            <v>0</v>
          </cell>
          <cell r="Q2020">
            <v>0</v>
          </cell>
        </row>
        <row r="2021">
          <cell r="D2021">
            <v>0</v>
          </cell>
          <cell r="N2021">
            <v>15.672414641897953</v>
          </cell>
          <cell r="O2021">
            <v>0</v>
          </cell>
          <cell r="P2021">
            <v>0</v>
          </cell>
          <cell r="Q2021">
            <v>0</v>
          </cell>
        </row>
        <row r="2022">
          <cell r="D2022">
            <v>0</v>
          </cell>
          <cell r="N2022">
            <v>3.8468389435529518</v>
          </cell>
          <cell r="O2022">
            <v>3.3175965965641248</v>
          </cell>
          <cell r="P2022">
            <v>0</v>
          </cell>
          <cell r="Q2022">
            <v>0</v>
          </cell>
        </row>
        <row r="2023">
          <cell r="D2023">
            <v>0</v>
          </cell>
          <cell r="N2023">
            <v>3.8468389435529518</v>
          </cell>
          <cell r="O2023">
            <v>3.3175965965641248</v>
          </cell>
          <cell r="P2023">
            <v>0</v>
          </cell>
          <cell r="Q2023">
            <v>0</v>
          </cell>
        </row>
        <row r="2024">
          <cell r="D2024">
            <v>0</v>
          </cell>
          <cell r="N2024">
            <v>35.308876704437239</v>
          </cell>
          <cell r="O2024">
            <v>0</v>
          </cell>
          <cell r="P2024">
            <v>0</v>
          </cell>
          <cell r="Q2024">
            <v>0</v>
          </cell>
        </row>
        <row r="2025">
          <cell r="D2025">
            <v>0</v>
          </cell>
          <cell r="N2025">
            <v>18.623433448567575</v>
          </cell>
          <cell r="O2025">
            <v>0</v>
          </cell>
          <cell r="P2025">
            <v>0</v>
          </cell>
          <cell r="Q2025">
            <v>0</v>
          </cell>
        </row>
        <row r="2026">
          <cell r="D2026">
            <v>0</v>
          </cell>
          <cell r="N2026">
            <v>0</v>
          </cell>
          <cell r="O2026">
            <v>0</v>
          </cell>
          <cell r="P2026">
            <v>0</v>
          </cell>
          <cell r="Q2026">
            <v>0</v>
          </cell>
        </row>
        <row r="2027">
          <cell r="D2027">
            <v>0</v>
          </cell>
          <cell r="N2027">
            <v>24.215081230614075</v>
          </cell>
          <cell r="O2027">
            <v>0</v>
          </cell>
          <cell r="P2027">
            <v>0</v>
          </cell>
          <cell r="Q2027">
            <v>0</v>
          </cell>
        </row>
        <row r="2028">
          <cell r="D2028">
            <v>0</v>
          </cell>
          <cell r="N2028">
            <v>24.215081230614075</v>
          </cell>
          <cell r="O2028">
            <v>0</v>
          </cell>
          <cell r="P2028">
            <v>0</v>
          </cell>
          <cell r="Q2028">
            <v>0</v>
          </cell>
        </row>
        <row r="2029">
          <cell r="D2029">
            <v>0</v>
          </cell>
          <cell r="N2029">
            <v>10.381307059227147</v>
          </cell>
          <cell r="O2029">
            <v>0</v>
          </cell>
          <cell r="P2029">
            <v>0</v>
          </cell>
          <cell r="Q2029">
            <v>0</v>
          </cell>
        </row>
        <row r="2030">
          <cell r="D2030">
            <v>0</v>
          </cell>
          <cell r="N2030">
            <v>17.3253371884153</v>
          </cell>
          <cell r="O2030">
            <v>15.66880165289256</v>
          </cell>
          <cell r="P2030">
            <v>6.7390358607763057</v>
          </cell>
          <cell r="Q2030">
            <v>0</v>
          </cell>
        </row>
        <row r="2031">
          <cell r="D2031">
            <v>0</v>
          </cell>
          <cell r="N2031">
            <v>0</v>
          </cell>
          <cell r="O2031">
            <v>0</v>
          </cell>
          <cell r="P2031">
            <v>0</v>
          </cell>
          <cell r="Q2031">
            <v>0</v>
          </cell>
        </row>
        <row r="2032">
          <cell r="D2032">
            <v>0</v>
          </cell>
          <cell r="N2032">
            <v>0</v>
          </cell>
          <cell r="O2032">
            <v>0</v>
          </cell>
          <cell r="P2032">
            <v>0</v>
          </cell>
          <cell r="Q2032">
            <v>0</v>
          </cell>
        </row>
        <row r="2033">
          <cell r="D2033">
            <v>0</v>
          </cell>
          <cell r="N2033">
            <v>0</v>
          </cell>
          <cell r="O2033">
            <v>0</v>
          </cell>
          <cell r="P2033">
            <v>0</v>
          </cell>
          <cell r="Q2033">
            <v>0</v>
          </cell>
        </row>
        <row r="2034">
          <cell r="D2034">
            <v>0</v>
          </cell>
          <cell r="N2034">
            <v>26.668148074302074</v>
          </cell>
          <cell r="O2034">
            <v>0</v>
          </cell>
          <cell r="P2034">
            <v>0</v>
          </cell>
          <cell r="Q2034">
            <v>0</v>
          </cell>
        </row>
        <row r="2035">
          <cell r="D2035">
            <v>0</v>
          </cell>
          <cell r="N2035">
            <v>15.663417536212465</v>
          </cell>
          <cell r="O2035">
            <v>0</v>
          </cell>
          <cell r="P2035">
            <v>0</v>
          </cell>
          <cell r="Q2035">
            <v>0</v>
          </cell>
        </row>
        <row r="2036">
          <cell r="D2036">
            <v>0</v>
          </cell>
          <cell r="N2036">
            <v>24.215081230614075</v>
          </cell>
          <cell r="O2036">
            <v>0</v>
          </cell>
          <cell r="P2036">
            <v>0</v>
          </cell>
          <cell r="Q2036">
            <v>0</v>
          </cell>
        </row>
        <row r="2037">
          <cell r="D2037">
            <v>0</v>
          </cell>
          <cell r="N2037">
            <v>5.3499475376331516</v>
          </cell>
          <cell r="O2037">
            <v>0</v>
          </cell>
          <cell r="P2037">
            <v>0</v>
          </cell>
          <cell r="Q2037">
            <v>0</v>
          </cell>
        </row>
        <row r="2038">
          <cell r="D2038" t="str">
            <v>Ijsselland Ziekenhuis, Rijndam</v>
          </cell>
          <cell r="N2038">
            <v>0</v>
          </cell>
          <cell r="O2038">
            <v>0</v>
          </cell>
          <cell r="P2038">
            <v>0</v>
          </cell>
          <cell r="Q2038">
            <v>0</v>
          </cell>
        </row>
        <row r="2039">
          <cell r="D2039" t="str">
            <v>Ijsselland Ziekenhuis, Rijndam</v>
          </cell>
          <cell r="N2039">
            <v>0</v>
          </cell>
          <cell r="O2039">
            <v>0</v>
          </cell>
          <cell r="P2039">
            <v>0</v>
          </cell>
          <cell r="Q2039">
            <v>0</v>
          </cell>
        </row>
        <row r="2040">
          <cell r="D2040" t="str">
            <v>Ijsselland Ziekenhuis, Rijndam</v>
          </cell>
          <cell r="N2040">
            <v>0</v>
          </cell>
          <cell r="O2040">
            <v>0</v>
          </cell>
          <cell r="P2040">
            <v>0</v>
          </cell>
          <cell r="Q2040">
            <v>0</v>
          </cell>
        </row>
        <row r="2041">
          <cell r="D2041" t="str">
            <v>Ijsselland Ziekenhuis, Rijndam</v>
          </cell>
          <cell r="N2041">
            <v>0</v>
          </cell>
          <cell r="O2041">
            <v>0</v>
          </cell>
          <cell r="P2041">
            <v>0</v>
          </cell>
          <cell r="Q2041">
            <v>0</v>
          </cell>
        </row>
        <row r="2042">
          <cell r="D2042" t="str">
            <v>Ijsselland Ziekenhuis, Rijndam</v>
          </cell>
          <cell r="N2042">
            <v>0</v>
          </cell>
          <cell r="O2042">
            <v>0</v>
          </cell>
          <cell r="P2042">
            <v>0</v>
          </cell>
          <cell r="Q2042">
            <v>0</v>
          </cell>
        </row>
        <row r="2043">
          <cell r="D2043" t="str">
            <v>Ijsselland Ziekenhuis, Rijndam</v>
          </cell>
          <cell r="N2043">
            <v>0</v>
          </cell>
          <cell r="O2043">
            <v>0</v>
          </cell>
          <cell r="P2043">
            <v>0</v>
          </cell>
          <cell r="Q2043">
            <v>0</v>
          </cell>
        </row>
        <row r="2044">
          <cell r="D2044" t="str">
            <v>Ijsselland Ziekenhuis, Rijndam</v>
          </cell>
          <cell r="N2044">
            <v>0</v>
          </cell>
          <cell r="O2044">
            <v>0</v>
          </cell>
          <cell r="P2044">
            <v>0</v>
          </cell>
          <cell r="Q2044">
            <v>0</v>
          </cell>
        </row>
        <row r="2045">
          <cell r="D2045" t="str">
            <v>Ijsselland Ziekenhuis, Rijndam</v>
          </cell>
          <cell r="N2045">
            <v>0</v>
          </cell>
          <cell r="O2045">
            <v>0</v>
          </cell>
          <cell r="P2045">
            <v>0</v>
          </cell>
          <cell r="Q2045">
            <v>0</v>
          </cell>
        </row>
        <row r="2046">
          <cell r="D2046" t="str">
            <v>Ijsselland Ziekenhuis, Rijndam</v>
          </cell>
          <cell r="N2046">
            <v>0</v>
          </cell>
          <cell r="O2046">
            <v>0</v>
          </cell>
          <cell r="P2046">
            <v>0</v>
          </cell>
          <cell r="Q2046">
            <v>0</v>
          </cell>
        </row>
        <row r="2047">
          <cell r="D2047" t="str">
            <v>Ijsselland Ziekenhuis, Rijndam</v>
          </cell>
          <cell r="N2047">
            <v>0</v>
          </cell>
          <cell r="O2047">
            <v>0</v>
          </cell>
          <cell r="P2047">
            <v>0</v>
          </cell>
          <cell r="Q2047">
            <v>0</v>
          </cell>
        </row>
        <row r="2048">
          <cell r="D2048" t="str">
            <v>Ijsselland Ziekenhuis, Rijndam</v>
          </cell>
          <cell r="N2048">
            <v>0</v>
          </cell>
          <cell r="O2048">
            <v>0</v>
          </cell>
          <cell r="P2048">
            <v>0</v>
          </cell>
          <cell r="Q2048">
            <v>0</v>
          </cell>
        </row>
        <row r="2049">
          <cell r="D2049" t="str">
            <v>Ijsselland Ziekenhuis, Rijndam</v>
          </cell>
          <cell r="N2049">
            <v>0</v>
          </cell>
          <cell r="O2049">
            <v>0</v>
          </cell>
          <cell r="P2049">
            <v>0</v>
          </cell>
          <cell r="Q2049">
            <v>0</v>
          </cell>
        </row>
        <row r="2050">
          <cell r="D2050" t="str">
            <v>Ijsselland Ziekenhuis, Rijndam</v>
          </cell>
          <cell r="N2050">
            <v>0</v>
          </cell>
          <cell r="O2050">
            <v>0</v>
          </cell>
          <cell r="P2050">
            <v>0</v>
          </cell>
          <cell r="Q2050">
            <v>0</v>
          </cell>
        </row>
        <row r="2051">
          <cell r="D2051" t="str">
            <v>Ijsselland Ziekenhuis, Rijndam</v>
          </cell>
          <cell r="N2051">
            <v>0</v>
          </cell>
          <cell r="O2051">
            <v>0</v>
          </cell>
          <cell r="P2051">
            <v>0</v>
          </cell>
          <cell r="Q2051">
            <v>0</v>
          </cell>
        </row>
        <row r="2052">
          <cell r="D2052" t="str">
            <v>Ijsselland Ziekenhuis, Rijndam</v>
          </cell>
          <cell r="N2052">
            <v>0</v>
          </cell>
          <cell r="O2052">
            <v>0</v>
          </cell>
          <cell r="P2052">
            <v>0</v>
          </cell>
          <cell r="Q2052">
            <v>0</v>
          </cell>
        </row>
        <row r="2053">
          <cell r="D2053" t="str">
            <v>Ijsselland Ziekenhuis, Rijndam</v>
          </cell>
          <cell r="N2053">
            <v>0</v>
          </cell>
          <cell r="O2053">
            <v>0</v>
          </cell>
          <cell r="P2053">
            <v>0</v>
          </cell>
          <cell r="Q2053">
            <v>0</v>
          </cell>
        </row>
        <row r="2054">
          <cell r="D2054" t="str">
            <v>Ijsselland Ziekenhuis, Rijndam</v>
          </cell>
          <cell r="N2054">
            <v>0</v>
          </cell>
          <cell r="O2054">
            <v>0</v>
          </cell>
          <cell r="P2054">
            <v>0</v>
          </cell>
          <cell r="Q2054">
            <v>0</v>
          </cell>
        </row>
        <row r="2055">
          <cell r="D2055" t="str">
            <v>Ijsselland Ziekenhuis, Rijndam</v>
          </cell>
          <cell r="N2055">
            <v>0</v>
          </cell>
          <cell r="O2055">
            <v>0</v>
          </cell>
          <cell r="P2055">
            <v>0</v>
          </cell>
          <cell r="Q2055">
            <v>0</v>
          </cell>
        </row>
        <row r="2056">
          <cell r="D2056" t="str">
            <v>Ijsselland Ziekenhuis, Rijndam</v>
          </cell>
          <cell r="N2056">
            <v>0</v>
          </cell>
          <cell r="O2056">
            <v>0</v>
          </cell>
          <cell r="P2056">
            <v>0</v>
          </cell>
          <cell r="Q2056">
            <v>0</v>
          </cell>
        </row>
        <row r="2057">
          <cell r="D2057" t="str">
            <v>Ijsselland Ziekenhuis, Rijndam</v>
          </cell>
          <cell r="N2057">
            <v>0</v>
          </cell>
          <cell r="O2057">
            <v>0</v>
          </cell>
          <cell r="P2057">
            <v>0</v>
          </cell>
          <cell r="Q2057">
            <v>0</v>
          </cell>
        </row>
        <row r="2058">
          <cell r="D2058" t="str">
            <v>Ijsselland Ziekenhuis, Rijndam</v>
          </cell>
          <cell r="N2058">
            <v>0</v>
          </cell>
          <cell r="O2058">
            <v>0</v>
          </cell>
          <cell r="P2058">
            <v>0</v>
          </cell>
          <cell r="Q2058">
            <v>0</v>
          </cell>
        </row>
        <row r="2059">
          <cell r="D2059" t="str">
            <v>Ijsselland Ziekenhuis, Rijndam</v>
          </cell>
          <cell r="N2059">
            <v>0</v>
          </cell>
          <cell r="O2059">
            <v>0</v>
          </cell>
          <cell r="P2059">
            <v>0</v>
          </cell>
          <cell r="Q2059">
            <v>0</v>
          </cell>
        </row>
        <row r="2060">
          <cell r="D2060" t="str">
            <v>Ijsselland Ziekenhuis, Rijndam</v>
          </cell>
          <cell r="N2060">
            <v>0</v>
          </cell>
          <cell r="O2060">
            <v>0</v>
          </cell>
          <cell r="P2060">
            <v>0</v>
          </cell>
          <cell r="Q2060">
            <v>0</v>
          </cell>
        </row>
        <row r="2061">
          <cell r="D2061" t="str">
            <v>Ijsselland Ziekenhuis, Rijndam</v>
          </cell>
          <cell r="N2061">
            <v>0</v>
          </cell>
          <cell r="O2061">
            <v>0</v>
          </cell>
          <cell r="P2061">
            <v>0</v>
          </cell>
          <cell r="Q2061">
            <v>0</v>
          </cell>
        </row>
        <row r="2062">
          <cell r="D2062" t="str">
            <v>Ijsselland Ziekenhuis, Rijndam</v>
          </cell>
          <cell r="N2062">
            <v>8.5053773688925141</v>
          </cell>
          <cell r="O2062">
            <v>7.6921487603305776</v>
          </cell>
          <cell r="P2062">
            <v>3.3083363674288524</v>
          </cell>
          <cell r="Q2062">
            <v>0</v>
          </cell>
        </row>
        <row r="2063">
          <cell r="D2063" t="str">
            <v>Ijsselland Ziekenhuis, Rijndam</v>
          </cell>
          <cell r="N2063">
            <v>22.573126502286573</v>
          </cell>
          <cell r="O2063">
            <v>0</v>
          </cell>
          <cell r="P2063">
            <v>0</v>
          </cell>
          <cell r="Q2063">
            <v>0</v>
          </cell>
        </row>
        <row r="2064">
          <cell r="D2064" t="str">
            <v>Ijsselland Ziekenhuis, Rijndam</v>
          </cell>
          <cell r="N2064">
            <v>15.285911424584695</v>
          </cell>
          <cell r="O2064">
            <v>0</v>
          </cell>
          <cell r="P2064">
            <v>0</v>
          </cell>
          <cell r="Q2064">
            <v>0</v>
          </cell>
        </row>
        <row r="2065">
          <cell r="D2065" t="str">
            <v>Ijsselland Ziekenhuis, Rijndam</v>
          </cell>
          <cell r="N2065">
            <v>3.024105690268108</v>
          </cell>
          <cell r="O2065">
            <v>0</v>
          </cell>
          <cell r="P2065">
            <v>0</v>
          </cell>
          <cell r="Q2065">
            <v>0</v>
          </cell>
        </row>
        <row r="2066">
          <cell r="D2066" t="str">
            <v>Ijsselland Ziekenhuis, Rijndam</v>
          </cell>
          <cell r="N2066">
            <v>5.3360946721616598</v>
          </cell>
          <cell r="O2066">
            <v>0</v>
          </cell>
          <cell r="P2066">
            <v>0</v>
          </cell>
          <cell r="Q2066">
            <v>0</v>
          </cell>
        </row>
        <row r="2067">
          <cell r="D2067" t="str">
            <v>Ijsselland Ziekenhuis, Rijndam</v>
          </cell>
          <cell r="N2067">
            <v>2.9342807687749963</v>
          </cell>
          <cell r="O2067">
            <v>0</v>
          </cell>
          <cell r="P2067">
            <v>0</v>
          </cell>
          <cell r="Q2067">
            <v>0</v>
          </cell>
        </row>
        <row r="2068">
          <cell r="D2068" t="str">
            <v>Ijsselland Ziekenhuis, Rijndam</v>
          </cell>
          <cell r="N2068">
            <v>1.4173344398766898</v>
          </cell>
          <cell r="O2068">
            <v>0</v>
          </cell>
          <cell r="P2068">
            <v>0</v>
          </cell>
          <cell r="Q2068">
            <v>0</v>
          </cell>
        </row>
        <row r="2069">
          <cell r="D2069" t="str">
            <v>Ijsselland Ziekenhuis, Rijndam</v>
          </cell>
          <cell r="N2069">
            <v>8.1362235595336205</v>
          </cell>
          <cell r="O2069">
            <v>0</v>
          </cell>
          <cell r="P2069">
            <v>0</v>
          </cell>
          <cell r="Q2069">
            <v>0</v>
          </cell>
        </row>
        <row r="2070">
          <cell r="D2070" t="str">
            <v>Ijsselland Ziekenhuis, Rijndam</v>
          </cell>
          <cell r="N2070">
            <v>7.3357019219374902</v>
          </cell>
          <cell r="O2070">
            <v>0</v>
          </cell>
          <cell r="P2070">
            <v>0</v>
          </cell>
          <cell r="Q2070">
            <v>0</v>
          </cell>
        </row>
        <row r="2071">
          <cell r="D2071" t="str">
            <v>Ijsselland Ziekenhuis, Rijndam</v>
          </cell>
          <cell r="N2071">
            <v>14.911818647550895</v>
          </cell>
          <cell r="O2071">
            <v>0</v>
          </cell>
          <cell r="P2071">
            <v>0</v>
          </cell>
          <cell r="Q2071">
            <v>0</v>
          </cell>
        </row>
        <row r="2072">
          <cell r="D2072" t="str">
            <v>Ijsselland Ziekenhuis, Rijndam</v>
          </cell>
          <cell r="N2072">
            <v>0</v>
          </cell>
          <cell r="O2072">
            <v>0</v>
          </cell>
          <cell r="P2072">
            <v>0</v>
          </cell>
          <cell r="Q2072">
            <v>0</v>
          </cell>
        </row>
        <row r="2073">
          <cell r="D2073" t="str">
            <v>Ijsselland Ziekenhuis, Rijndam</v>
          </cell>
          <cell r="N2073">
            <v>10.18804000236106</v>
          </cell>
          <cell r="O2073">
            <v>0</v>
          </cell>
          <cell r="P2073">
            <v>0</v>
          </cell>
          <cell r="Q2073">
            <v>0</v>
          </cell>
        </row>
        <row r="2074">
          <cell r="D2074" t="str">
            <v>Ijsselland Ziekenhuis, Rijndam</v>
          </cell>
          <cell r="N2074">
            <v>4.1634498099918664</v>
          </cell>
          <cell r="O2074">
            <v>0</v>
          </cell>
          <cell r="P2074">
            <v>0</v>
          </cell>
          <cell r="Q2074">
            <v>0</v>
          </cell>
        </row>
        <row r="2075">
          <cell r="D2075" t="str">
            <v>Ijsselland Ziekenhuis, Rijndam</v>
          </cell>
          <cell r="N2075">
            <v>4.1634498099918664</v>
          </cell>
          <cell r="O2075">
            <v>0</v>
          </cell>
          <cell r="P2075">
            <v>0</v>
          </cell>
          <cell r="Q2075">
            <v>0</v>
          </cell>
        </row>
        <row r="2076">
          <cell r="D2076" t="str">
            <v>Ijsselland Ziekenhuis, Rijndam</v>
          </cell>
          <cell r="N2076">
            <v>15.317031110799562</v>
          </cell>
          <cell r="O2076">
            <v>0</v>
          </cell>
          <cell r="P2076">
            <v>0</v>
          </cell>
          <cell r="Q2076">
            <v>0</v>
          </cell>
        </row>
        <row r="2077">
          <cell r="D2077" t="str">
            <v>Ijsselland Ziekenhuis, Rijndam</v>
          </cell>
          <cell r="N2077">
            <v>14.182436213703298</v>
          </cell>
          <cell r="O2077">
            <v>0</v>
          </cell>
          <cell r="P2077">
            <v>0</v>
          </cell>
          <cell r="Q2077">
            <v>0</v>
          </cell>
        </row>
        <row r="2078">
          <cell r="D2078" t="str">
            <v>Ijsselland Ziekenhuis, Rijndam</v>
          </cell>
          <cell r="N2078">
            <v>4.0720631076877494</v>
          </cell>
          <cell r="O2078">
            <v>0</v>
          </cell>
          <cell r="P2078">
            <v>0</v>
          </cell>
          <cell r="Q2078">
            <v>0</v>
          </cell>
        </row>
        <row r="2079">
          <cell r="D2079" t="str">
            <v>Ijsselland Ziekenhuis, Rijndam</v>
          </cell>
          <cell r="N2079">
            <v>15.317031110799562</v>
          </cell>
          <cell r="O2079">
            <v>0</v>
          </cell>
          <cell r="P2079">
            <v>0</v>
          </cell>
          <cell r="Q2079">
            <v>0</v>
          </cell>
        </row>
        <row r="2080">
          <cell r="D2080" t="str">
            <v>Ijsselland Ziekenhuis, Rijndam</v>
          </cell>
          <cell r="N2080">
            <v>14.344521199002765</v>
          </cell>
          <cell r="O2080">
            <v>0</v>
          </cell>
          <cell r="P2080">
            <v>0</v>
          </cell>
          <cell r="Q2080">
            <v>0</v>
          </cell>
        </row>
        <row r="2081">
          <cell r="D2081" t="str">
            <v>Ijsselland Ziekenhuis, Rijndam</v>
          </cell>
          <cell r="N2081">
            <v>13.858266243104367</v>
          </cell>
          <cell r="O2081">
            <v>0</v>
          </cell>
          <cell r="P2081">
            <v>0</v>
          </cell>
          <cell r="Q2081">
            <v>0</v>
          </cell>
        </row>
        <row r="2082">
          <cell r="D2082" t="str">
            <v>Ijsselland Ziekenhuis, Rijndam</v>
          </cell>
          <cell r="N2082">
            <v>18.06627164124485</v>
          </cell>
          <cell r="O2082">
            <v>0</v>
          </cell>
          <cell r="P2082">
            <v>0</v>
          </cell>
          <cell r="Q2082">
            <v>0</v>
          </cell>
        </row>
        <row r="2083">
          <cell r="D2083" t="str">
            <v>Ijsselland Ziekenhuis, Rijndam</v>
          </cell>
          <cell r="N2083">
            <v>77.800792943743801</v>
          </cell>
          <cell r="O2083">
            <v>0</v>
          </cell>
          <cell r="P2083">
            <v>0</v>
          </cell>
          <cell r="Q2083">
            <v>0</v>
          </cell>
        </row>
        <row r="2084">
          <cell r="D2084" t="str">
            <v>Ijsselland Ziekenhuis, Rijndam</v>
          </cell>
          <cell r="N2084">
            <v>10.130311581216642</v>
          </cell>
          <cell r="O2084">
            <v>0</v>
          </cell>
          <cell r="P2084">
            <v>0</v>
          </cell>
          <cell r="Q2084">
            <v>0</v>
          </cell>
        </row>
        <row r="2085">
          <cell r="D2085" t="str">
            <v>Ijsselland Ziekenhuis, Rijndam</v>
          </cell>
          <cell r="N2085">
            <v>9.3198866547193102</v>
          </cell>
          <cell r="O2085">
            <v>0</v>
          </cell>
          <cell r="P2085">
            <v>0</v>
          </cell>
          <cell r="Q2085">
            <v>0</v>
          </cell>
        </row>
        <row r="2086">
          <cell r="D2086" t="str">
            <v>Ijsselland Ziekenhuis, Rijndam</v>
          </cell>
          <cell r="N2086">
            <v>9.2985412108955661</v>
          </cell>
          <cell r="O2086">
            <v>0</v>
          </cell>
          <cell r="P2086">
            <v>0</v>
          </cell>
          <cell r="Q2086">
            <v>0</v>
          </cell>
        </row>
        <row r="2087">
          <cell r="D2087" t="str">
            <v>Ijsselland Ziekenhuis, Rijndam</v>
          </cell>
          <cell r="N2087">
            <v>11.426991463612371</v>
          </cell>
          <cell r="O2087">
            <v>0</v>
          </cell>
          <cell r="P2087">
            <v>0</v>
          </cell>
          <cell r="Q2087">
            <v>0</v>
          </cell>
        </row>
        <row r="2088">
          <cell r="D2088" t="str">
            <v>Ijsselland Ziekenhuis, Rijndam</v>
          </cell>
          <cell r="N2088">
            <v>7.4493994928197429</v>
          </cell>
          <cell r="O2088">
            <v>0</v>
          </cell>
          <cell r="P2088">
            <v>0</v>
          </cell>
          <cell r="Q2088">
            <v>0</v>
          </cell>
        </row>
        <row r="2089">
          <cell r="D2089" t="str">
            <v>Ijsselland Ziekenhuis, Rijndam</v>
          </cell>
          <cell r="N2089">
            <v>6.4455797030071533</v>
          </cell>
          <cell r="O2089">
            <v>0</v>
          </cell>
          <cell r="P2089">
            <v>0</v>
          </cell>
          <cell r="Q2089">
            <v>0</v>
          </cell>
        </row>
        <row r="2090">
          <cell r="D2090" t="str">
            <v>Ijsselland Ziekenhuis, Rijndam</v>
          </cell>
          <cell r="N2090">
            <v>9.973966661196572</v>
          </cell>
          <cell r="O2090">
            <v>0</v>
          </cell>
          <cell r="P2090">
            <v>0</v>
          </cell>
          <cell r="Q2090">
            <v>0</v>
          </cell>
        </row>
        <row r="2091">
          <cell r="D2091" t="str">
            <v>Ijsselland Ziekenhuis, Rijndam</v>
          </cell>
          <cell r="N2091">
            <v>15.812844210723986</v>
          </cell>
          <cell r="O2091">
            <v>0</v>
          </cell>
          <cell r="P2091">
            <v>0</v>
          </cell>
          <cell r="Q2091">
            <v>0</v>
          </cell>
        </row>
        <row r="2094">
          <cell r="N2094">
            <v>29297.94519220294</v>
          </cell>
          <cell r="O2094">
            <v>1769.063629720928</v>
          </cell>
          <cell r="P2094">
            <v>3667.2105371513981</v>
          </cell>
          <cell r="Q2094">
            <v>72.255555555555532</v>
          </cell>
        </row>
        <row r="2095">
          <cell r="N2095">
            <v>34806.474914630824</v>
          </cell>
        </row>
      </sheetData>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e ruimten"/>
      <sheetName val="in regulier onderhoud"/>
      <sheetName val="verdiepingen"/>
      <sheetName val="vleugels"/>
      <sheetName val="objecten"/>
    </sheetNames>
    <sheetDataSet>
      <sheetData sheetId="0" refreshError="1"/>
      <sheetData sheetId="1" refreshError="1"/>
      <sheetData sheetId="2" refreshError="1"/>
      <sheetData sheetId="3" refreshError="1"/>
      <sheetData sheetId="4" refreshError="1">
        <row r="1">
          <cell r="A1" t="str">
            <v>SUBNUMMER</v>
          </cell>
          <cell r="B1" t="str">
            <v>NAAM</v>
          </cell>
          <cell r="C1" t="str">
            <v>TAV</v>
          </cell>
          <cell r="D1" t="str">
            <v>ADRES</v>
          </cell>
          <cell r="E1" t="str">
            <v>POSTCODE</v>
          </cell>
          <cell r="F1" t="str">
            <v>PLAATS</v>
          </cell>
          <cell r="G1" t="str">
            <v>TELEFOON</v>
          </cell>
          <cell r="H1" t="str">
            <v>TELEFAX</v>
          </cell>
        </row>
        <row r="2">
          <cell r="A2" t="str">
            <v>PBZ001</v>
          </cell>
          <cell r="B2" t="str">
            <v xml:space="preserve">Regiokantoor  Eindhoven                 </v>
          </cell>
          <cell r="C2" t="str">
            <v xml:space="preserve">  PBZ001,Regiokantoor  Eindhoven                 </v>
          </cell>
          <cell r="D2" t="str">
            <v xml:space="preserve">Mathildelaan 4                          </v>
          </cell>
          <cell r="E2" t="str">
            <v xml:space="preserve">       </v>
          </cell>
          <cell r="F2" t="str">
            <v xml:space="preserve">Eindhoven                </v>
          </cell>
          <cell r="G2" t="str">
            <v xml:space="preserve">Mathildelaan 4                          .       </v>
          </cell>
          <cell r="H2" t="str">
            <v xml:space="preserve">  PBZ001,Regiokantoor  Eindhoven .Mathildelaan 4 .       </v>
          </cell>
        </row>
        <row r="3">
          <cell r="A3" t="str">
            <v>PBZ002</v>
          </cell>
          <cell r="B3" t="str">
            <v xml:space="preserve">Recherche kantoor Eindhoven             </v>
          </cell>
          <cell r="C3" t="str">
            <v xml:space="preserve">  PBZ002,Recherche kantoor Eindhoven             </v>
          </cell>
          <cell r="D3" t="str">
            <v xml:space="preserve">Parmentierweg  3                        </v>
          </cell>
          <cell r="E3" t="str">
            <v>5657 EH</v>
          </cell>
          <cell r="F3" t="str">
            <v xml:space="preserve">Eindhoven                </v>
          </cell>
          <cell r="G3" t="str">
            <v>Parmentierweg  3                        .5657 EH</v>
          </cell>
          <cell r="H3" t="str">
            <v xml:space="preserve">  PBZ002,Recherche kantoor Eindhoven.Parmentierweg  3 .5657 EH</v>
          </cell>
        </row>
        <row r="4">
          <cell r="A4" t="str">
            <v>PBZ003</v>
          </cell>
          <cell r="B4" t="str">
            <v xml:space="preserve">Regiokantoor Eindhoven (Piazza)         </v>
          </cell>
          <cell r="C4" t="str">
            <v xml:space="preserve">  PBZ003,Regiokantoor Eindhoven (Piazza)         </v>
          </cell>
          <cell r="D4" t="str">
            <v xml:space="preserve">Boschdijktunnel 10 (3e etage)           </v>
          </cell>
          <cell r="E4" t="str">
            <v xml:space="preserve">       </v>
          </cell>
          <cell r="F4" t="str">
            <v xml:space="preserve">Eindhoven                </v>
          </cell>
          <cell r="G4" t="str">
            <v xml:space="preserve">Boschdijktunnel 10 (3e etage)           .       </v>
          </cell>
          <cell r="H4" t="str">
            <v xml:space="preserve">  PBZ003,Regiokantoor Eindhoven (Piazza).Boschdijktunnel 10 (3e etage).       </v>
          </cell>
        </row>
        <row r="5">
          <cell r="A5" t="str">
            <v>PBZ025</v>
          </cell>
          <cell r="B5" t="str">
            <v xml:space="preserve">Afdeling Eindhoven Binnenstad           </v>
          </cell>
          <cell r="C5" t="str">
            <v xml:space="preserve">  PBZ025,Afdeling Eindhoven Binnenstad           </v>
          </cell>
          <cell r="D5" t="str">
            <v xml:space="preserve">Begijnenhof 29                          </v>
          </cell>
          <cell r="E5" t="str">
            <v>5611 EK</v>
          </cell>
          <cell r="F5" t="str">
            <v xml:space="preserve">Eindhoven                </v>
          </cell>
          <cell r="G5" t="str">
            <v>Begijnenhof 29                          .5611 EK</v>
          </cell>
          <cell r="H5" t="str">
            <v xml:space="preserve">  PBZ025,Afdeling Eindhoven Binnenstad.Begijnenhof 29 .5611 EK</v>
          </cell>
        </row>
        <row r="6">
          <cell r="A6" t="str">
            <v>PBZ031</v>
          </cell>
          <cell r="B6" t="str">
            <v xml:space="preserve">Afdeling  Eindhoven Strijp              </v>
          </cell>
          <cell r="C6" t="str">
            <v xml:space="preserve">  PBZ031,Afdeling  Eindhoven Strijp              </v>
          </cell>
          <cell r="D6" t="str">
            <v xml:space="preserve">Noord Brabantlaan 66b                   </v>
          </cell>
          <cell r="E6" t="str">
            <v xml:space="preserve">       </v>
          </cell>
          <cell r="F6" t="str">
            <v xml:space="preserve">Eindhoven                </v>
          </cell>
          <cell r="G6" t="str">
            <v xml:space="preserve">Noord Brabantlaan 66b                   .       </v>
          </cell>
          <cell r="H6" t="str">
            <v xml:space="preserve">  PBZ031,Afdeling  Eindhoven Strijp.Noord Brabantlaan 66b.       </v>
          </cell>
        </row>
        <row r="7">
          <cell r="A7" t="str">
            <v>PBZ041</v>
          </cell>
          <cell r="B7" t="str">
            <v xml:space="preserve">Afdeling  Eindhoven                     </v>
          </cell>
          <cell r="C7" t="str">
            <v xml:space="preserve">  PBZ041,Afdeling  Eindhoven                     </v>
          </cell>
          <cell r="D7" t="str">
            <v xml:space="preserve">Aalsterweg 290                          </v>
          </cell>
          <cell r="E7" t="str">
            <v xml:space="preserve">       </v>
          </cell>
          <cell r="F7" t="str">
            <v xml:space="preserve">Eindhoven                </v>
          </cell>
          <cell r="G7" t="str">
            <v xml:space="preserve">Aalsterweg 290                          .       </v>
          </cell>
          <cell r="H7" t="str">
            <v xml:space="preserve">  PBZ041,Afdeling  Eindhoven.Aalsterweg 290.       </v>
          </cell>
        </row>
        <row r="8">
          <cell r="A8" t="str">
            <v>PBZ051</v>
          </cell>
          <cell r="B8" t="str">
            <v xml:space="preserve">Afdeling  Eindhoven  Tongerle           </v>
          </cell>
          <cell r="C8" t="str">
            <v xml:space="preserve">  PBZ051,Afdeling  Eindhoven  Tongerle           </v>
          </cell>
          <cell r="D8" t="str">
            <v xml:space="preserve">Ruysdaelbaan 35                         </v>
          </cell>
          <cell r="E8" t="str">
            <v xml:space="preserve">       </v>
          </cell>
          <cell r="F8" t="str">
            <v xml:space="preserve">Eindhoven                </v>
          </cell>
          <cell r="G8" t="str">
            <v xml:space="preserve">Ruysdaelbaan 35                         .       </v>
          </cell>
          <cell r="H8" t="str">
            <v xml:space="preserve">  PBZ051,Afdeling  Eindhoven  Tongerle.Ruysdaelbaan 35 .       </v>
          </cell>
        </row>
        <row r="9">
          <cell r="A9" t="str">
            <v>PBZ061</v>
          </cell>
          <cell r="B9" t="str">
            <v xml:space="preserve">Afdeling  Eindhoven Woensel 1           </v>
          </cell>
          <cell r="C9" t="str">
            <v xml:space="preserve">  PBZ061,Afdeling  Eindhoven Woensel 1           </v>
          </cell>
          <cell r="D9" t="str">
            <v xml:space="preserve">Koning Arthurlaan 38a                   </v>
          </cell>
          <cell r="E9" t="str">
            <v xml:space="preserve">       </v>
          </cell>
          <cell r="F9" t="str">
            <v xml:space="preserve">Eindhoven                </v>
          </cell>
          <cell r="G9" t="str">
            <v xml:space="preserve">Koning Arthurlaan 38a                   .       </v>
          </cell>
          <cell r="H9" t="str">
            <v xml:space="preserve">  PBZ061,Afdeling  Eindhoven Woensel 1.Koning Arthurlaan 38a.       </v>
          </cell>
        </row>
        <row r="10">
          <cell r="A10" t="str">
            <v>PBZ071</v>
          </cell>
          <cell r="B10" t="str">
            <v xml:space="preserve">Afdeling  Eindhoven Woensel 2           </v>
          </cell>
          <cell r="C10" t="str">
            <v xml:space="preserve">  PBZ071,Afdeling  Eindhoven Woensel 2           </v>
          </cell>
          <cell r="D10" t="str">
            <v xml:space="preserve">Europalaan 3                            </v>
          </cell>
          <cell r="E10" t="str">
            <v xml:space="preserve">       </v>
          </cell>
          <cell r="F10" t="str">
            <v xml:space="preserve">Eindhoven                </v>
          </cell>
          <cell r="G10" t="str">
            <v xml:space="preserve">Europalaan 3                            .       </v>
          </cell>
          <cell r="H10" t="str">
            <v xml:space="preserve">  PBZ071,Afdeling  Eindhoven Woensel 2.Europalaan 3 .       </v>
          </cell>
        </row>
        <row r="11">
          <cell r="A11" t="str">
            <v>PBZ081</v>
          </cell>
          <cell r="B11" t="str">
            <v xml:space="preserve">Afdeling  Eindhoven Manege              </v>
          </cell>
          <cell r="C11" t="str">
            <v xml:space="preserve">  PBZ081,Afdeling  Eindhoven Manege              </v>
          </cell>
          <cell r="D11" t="str">
            <v xml:space="preserve">Roostenlaan 309                         </v>
          </cell>
          <cell r="E11" t="str">
            <v xml:space="preserve">       </v>
          </cell>
          <cell r="F11" t="str">
            <v xml:space="preserve">Eindhoven                </v>
          </cell>
          <cell r="G11" t="str">
            <v xml:space="preserve">Roostenlaan 309                         .       </v>
          </cell>
          <cell r="H11" t="str">
            <v xml:space="preserve">  PBZ081,Afdeling  Eindhoven Manege .Roostenlaan 309.       </v>
          </cell>
        </row>
        <row r="12">
          <cell r="A12" t="str">
            <v>PBZ091</v>
          </cell>
          <cell r="B12" t="str">
            <v xml:space="preserve">Afdeling  Helmond Centrum               </v>
          </cell>
          <cell r="C12" t="str">
            <v xml:space="preserve">  PBZ091,Afdeling  Helmond Centrum               </v>
          </cell>
          <cell r="D12" t="str">
            <v xml:space="preserve">Kasteel Traverse 101                    </v>
          </cell>
          <cell r="E12" t="str">
            <v xml:space="preserve">       </v>
          </cell>
          <cell r="F12" t="str">
            <v xml:space="preserve">Helmond                  </v>
          </cell>
          <cell r="G12" t="str">
            <v xml:space="preserve">Kasteel Traverse 101                    .       </v>
          </cell>
          <cell r="H12" t="str">
            <v xml:space="preserve">  PBZ091,Afdeling  Helmond Centrum.Kasteel Traverse 101 .       </v>
          </cell>
        </row>
        <row r="13">
          <cell r="A13" t="str">
            <v>PBZ101</v>
          </cell>
          <cell r="B13" t="str">
            <v xml:space="preserve">Afdeling  Helmond  Oost                 </v>
          </cell>
          <cell r="C13" t="str">
            <v xml:space="preserve">  PBZ101,Afdeling  Helmond  Oost                 </v>
          </cell>
          <cell r="D13" t="str">
            <v xml:space="preserve">Deltaweg 185                            </v>
          </cell>
          <cell r="E13" t="str">
            <v xml:space="preserve">       </v>
          </cell>
          <cell r="F13" t="str">
            <v xml:space="preserve">Helmond                  </v>
          </cell>
          <cell r="G13" t="str">
            <v xml:space="preserve">Deltaweg 185                            .       </v>
          </cell>
          <cell r="H13" t="str">
            <v xml:space="preserve">  PBZ101,Afdeling  Helmond  Oost .Deltaweg 185.       </v>
          </cell>
        </row>
        <row r="14">
          <cell r="A14" t="str">
            <v>PBZ112</v>
          </cell>
          <cell r="B14" t="str">
            <v xml:space="preserve">Afdeling  Helmond  West                 </v>
          </cell>
          <cell r="C14" t="str">
            <v xml:space="preserve">  PBZ112,Afdeling  Helmond  West                 </v>
          </cell>
          <cell r="D14" t="str">
            <v xml:space="preserve">Steenovenweg 40-42                      </v>
          </cell>
          <cell r="E14" t="str">
            <v>5708 HN</v>
          </cell>
          <cell r="F14" t="str">
            <v xml:space="preserve">Helmond                  </v>
          </cell>
          <cell r="G14" t="str">
            <v>Steenovenweg 40-42                      .5708 HN</v>
          </cell>
          <cell r="H14" t="str">
            <v xml:space="preserve">  PBZ112,Afdeling  Helmond  West .Steenovenweg 40-42.5708 HN</v>
          </cell>
        </row>
        <row r="15">
          <cell r="A15" t="str">
            <v>PBZ121</v>
          </cell>
          <cell r="B15" t="str">
            <v xml:space="preserve">Afdeling  Best                          </v>
          </cell>
          <cell r="C15" t="str">
            <v xml:space="preserve">  PBZ121,Afdeling  Best                          </v>
          </cell>
          <cell r="D15" t="str">
            <v xml:space="preserve">Raadhuisstraat 20                       </v>
          </cell>
          <cell r="E15" t="str">
            <v xml:space="preserve">       </v>
          </cell>
          <cell r="F15" t="str">
            <v xml:space="preserve">Best                     </v>
          </cell>
          <cell r="G15" t="str">
            <v xml:space="preserve">Raadhuisstraat 20                       .       </v>
          </cell>
          <cell r="H15" t="str">
            <v xml:space="preserve">  PBZ121,Afdeling  Best.Raadhuisstraat 20.       </v>
          </cell>
        </row>
        <row r="16">
          <cell r="A16" t="str">
            <v>PBZ122</v>
          </cell>
          <cell r="B16" t="str">
            <v xml:space="preserve">Afdeling  Best                          </v>
          </cell>
          <cell r="C16" t="str">
            <v xml:space="preserve">  PBZ122,Afdeling  Best                          </v>
          </cell>
          <cell r="D16" t="str">
            <v xml:space="preserve">Kempenweg 3                             </v>
          </cell>
          <cell r="E16" t="str">
            <v xml:space="preserve">       </v>
          </cell>
          <cell r="F16" t="str">
            <v xml:space="preserve">Oirschot                 </v>
          </cell>
          <cell r="G16" t="str">
            <v xml:space="preserve">Kempenweg 3                             .       </v>
          </cell>
          <cell r="H16" t="str">
            <v xml:space="preserve">  PBZ122,Afdeling  Best.Kempenweg 3.       </v>
          </cell>
        </row>
        <row r="17">
          <cell r="A17" t="str">
            <v>PBZ131</v>
          </cell>
          <cell r="B17" t="str">
            <v xml:space="preserve">Afdeling  Eersel                        </v>
          </cell>
          <cell r="C17" t="str">
            <v xml:space="preserve">  PBZ131,Afdeling  Eersel                        </v>
          </cell>
          <cell r="D17" t="str">
            <v xml:space="preserve">Postelseweg 31                          </v>
          </cell>
          <cell r="E17" t="str">
            <v xml:space="preserve">       </v>
          </cell>
          <cell r="F17" t="str">
            <v xml:space="preserve">Eersel                   </v>
          </cell>
          <cell r="G17" t="str">
            <v xml:space="preserve">Postelseweg 31                          .       </v>
          </cell>
          <cell r="H17" t="str">
            <v xml:space="preserve">  PBZ131,Afdeling  Eersel .Postelseweg 31.       </v>
          </cell>
        </row>
        <row r="18">
          <cell r="A18" t="str">
            <v>PBZ141</v>
          </cell>
          <cell r="B18" t="str">
            <v xml:space="preserve">Afdeling  Asten                         </v>
          </cell>
          <cell r="C18" t="str">
            <v xml:space="preserve">  PBZ141,Afdeling  Asten                         </v>
          </cell>
          <cell r="D18" t="str">
            <v xml:space="preserve">Planker 20                              </v>
          </cell>
          <cell r="E18" t="str">
            <v xml:space="preserve">       </v>
          </cell>
          <cell r="F18" t="str">
            <v xml:space="preserve">Asten                    </v>
          </cell>
          <cell r="G18" t="str">
            <v xml:space="preserve">Planker 20                              .       </v>
          </cell>
          <cell r="H18" t="str">
            <v xml:space="preserve">  PBZ141,Afdeling  Asten.Planker 20.       </v>
          </cell>
        </row>
        <row r="19">
          <cell r="A19" t="str">
            <v>PBZ142</v>
          </cell>
          <cell r="B19" t="str">
            <v xml:space="preserve">Afdeling  Asten                         </v>
          </cell>
          <cell r="C19" t="str">
            <v xml:space="preserve">  PBZ142,Afdeling  Asten                         </v>
          </cell>
          <cell r="D19" t="str">
            <v xml:space="preserve">Martinetstraat 3                        </v>
          </cell>
          <cell r="E19" t="str">
            <v xml:space="preserve">       </v>
          </cell>
          <cell r="F19" t="str">
            <v xml:space="preserve">Deurne                   </v>
          </cell>
          <cell r="G19" t="str">
            <v xml:space="preserve">Martinetstraat 3                        .       </v>
          </cell>
          <cell r="H19" t="str">
            <v xml:space="preserve">  PBZ142,Afdeling  Asten.Martinetstraat 3.       </v>
          </cell>
        </row>
        <row r="20">
          <cell r="A20" t="str">
            <v>PBZ151</v>
          </cell>
          <cell r="B20" t="str">
            <v xml:space="preserve">Afdeling  Geldrop                       </v>
          </cell>
          <cell r="C20" t="str">
            <v xml:space="preserve">  PBZ151,Afdeling  Geldrop                       </v>
          </cell>
          <cell r="D20" t="str">
            <v xml:space="preserve">Laan der 4 Heemskinderen 15             </v>
          </cell>
          <cell r="E20" t="str">
            <v xml:space="preserve">       </v>
          </cell>
          <cell r="F20" t="str">
            <v xml:space="preserve">Geldrop                  </v>
          </cell>
          <cell r="G20" t="str">
            <v xml:space="preserve">Laan der 4 Heemskinderen 15             .       </v>
          </cell>
          <cell r="H20" t="str">
            <v xml:space="preserve">  PBZ151,Afdeling  Geldrop .Laan der 4 Heemskinderen 15.       </v>
          </cell>
        </row>
        <row r="21">
          <cell r="A21" t="str">
            <v>PBZ154</v>
          </cell>
          <cell r="B21" t="str">
            <v xml:space="preserve">Afdeling  Geldrop                       </v>
          </cell>
          <cell r="C21" t="str">
            <v xml:space="preserve">  PBZ154,Afdeling  Geldrop                       </v>
          </cell>
          <cell r="D21" t="str">
            <v xml:space="preserve">Vincent van Goghstraat 139              </v>
          </cell>
          <cell r="E21" t="str">
            <v>5671 DT</v>
          </cell>
          <cell r="F21" t="str">
            <v xml:space="preserve">Nuenen                   </v>
          </cell>
          <cell r="G21" t="str">
            <v>Vincent van Goghstraat 139              .5671 DT</v>
          </cell>
          <cell r="H21" t="str">
            <v xml:space="preserve">  PBZ154,Afdeling  Geldrop .Vincent van Goghstraat 139.5671 DT</v>
          </cell>
        </row>
        <row r="22">
          <cell r="A22" t="str">
            <v>PBZ161</v>
          </cell>
          <cell r="B22" t="str">
            <v xml:space="preserve">Afdeling  Gemert                        </v>
          </cell>
          <cell r="C22" t="str">
            <v xml:space="preserve">  PBZ161,Afdeling  Gemert                        </v>
          </cell>
          <cell r="D22" t="str">
            <v xml:space="preserve">Komweg 45                               </v>
          </cell>
          <cell r="E22" t="str">
            <v xml:space="preserve">       </v>
          </cell>
          <cell r="F22" t="str">
            <v xml:space="preserve">Gemert                   </v>
          </cell>
          <cell r="G22" t="str">
            <v xml:space="preserve">Komweg 45                               .       </v>
          </cell>
          <cell r="H22" t="str">
            <v xml:space="preserve">  PBZ161,Afdeling  Gemert .Komweg 45 .       </v>
          </cell>
        </row>
        <row r="23">
          <cell r="A23" t="str">
            <v>PBZ171</v>
          </cell>
          <cell r="B23" t="str">
            <v xml:space="preserve">Afdeling  Valkenswaard                  </v>
          </cell>
          <cell r="C23" t="str">
            <v xml:space="preserve">  PBZ171,Afdeling  Valkenswaard                  </v>
          </cell>
          <cell r="D23" t="str">
            <v xml:space="preserve">Waalreseweg 5                           </v>
          </cell>
          <cell r="E23" t="str">
            <v xml:space="preserve">       </v>
          </cell>
          <cell r="F23" t="str">
            <v xml:space="preserve">Valkenswaard             </v>
          </cell>
          <cell r="G23" t="str">
            <v xml:space="preserve">Waalreseweg 5                           .       </v>
          </cell>
          <cell r="H23" t="str">
            <v xml:space="preserve">  PBZ171,Afdeling  Valkenswaard.Waalreseweg 5.       </v>
          </cell>
        </row>
        <row r="24">
          <cell r="A24" t="str">
            <v>PBZ181</v>
          </cell>
          <cell r="B24" t="str">
            <v xml:space="preserve">Afdeling  Veldhoven                     </v>
          </cell>
          <cell r="C24" t="str">
            <v xml:space="preserve">  PBZ181,Afdeling  Veldhoven                     </v>
          </cell>
          <cell r="D24" t="str">
            <v xml:space="preserve">Geer 10                                 </v>
          </cell>
          <cell r="E24" t="str">
            <v xml:space="preserve">       </v>
          </cell>
          <cell r="F24" t="str">
            <v xml:space="preserve">Veldhoven                </v>
          </cell>
          <cell r="G24" t="str">
            <v xml:space="preserve">Geer 10                                 .       </v>
          </cell>
          <cell r="H24" t="str">
            <v xml:space="preserve">  PBZ181,Afdeling  Veldhoven .Geer 10.       </v>
          </cell>
        </row>
        <row r="25">
          <cell r="A25" t="str">
            <v>PBZ191</v>
          </cell>
          <cell r="B25" t="str">
            <v xml:space="preserve">Afdeling  Maarheeze                     </v>
          </cell>
          <cell r="C25" t="str">
            <v xml:space="preserve">  PBZ191,Afdeling  Maarheeze                     </v>
          </cell>
          <cell r="D25" t="str">
            <v xml:space="preserve">Kijkakkers 87                           </v>
          </cell>
          <cell r="E25" t="str">
            <v xml:space="preserve">       </v>
          </cell>
          <cell r="F25" t="str">
            <v xml:space="preserve">Maarheeze                </v>
          </cell>
          <cell r="G25" t="str">
            <v xml:space="preserve">Kijkakkers 87                           .       </v>
          </cell>
          <cell r="H25" t="str">
            <v xml:space="preserve">  PBZ191,Afdeling  Maarheeze.Kijkakkers 87 .       </v>
          </cell>
        </row>
        <row r="26">
          <cell r="A26" t="str">
            <v>PBZ250</v>
          </cell>
          <cell r="B26" t="str">
            <v xml:space="preserve">BRZuid Bureau Bijzonder Zaken           </v>
          </cell>
          <cell r="C26" t="str">
            <v xml:space="preserve">  PBZ250,BRZuid Bureau Bijzonder Zaken           </v>
          </cell>
          <cell r="D26" t="str">
            <v xml:space="preserve">Paardeweide 8                           </v>
          </cell>
          <cell r="E26" t="str">
            <v>4824 EH</v>
          </cell>
          <cell r="F26" t="str">
            <v xml:space="preserve">Breda                    </v>
          </cell>
          <cell r="G26" t="str">
            <v>Paardeweide 8                           .4824 EH</v>
          </cell>
          <cell r="H26" t="str">
            <v xml:space="preserve">  PBZ250,BRZuid Bureau Bijzonder Zaken.Paardeweide 8 .4824 EH</v>
          </cell>
        </row>
        <row r="27">
          <cell r="A27" t="str">
            <v>PBZ251</v>
          </cell>
          <cell r="B27" t="str">
            <v xml:space="preserve">BRZuid                                  </v>
          </cell>
          <cell r="C27" t="str">
            <v xml:space="preserve">  PBZ251,BRZuid                                  </v>
          </cell>
          <cell r="D27" t="str">
            <v xml:space="preserve">Havenweg 143                            </v>
          </cell>
          <cell r="E27" t="str">
            <v>6122 EH</v>
          </cell>
          <cell r="F27" t="str">
            <v xml:space="preserve">Born                     </v>
          </cell>
          <cell r="G27" t="str">
            <v>Havenweg 143                            .6122 EH</v>
          </cell>
          <cell r="H27" t="str">
            <v xml:space="preserve">  PBZ251,BRZuid .Havenweg 143.6122 EH</v>
          </cell>
        </row>
        <row r="28">
          <cell r="A28" t="str">
            <v>PBZ253</v>
          </cell>
          <cell r="B28" t="str">
            <v xml:space="preserve">Hondenbrigade Stiphout                  </v>
          </cell>
          <cell r="C28" t="str">
            <v xml:space="preserve">  PBZ253,Hondenbrigade Stiphout                  </v>
          </cell>
          <cell r="D28" t="str">
            <v xml:space="preserve">Nuenensedijk                            </v>
          </cell>
          <cell r="E28" t="str">
            <v xml:space="preserve">       </v>
          </cell>
          <cell r="F28" t="str">
            <v xml:space="preserve">Stiphout                 </v>
          </cell>
          <cell r="G28" t="str">
            <v xml:space="preserve">Nuenensedijk                            .       </v>
          </cell>
          <cell r="H28" t="str">
            <v xml:space="preserve">  PBZ253,Hondenbrigade Stiphout  .Nuenensedijk  .       </v>
          </cell>
        </row>
        <row r="29">
          <cell r="A29" t="str">
            <v>PBZ001C</v>
          </cell>
          <cell r="B29" t="str">
            <v xml:space="preserve">Regiokantoor  Eindhoven Cellencomplex   </v>
          </cell>
          <cell r="C29" t="str">
            <v xml:space="preserve"> PBZ001C,Regiokantoor  Eindhoven Cellencomplex   </v>
          </cell>
          <cell r="D29" t="str">
            <v xml:space="preserve">Mathildelaan 4                          </v>
          </cell>
          <cell r="E29" t="str">
            <v xml:space="preserve">       </v>
          </cell>
          <cell r="F29" t="str">
            <v xml:space="preserve">Eindhoven                </v>
          </cell>
          <cell r="G29" t="str">
            <v xml:space="preserve">Mathildelaan 4                          .       </v>
          </cell>
          <cell r="H29" t="str">
            <v xml:space="preserve"> PBZ001C,Regiokantoor  Eindhoven Cellencomplex   .Mathildelaan 4                          .       </v>
          </cell>
        </row>
        <row r="30">
          <cell r="A30" t="str">
            <v>PBZ091C</v>
          </cell>
          <cell r="B30" t="str">
            <v xml:space="preserve">Districtkantoor  Helmond Cellencomplex  </v>
          </cell>
          <cell r="C30" t="str">
            <v xml:space="preserve"> PBZ091C,Districtkantoor  Helmond Cellencomplex  </v>
          </cell>
          <cell r="D30" t="str">
            <v xml:space="preserve">Kasteel Traverse 101                    </v>
          </cell>
          <cell r="E30" t="str">
            <v xml:space="preserve">       </v>
          </cell>
          <cell r="F30" t="str">
            <v xml:space="preserve">Helmond                  </v>
          </cell>
          <cell r="G30" t="str">
            <v xml:space="preserve">Kasteel Traverse 101                    .       </v>
          </cell>
          <cell r="H30" t="str">
            <v xml:space="preserve"> PBZ091C,Districtkantoor  Helmond Cellencomplex  .Kasteel Traverse 101                    .       </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Voorblad en leeswijzer"/>
      <sheetName val="Prijsopgaveformulier"/>
      <sheetName val="Overzicht EIV's"/>
    </sheetNames>
    <sheetDataSet>
      <sheetData sheetId="0"/>
      <sheetData sheetId="1">
        <row r="26">
          <cell r="H26">
            <v>510520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eswijzer &amp; beoordeling"/>
      <sheetName val="Tarieven"/>
      <sheetName val="Opbouw m2 tarief"/>
      <sheetName val="Additionele kosten"/>
      <sheetName val="Perceel 1"/>
      <sheetName val="Niet regulier glas"/>
      <sheetName val="EMVI grafiek"/>
      <sheetName val="DATA"/>
      <sheetName val="HULP-velden"/>
    </sheetNames>
    <sheetDataSet>
      <sheetData sheetId="0"/>
      <sheetData sheetId="1"/>
      <sheetData sheetId="2"/>
      <sheetData sheetId="3"/>
      <sheetData sheetId="4"/>
      <sheetData sheetId="5"/>
      <sheetData sheetId="6"/>
      <sheetData sheetId="7"/>
      <sheetData sheetId="8">
        <row r="8">
          <cell r="D8" t="e">
            <v>#REF!</v>
          </cell>
        </row>
        <row r="9">
          <cell r="D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lanning"/>
      <sheetName val="Verloopdata"/>
      <sheetName val="Overzich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Decentraal"/>
      <sheetName val="RIR"/>
      <sheetName val="Deelname RSO"/>
      <sheetName val="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ow r="8">
          <cell r="B8" t="str">
            <v>In voorbereiding</v>
          </cell>
          <cell r="E8" t="str">
            <v>Cat. Man.</v>
          </cell>
          <cell r="H8" t="str">
            <v>Europees Openbaar (EA-O)</v>
          </cell>
          <cell r="K8" t="str">
            <v>CM|HIS</v>
          </cell>
        </row>
        <row r="9">
          <cell r="B9" t="str">
            <v>Lopend</v>
          </cell>
          <cell r="E9" t="str">
            <v>RSO</v>
          </cell>
          <cell r="H9" t="str">
            <v>Europees Niet openbaar EA-NO)</v>
          </cell>
          <cell r="K9" t="str">
            <v>CM|HIS|OEI</v>
          </cell>
        </row>
        <row r="10">
          <cell r="B10" t="str">
            <v>Opgezegd</v>
          </cell>
          <cell r="E10" t="str">
            <v>Afnemer eigen</v>
          </cell>
          <cell r="H10" t="str">
            <v>Meervoudig (MVO)</v>
          </cell>
          <cell r="K10" t="str">
            <v>CM|RSO</v>
          </cell>
        </row>
        <row r="11">
          <cell r="B11" t="str">
            <v>Beeindigd</v>
          </cell>
          <cell r="E11" t="str">
            <v>N.v.t.</v>
          </cell>
          <cell r="H11" t="str">
            <v>Enkelvoudig (EVO)</v>
          </cell>
          <cell r="K11" t="str">
            <v>CM|RSO|FPA</v>
          </cell>
        </row>
        <row r="12">
          <cell r="B12" t="str">
            <v>N.t.b.</v>
          </cell>
          <cell r="E12" t="str">
            <v>N.t.b.</v>
          </cell>
          <cell r="H12" t="str">
            <v>Mini competitie</v>
          </cell>
          <cell r="K12" t="str">
            <v>CM|RSO|AMS</v>
          </cell>
        </row>
        <row r="13">
          <cell r="B13" t="str">
            <v>Anders....</v>
          </cell>
          <cell r="E13" t="str">
            <v>Anders....</v>
          </cell>
          <cell r="H13" t="str">
            <v>N.v.t.</v>
          </cell>
          <cell r="K13" t="str">
            <v>CM|RSO|EDE</v>
          </cell>
        </row>
        <row r="14">
          <cell r="H14" t="str">
            <v>N.t.b.</v>
          </cell>
          <cell r="K14" t="str">
            <v>Klant eigen OVK</v>
          </cell>
        </row>
        <row r="15">
          <cell r="H15" t="str">
            <v>Anders....</v>
          </cell>
          <cell r="K15" t="str">
            <v>N.t.b.</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Mutatieblad"/>
      <sheetName val="Lopende Offertes"/>
      <sheetName val="Verwerkte Offertes"/>
      <sheetName val="Ordernummers"/>
      <sheetName val="Ruimtestaat"/>
      <sheetName val="Totaalblad"/>
      <sheetName val="kengetallen"/>
      <sheetName val="Additioneel werk"/>
      <sheetName val="Overig"/>
      <sheetName val="Glasbewassing"/>
      <sheetName val="Periodieke werkzaamheden"/>
      <sheetName val="ongediertebestrijding"/>
      <sheetName val="Uurtarieven"/>
      <sheetName val="Toeslag uren"/>
      <sheetName val="Sanitair"/>
      <sheetName val="Sanitair CWS"/>
      <sheetName val="Verbruiksartikelen sanitair"/>
      <sheetName val="Afroepprijzen"/>
      <sheetName val="Factuurbijlage DB 1-11"/>
      <sheetName val="Autokosten Rotterdam"/>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A6" t="str">
            <v>Programma 
code</v>
          </cell>
          <cell r="B6" t="str">
            <v>Freq
ma-vr</v>
          </cell>
          <cell r="C6" t="str">
            <v>Freq
naloop</v>
          </cell>
          <cell r="D6" t="str">
            <v>Freq
za-zo</v>
          </cell>
          <cell r="E6" t="str">
            <v>Freq
tot</v>
          </cell>
          <cell r="F6" t="str">
            <v>basis
norm</v>
          </cell>
          <cell r="G6" t="str">
            <v>ma-vr
uur/m2/jr</v>
          </cell>
          <cell r="H6" t="str">
            <v>naloop
uur/m2/jr</v>
          </cell>
          <cell r="I6" t="str">
            <v>weekend
uur/m2/jr</v>
          </cell>
          <cell r="J6" t="str">
            <v>totaal
uur/m2/jr</v>
          </cell>
          <cell r="K6" t="str">
            <v>uur/jaar</v>
          </cell>
          <cell r="L6" t="str">
            <v>m2</v>
          </cell>
          <cell r="M6" t="str">
            <v>werkelijk
uur/m2/jr</v>
          </cell>
          <cell r="N6" t="str">
            <v>factor</v>
          </cell>
        </row>
        <row r="7">
          <cell r="A7" t="str">
            <v>arch1_12</v>
          </cell>
          <cell r="B7">
            <v>12</v>
          </cell>
          <cell r="E7">
            <v>12</v>
          </cell>
          <cell r="F7">
            <v>450</v>
          </cell>
          <cell r="G7">
            <v>2.6666666666666668E-2</v>
          </cell>
          <cell r="H7">
            <v>0</v>
          </cell>
          <cell r="I7">
            <v>0</v>
          </cell>
          <cell r="J7">
            <v>2.6666666666666668E-2</v>
          </cell>
          <cell r="K7">
            <v>0.70141856508035239</v>
          </cell>
          <cell r="L7">
            <v>27.33</v>
          </cell>
          <cell r="M7">
            <v>2.5664784671802138E-2</v>
          </cell>
          <cell r="N7">
            <v>0.96242942519258012</v>
          </cell>
        </row>
        <row r="8">
          <cell r="A8" t="str">
            <v>arch2_12</v>
          </cell>
          <cell r="B8">
            <v>12</v>
          </cell>
          <cell r="E8">
            <v>12</v>
          </cell>
          <cell r="F8">
            <v>450</v>
          </cell>
          <cell r="G8">
            <v>2.6666666666666668E-2</v>
          </cell>
          <cell r="H8">
            <v>0</v>
          </cell>
          <cell r="I8">
            <v>0</v>
          </cell>
          <cell r="J8">
            <v>2.6666666666666668E-2</v>
          </cell>
          <cell r="K8">
            <v>4.9354415364298152</v>
          </cell>
          <cell r="L8">
            <v>185.98</v>
          </cell>
          <cell r="M8">
            <v>2.65374854093441E-2</v>
          </cell>
          <cell r="N8">
            <v>0.99515570285040367</v>
          </cell>
        </row>
        <row r="9">
          <cell r="A9" t="str">
            <v>arch2_4</v>
          </cell>
          <cell r="B9">
            <v>4</v>
          </cell>
          <cell r="E9">
            <v>4</v>
          </cell>
          <cell r="F9">
            <v>125</v>
          </cell>
          <cell r="G9">
            <v>3.2000000000000001E-2</v>
          </cell>
          <cell r="H9">
            <v>0</v>
          </cell>
          <cell r="I9">
            <v>0</v>
          </cell>
          <cell r="J9">
            <v>3.2000000000000001E-2</v>
          </cell>
          <cell r="K9">
            <v>0.59840000000000004</v>
          </cell>
          <cell r="L9">
            <v>18.7</v>
          </cell>
          <cell r="M9">
            <v>3.2000000000000001E-2</v>
          </cell>
          <cell r="N9">
            <v>1</v>
          </cell>
        </row>
        <row r="10">
          <cell r="A10" t="str">
            <v>arch2_52</v>
          </cell>
          <cell r="B10">
            <v>52</v>
          </cell>
          <cell r="E10">
            <v>52</v>
          </cell>
          <cell r="F10">
            <v>650</v>
          </cell>
          <cell r="G10">
            <v>0.08</v>
          </cell>
          <cell r="H10">
            <v>0</v>
          </cell>
          <cell r="I10">
            <v>0</v>
          </cell>
          <cell r="J10">
            <v>0.08</v>
          </cell>
          <cell r="K10">
            <v>4.3625795774984262</v>
          </cell>
          <cell r="L10">
            <v>45.5</v>
          </cell>
          <cell r="M10">
            <v>9.588086983513025E-2</v>
          </cell>
          <cell r="N10">
            <v>1.1985108729391281</v>
          </cell>
        </row>
        <row r="11">
          <cell r="A11" t="str">
            <v>berg1_12</v>
          </cell>
          <cell r="B11">
            <v>12</v>
          </cell>
          <cell r="E11">
            <v>12</v>
          </cell>
          <cell r="F11">
            <v>450</v>
          </cell>
          <cell r="G11">
            <v>2.6666666666666668E-2</v>
          </cell>
          <cell r="H11">
            <v>0</v>
          </cell>
          <cell r="I11">
            <v>0</v>
          </cell>
          <cell r="J11">
            <v>2.6666666666666668E-2</v>
          </cell>
          <cell r="K11">
            <v>0</v>
          </cell>
          <cell r="L11">
            <v>0</v>
          </cell>
          <cell r="M11">
            <v>0</v>
          </cell>
          <cell r="N11">
            <v>0</v>
          </cell>
        </row>
        <row r="12">
          <cell r="A12" t="str">
            <v>berg3_12</v>
          </cell>
          <cell r="B12">
            <v>12</v>
          </cell>
          <cell r="E12">
            <v>12</v>
          </cell>
          <cell r="F12">
            <v>450</v>
          </cell>
          <cell r="G12">
            <v>2.6666666666666668E-2</v>
          </cell>
          <cell r="H12">
            <v>0</v>
          </cell>
          <cell r="I12">
            <v>0</v>
          </cell>
          <cell r="J12">
            <v>2.6666666666666668E-2</v>
          </cell>
          <cell r="K12">
            <v>1.4984999999999999</v>
          </cell>
          <cell r="L12">
            <v>56.193749999999994</v>
          </cell>
          <cell r="M12">
            <v>2.6666666666666668E-2</v>
          </cell>
          <cell r="N12">
            <v>1</v>
          </cell>
        </row>
        <row r="13">
          <cell r="A13" t="str">
            <v>cntr3_255</v>
          </cell>
          <cell r="B13">
            <v>255</v>
          </cell>
          <cell r="E13">
            <v>255</v>
          </cell>
          <cell r="F13">
            <v>500</v>
          </cell>
          <cell r="G13">
            <v>0.51</v>
          </cell>
          <cell r="H13">
            <v>0</v>
          </cell>
          <cell r="I13">
            <v>0</v>
          </cell>
          <cell r="J13">
            <v>0.51</v>
          </cell>
          <cell r="K13">
            <v>1.9728496008978362</v>
          </cell>
          <cell r="L13">
            <v>5.3</v>
          </cell>
          <cell r="M13">
            <v>0.37223577375430872</v>
          </cell>
          <cell r="N13">
            <v>0.72987406618491901</v>
          </cell>
        </row>
        <row r="14">
          <cell r="A14" t="str">
            <v>cpr1_255</v>
          </cell>
          <cell r="B14">
            <v>255</v>
          </cell>
          <cell r="E14">
            <v>255</v>
          </cell>
          <cell r="F14">
            <v>350</v>
          </cell>
          <cell r="G14">
            <v>0.72857142857142854</v>
          </cell>
          <cell r="H14">
            <v>0</v>
          </cell>
          <cell r="I14">
            <v>0</v>
          </cell>
          <cell r="J14">
            <v>0.72857142857142854</v>
          </cell>
          <cell r="K14">
            <v>10.8849080261922</v>
          </cell>
          <cell r="L14">
            <v>15</v>
          </cell>
          <cell r="M14">
            <v>0.72566053507948003</v>
          </cell>
          <cell r="N14">
            <v>0.99600465599144328</v>
          </cell>
        </row>
        <row r="15">
          <cell r="A15" t="str">
            <v>cpr2_255</v>
          </cell>
          <cell r="B15">
            <v>255</v>
          </cell>
          <cell r="E15">
            <v>255</v>
          </cell>
          <cell r="F15">
            <v>350</v>
          </cell>
          <cell r="G15">
            <v>0.72857142857142854</v>
          </cell>
          <cell r="H15">
            <v>0</v>
          </cell>
          <cell r="I15">
            <v>0</v>
          </cell>
          <cell r="J15">
            <v>0.72857142857142854</v>
          </cell>
          <cell r="K15">
            <v>117.70115869473814</v>
          </cell>
          <cell r="L15">
            <v>162.89000000000001</v>
          </cell>
          <cell r="M15">
            <v>0.72258062922670596</v>
          </cell>
          <cell r="N15">
            <v>0.99177733423273373</v>
          </cell>
        </row>
        <row r="16">
          <cell r="A16" t="str">
            <v>cpr3_255</v>
          </cell>
          <cell r="B16">
            <v>255</v>
          </cell>
          <cell r="E16">
            <v>255</v>
          </cell>
          <cell r="F16">
            <v>350</v>
          </cell>
          <cell r="G16">
            <v>0.72857142857142854</v>
          </cell>
          <cell r="H16">
            <v>0</v>
          </cell>
          <cell r="I16">
            <v>0</v>
          </cell>
          <cell r="J16">
            <v>0.72857142857142854</v>
          </cell>
          <cell r="K16">
            <v>50.932429441921741</v>
          </cell>
          <cell r="L16">
            <v>71.897999999999996</v>
          </cell>
          <cell r="M16">
            <v>0.70839841778521995</v>
          </cell>
          <cell r="N16">
            <v>0.97231155382285095</v>
          </cell>
        </row>
        <row r="17">
          <cell r="A17" t="str">
            <v>dche3_255</v>
          </cell>
          <cell r="B17">
            <v>255</v>
          </cell>
          <cell r="E17">
            <v>255</v>
          </cell>
          <cell r="F17">
            <v>80</v>
          </cell>
          <cell r="G17">
            <v>3.1875</v>
          </cell>
          <cell r="H17">
            <v>0</v>
          </cell>
          <cell r="I17">
            <v>0</v>
          </cell>
          <cell r="J17">
            <v>3.1875</v>
          </cell>
          <cell r="K17">
            <v>371.35152425068043</v>
          </cell>
          <cell r="L17">
            <v>116.98</v>
          </cell>
          <cell r="M17">
            <v>3.1744872991167759</v>
          </cell>
          <cell r="N17">
            <v>0.99591758403663555</v>
          </cell>
        </row>
        <row r="18">
          <cell r="A18" t="str">
            <v>dche3_357</v>
          </cell>
          <cell r="B18">
            <v>255</v>
          </cell>
          <cell r="D18">
            <v>102</v>
          </cell>
          <cell r="E18">
            <v>357</v>
          </cell>
          <cell r="F18">
            <v>80</v>
          </cell>
          <cell r="G18">
            <v>3.1880000000000002</v>
          </cell>
          <cell r="H18">
            <v>0</v>
          </cell>
          <cell r="I18">
            <v>1.175</v>
          </cell>
          <cell r="J18">
            <v>4.3630000000000004</v>
          </cell>
          <cell r="K18">
            <v>0</v>
          </cell>
          <cell r="L18">
            <v>0</v>
          </cell>
          <cell r="M18">
            <v>0</v>
          </cell>
          <cell r="N18">
            <v>0</v>
          </cell>
        </row>
        <row r="19">
          <cell r="A19" t="str">
            <v>ehbo3_52</v>
          </cell>
          <cell r="B19">
            <v>52</v>
          </cell>
          <cell r="E19">
            <v>52</v>
          </cell>
          <cell r="F19">
            <v>225</v>
          </cell>
          <cell r="G19">
            <v>0.2311</v>
          </cell>
          <cell r="H19">
            <v>0</v>
          </cell>
          <cell r="I19">
            <v>0</v>
          </cell>
          <cell r="J19">
            <v>0.23111000000000001</v>
          </cell>
          <cell r="K19">
            <v>2.6345399999999999</v>
          </cell>
          <cell r="L19">
            <v>11.4</v>
          </cell>
          <cell r="M19">
            <v>0.23109999999999997</v>
          </cell>
          <cell r="N19">
            <v>0.99995673056120449</v>
          </cell>
        </row>
        <row r="20">
          <cell r="A20" t="str">
            <v>entr1_255</v>
          </cell>
          <cell r="B20">
            <v>255</v>
          </cell>
          <cell r="E20">
            <v>255</v>
          </cell>
          <cell r="F20">
            <v>150</v>
          </cell>
          <cell r="G20">
            <v>1.7</v>
          </cell>
          <cell r="H20">
            <v>0</v>
          </cell>
          <cell r="I20">
            <v>0</v>
          </cell>
          <cell r="J20">
            <v>1.7</v>
          </cell>
          <cell r="K20">
            <v>23.112495338629262</v>
          </cell>
          <cell r="L20">
            <v>15</v>
          </cell>
          <cell r="M20">
            <v>1.5408330225752842</v>
          </cell>
          <cell r="N20">
            <v>0.90637236622075545</v>
          </cell>
        </row>
        <row r="21">
          <cell r="A21" t="str">
            <v>entr2_255</v>
          </cell>
          <cell r="B21">
            <v>255</v>
          </cell>
          <cell r="E21">
            <v>255</v>
          </cell>
          <cell r="F21">
            <v>150</v>
          </cell>
          <cell r="G21">
            <v>1.7</v>
          </cell>
          <cell r="H21">
            <v>0</v>
          </cell>
          <cell r="I21">
            <v>0</v>
          </cell>
          <cell r="J21">
            <v>1.7</v>
          </cell>
          <cell r="K21">
            <v>317.58307079479408</v>
          </cell>
          <cell r="L21">
            <v>205.79800000000003</v>
          </cell>
          <cell r="M21">
            <v>1.5431786061807891</v>
          </cell>
          <cell r="N21">
            <v>0.90775212128281713</v>
          </cell>
        </row>
        <row r="22">
          <cell r="A22" t="str">
            <v>entr3_104</v>
          </cell>
          <cell r="B22">
            <v>104</v>
          </cell>
          <cell r="E22">
            <v>104</v>
          </cell>
          <cell r="F22">
            <v>121.5</v>
          </cell>
          <cell r="G22">
            <v>0.8559670781893004</v>
          </cell>
          <cell r="H22">
            <v>0</v>
          </cell>
          <cell r="I22">
            <v>0</v>
          </cell>
          <cell r="J22">
            <v>0.8559670781893004</v>
          </cell>
          <cell r="K22">
            <v>13.510650924242466</v>
          </cell>
          <cell r="L22">
            <v>15</v>
          </cell>
          <cell r="M22">
            <v>0.9007100616161644</v>
          </cell>
          <cell r="N22">
            <v>1.0522718508304227</v>
          </cell>
        </row>
        <row r="23">
          <cell r="A23" t="str">
            <v>entr3_255</v>
          </cell>
          <cell r="B23">
            <v>255</v>
          </cell>
          <cell r="E23">
            <v>255</v>
          </cell>
          <cell r="F23">
            <v>150</v>
          </cell>
          <cell r="G23">
            <v>1.7</v>
          </cell>
          <cell r="H23">
            <v>0</v>
          </cell>
          <cell r="I23">
            <v>0</v>
          </cell>
          <cell r="J23">
            <v>1.7</v>
          </cell>
          <cell r="K23">
            <v>471.21696251210233</v>
          </cell>
          <cell r="L23">
            <v>325.00599999999997</v>
          </cell>
          <cell r="M23">
            <v>1.4498715793311581</v>
          </cell>
          <cell r="N23">
            <v>0.85286563490068124</v>
          </cell>
        </row>
        <row r="24">
          <cell r="A24" t="str">
            <v>entr3_510</v>
          </cell>
          <cell r="B24">
            <v>255</v>
          </cell>
          <cell r="C24">
            <v>255</v>
          </cell>
          <cell r="E24">
            <v>510</v>
          </cell>
          <cell r="F24">
            <v>150</v>
          </cell>
          <cell r="G24">
            <v>1.7</v>
          </cell>
          <cell r="H24">
            <v>1.7</v>
          </cell>
          <cell r="I24">
            <v>0</v>
          </cell>
          <cell r="J24">
            <v>3.4</v>
          </cell>
          <cell r="K24">
            <v>22.604279411000753</v>
          </cell>
          <cell r="L24">
            <v>5</v>
          </cell>
          <cell r="M24">
            <v>4.5208558822001503</v>
          </cell>
          <cell r="N24">
            <v>1.3296634947647501</v>
          </cell>
        </row>
        <row r="25">
          <cell r="A25" t="str">
            <v>gang1_255</v>
          </cell>
          <cell r="B25">
            <v>255</v>
          </cell>
          <cell r="E25">
            <v>255</v>
          </cell>
          <cell r="F25">
            <v>600</v>
          </cell>
          <cell r="G25">
            <v>0.42499999999999999</v>
          </cell>
          <cell r="H25">
            <v>0</v>
          </cell>
          <cell r="I25">
            <v>0</v>
          </cell>
          <cell r="J25">
            <v>0.42499999999999999</v>
          </cell>
          <cell r="K25">
            <v>157.83820954801627</v>
          </cell>
          <cell r="L25">
            <v>419.27499999999998</v>
          </cell>
          <cell r="M25">
            <v>0.37645509402663235</v>
          </cell>
          <cell r="N25">
            <v>0.88577669182737029</v>
          </cell>
        </row>
        <row r="26">
          <cell r="A26" t="str">
            <v>gang1_357</v>
          </cell>
          <cell r="B26">
            <v>255</v>
          </cell>
          <cell r="D26">
            <v>102</v>
          </cell>
          <cell r="E26">
            <v>357</v>
          </cell>
          <cell r="F26">
            <v>600</v>
          </cell>
          <cell r="G26">
            <v>0.42499999999999999</v>
          </cell>
          <cell r="H26">
            <v>0</v>
          </cell>
          <cell r="I26">
            <v>0.161</v>
          </cell>
          <cell r="J26">
            <v>0.58599999999999997</v>
          </cell>
          <cell r="K26">
            <v>0</v>
          </cell>
          <cell r="L26">
            <v>0</v>
          </cell>
          <cell r="M26">
            <v>0</v>
          </cell>
          <cell r="N26">
            <v>0</v>
          </cell>
        </row>
        <row r="27">
          <cell r="A27" t="str">
            <v>gang2_104</v>
          </cell>
          <cell r="B27">
            <v>104</v>
          </cell>
          <cell r="E27">
            <v>104</v>
          </cell>
          <cell r="F27">
            <v>486</v>
          </cell>
          <cell r="G27">
            <v>0.2139917695473251</v>
          </cell>
          <cell r="H27">
            <v>0</v>
          </cell>
          <cell r="I27">
            <v>0</v>
          </cell>
          <cell r="J27">
            <v>0.2139917695473251</v>
          </cell>
          <cell r="K27">
            <v>0</v>
          </cell>
          <cell r="L27">
            <v>0</v>
          </cell>
          <cell r="M27">
            <v>0</v>
          </cell>
          <cell r="N27">
            <v>0</v>
          </cell>
        </row>
        <row r="28">
          <cell r="A28" t="str">
            <v>gang2_12</v>
          </cell>
          <cell r="B28">
            <v>12</v>
          </cell>
          <cell r="E28">
            <v>12</v>
          </cell>
          <cell r="F28">
            <v>393.66</v>
          </cell>
          <cell r="G28">
            <v>3.0483158055174514E-2</v>
          </cell>
          <cell r="H28">
            <v>0</v>
          </cell>
          <cell r="I28">
            <v>0</v>
          </cell>
          <cell r="J28">
            <v>3.0483158055174514E-2</v>
          </cell>
          <cell r="K28">
            <v>2.5642739016967204</v>
          </cell>
          <cell r="L28">
            <v>84</v>
          </cell>
          <cell r="M28">
            <v>3.0527070258294292E-2</v>
          </cell>
          <cell r="N28">
            <v>1.0014405398233444</v>
          </cell>
        </row>
        <row r="29">
          <cell r="A29" t="str">
            <v>gang2_255</v>
          </cell>
          <cell r="B29">
            <v>255</v>
          </cell>
          <cell r="E29">
            <v>255</v>
          </cell>
          <cell r="F29">
            <v>600</v>
          </cell>
          <cell r="G29">
            <v>0.42499999999999999</v>
          </cell>
          <cell r="H29">
            <v>0</v>
          </cell>
          <cell r="I29">
            <v>0</v>
          </cell>
          <cell r="J29">
            <v>0.42499999999999999</v>
          </cell>
          <cell r="K29">
            <v>405.50895889253502</v>
          </cell>
          <cell r="L29">
            <v>941.58049999999992</v>
          </cell>
          <cell r="M29">
            <v>0.43066839095811249</v>
          </cell>
          <cell r="N29">
            <v>1.0133373904896765</v>
          </cell>
        </row>
        <row r="30">
          <cell r="A30" t="str">
            <v>gang2_52</v>
          </cell>
          <cell r="B30">
            <v>52</v>
          </cell>
          <cell r="E30">
            <v>52</v>
          </cell>
          <cell r="F30">
            <v>437.40000000000003</v>
          </cell>
          <cell r="G30">
            <v>0.1188843164151806</v>
          </cell>
          <cell r="H30">
            <v>0</v>
          </cell>
          <cell r="I30">
            <v>0</v>
          </cell>
          <cell r="J30">
            <v>0.1188843164151806</v>
          </cell>
          <cell r="K30">
            <v>4.7537475474186444</v>
          </cell>
          <cell r="L30">
            <v>38</v>
          </cell>
          <cell r="M30">
            <v>0.1250986196689117</v>
          </cell>
          <cell r="N30">
            <v>1.0522718508304227</v>
          </cell>
        </row>
        <row r="31">
          <cell r="A31" t="str">
            <v>gang3_1275</v>
          </cell>
          <cell r="B31">
            <v>255</v>
          </cell>
          <cell r="C31">
            <v>1020</v>
          </cell>
          <cell r="E31">
            <v>1275</v>
          </cell>
          <cell r="F31">
            <v>600</v>
          </cell>
          <cell r="G31">
            <v>0.42499999999999999</v>
          </cell>
          <cell r="H31">
            <v>1.7</v>
          </cell>
          <cell r="I31">
            <v>0</v>
          </cell>
          <cell r="J31">
            <v>2.125</v>
          </cell>
          <cell r="K31">
            <v>70.163950059016372</v>
          </cell>
          <cell r="L31">
            <v>55</v>
          </cell>
          <cell r="M31">
            <v>1.2757081828912067</v>
          </cell>
          <cell r="N31">
            <v>0.60033326253703845</v>
          </cell>
        </row>
        <row r="32">
          <cell r="A32" t="str">
            <v>gang3_255</v>
          </cell>
          <cell r="B32">
            <v>255</v>
          </cell>
          <cell r="E32">
            <v>255</v>
          </cell>
          <cell r="F32">
            <v>600</v>
          </cell>
          <cell r="G32">
            <v>0.42499999999999999</v>
          </cell>
          <cell r="H32">
            <v>0</v>
          </cell>
          <cell r="I32">
            <v>0</v>
          </cell>
          <cell r="J32">
            <v>0.42499999999999999</v>
          </cell>
          <cell r="K32">
            <v>418.43265496860653</v>
          </cell>
          <cell r="L32">
            <v>1085.3600000000001</v>
          </cell>
          <cell r="M32">
            <v>0.38552430066393317</v>
          </cell>
          <cell r="N32">
            <v>0.90711600156219574</v>
          </cell>
        </row>
        <row r="33">
          <cell r="A33" t="str">
            <v>gard1_255</v>
          </cell>
          <cell r="B33">
            <v>255</v>
          </cell>
          <cell r="E33">
            <v>255</v>
          </cell>
          <cell r="F33">
            <v>450</v>
          </cell>
          <cell r="G33">
            <v>0.56666666666666665</v>
          </cell>
          <cell r="H33">
            <v>0</v>
          </cell>
          <cell r="I33">
            <v>0</v>
          </cell>
          <cell r="J33">
            <v>0.56666666666666665</v>
          </cell>
          <cell r="K33">
            <v>4.1933333333333334</v>
          </cell>
          <cell r="L33">
            <v>7.4</v>
          </cell>
          <cell r="M33">
            <v>0.56666666666666665</v>
          </cell>
          <cell r="N33">
            <v>1</v>
          </cell>
        </row>
        <row r="34">
          <cell r="A34" t="str">
            <v>gard2_255</v>
          </cell>
          <cell r="B34">
            <v>255</v>
          </cell>
          <cell r="E34">
            <v>255</v>
          </cell>
          <cell r="F34">
            <v>450</v>
          </cell>
          <cell r="G34">
            <v>0.56666666666666665</v>
          </cell>
          <cell r="H34">
            <v>0</v>
          </cell>
          <cell r="I34">
            <v>0</v>
          </cell>
          <cell r="J34">
            <v>0.56666666666666665</v>
          </cell>
          <cell r="K34">
            <v>19.977278137912727</v>
          </cell>
          <cell r="L34">
            <v>35.199999999999996</v>
          </cell>
          <cell r="M34">
            <v>0.56753631073615707</v>
          </cell>
          <cell r="N34">
            <v>1.0015346660049831</v>
          </cell>
        </row>
        <row r="35">
          <cell r="A35" t="str">
            <v>gard3_104</v>
          </cell>
          <cell r="B35">
            <v>104</v>
          </cell>
          <cell r="E35">
            <v>104</v>
          </cell>
          <cell r="F35">
            <v>405</v>
          </cell>
          <cell r="G35">
            <v>0.25679012345679014</v>
          </cell>
          <cell r="H35">
            <v>0</v>
          </cell>
          <cell r="I35">
            <v>0</v>
          </cell>
          <cell r="J35">
            <v>0.25679012345679014</v>
          </cell>
          <cell r="K35">
            <v>0</v>
          </cell>
          <cell r="L35">
            <v>0</v>
          </cell>
          <cell r="M35">
            <v>0</v>
          </cell>
          <cell r="N35">
            <v>0</v>
          </cell>
        </row>
        <row r="36">
          <cell r="A36" t="str">
            <v>gard3_255</v>
          </cell>
          <cell r="B36">
            <v>255</v>
          </cell>
          <cell r="E36">
            <v>255</v>
          </cell>
          <cell r="F36">
            <v>450</v>
          </cell>
          <cell r="G36">
            <v>0.56666666666666665</v>
          </cell>
          <cell r="H36">
            <v>0</v>
          </cell>
          <cell r="I36">
            <v>0</v>
          </cell>
          <cell r="J36">
            <v>0.56666666666666665</v>
          </cell>
          <cell r="K36">
            <v>31.233409460540077</v>
          </cell>
          <cell r="L36">
            <v>69.489999999999995</v>
          </cell>
          <cell r="M36">
            <v>0.44946624637415572</v>
          </cell>
          <cell r="N36">
            <v>0.79317572889556898</v>
          </cell>
        </row>
        <row r="37">
          <cell r="A37" t="str">
            <v>hal1_255</v>
          </cell>
          <cell r="B37">
            <v>255</v>
          </cell>
          <cell r="E37">
            <v>255</v>
          </cell>
          <cell r="F37">
            <v>500</v>
          </cell>
          <cell r="G37">
            <v>0.51</v>
          </cell>
          <cell r="H37">
            <v>0</v>
          </cell>
          <cell r="I37">
            <v>0</v>
          </cell>
          <cell r="J37">
            <v>0.51</v>
          </cell>
          <cell r="K37">
            <v>30.187978435719828</v>
          </cell>
          <cell r="L37">
            <v>59.120000000000005</v>
          </cell>
          <cell r="M37">
            <v>0.51062209803314995</v>
          </cell>
          <cell r="N37">
            <v>1.0012198000649999</v>
          </cell>
        </row>
        <row r="38">
          <cell r="A38" t="str">
            <v>hal2_255</v>
          </cell>
          <cell r="B38">
            <v>255</v>
          </cell>
          <cell r="E38">
            <v>255</v>
          </cell>
          <cell r="F38">
            <v>500</v>
          </cell>
          <cell r="G38">
            <v>0.51</v>
          </cell>
          <cell r="H38">
            <v>0</v>
          </cell>
          <cell r="I38">
            <v>0</v>
          </cell>
          <cell r="J38">
            <v>0.51</v>
          </cell>
          <cell r="K38">
            <v>47.125476767361356</v>
          </cell>
          <cell r="L38">
            <v>92.47</v>
          </cell>
          <cell r="M38">
            <v>0.50962989907387646</v>
          </cell>
          <cell r="N38">
            <v>0.99927431190956162</v>
          </cell>
        </row>
        <row r="39">
          <cell r="A39" t="str">
            <v>hal3_12</v>
          </cell>
          <cell r="B39">
            <v>12</v>
          </cell>
          <cell r="E39">
            <v>12</v>
          </cell>
          <cell r="F39">
            <v>364.5</v>
          </cell>
          <cell r="G39">
            <v>3.292181069958848E-2</v>
          </cell>
          <cell r="H39">
            <v>0</v>
          </cell>
          <cell r="I39">
            <v>0</v>
          </cell>
          <cell r="J39">
            <v>3.292181069958848E-2</v>
          </cell>
          <cell r="K39">
            <v>0</v>
          </cell>
          <cell r="L39">
            <v>0</v>
          </cell>
          <cell r="M39">
            <v>0</v>
          </cell>
          <cell r="N39">
            <v>0</v>
          </cell>
        </row>
        <row r="40">
          <cell r="A40" t="str">
            <v>hal3_255</v>
          </cell>
          <cell r="B40">
            <v>255</v>
          </cell>
          <cell r="E40">
            <v>255</v>
          </cell>
          <cell r="F40">
            <v>500</v>
          </cell>
          <cell r="G40">
            <v>0.51</v>
          </cell>
          <cell r="H40">
            <v>0</v>
          </cell>
          <cell r="I40">
            <v>0</v>
          </cell>
          <cell r="J40">
            <v>0.51</v>
          </cell>
          <cell r="K40">
            <v>125.37875571520209</v>
          </cell>
          <cell r="L40">
            <v>272.82900000000001</v>
          </cell>
          <cell r="M40">
            <v>0.45955069188100273</v>
          </cell>
          <cell r="N40">
            <v>0.90107978800196609</v>
          </cell>
        </row>
        <row r="41">
          <cell r="A41" t="str">
            <v>kffie3_255</v>
          </cell>
          <cell r="B41">
            <v>255</v>
          </cell>
          <cell r="E41">
            <v>255</v>
          </cell>
          <cell r="F41">
            <v>175</v>
          </cell>
          <cell r="G41">
            <v>1.4571428571428571</v>
          </cell>
          <cell r="H41">
            <v>0</v>
          </cell>
          <cell r="I41">
            <v>0</v>
          </cell>
          <cell r="J41">
            <v>1.4571428571428571</v>
          </cell>
          <cell r="K41">
            <v>11.911544760137877</v>
          </cell>
          <cell r="L41">
            <v>11.2</v>
          </cell>
          <cell r="M41">
            <v>1.0635307821551676</v>
          </cell>
          <cell r="N41">
            <v>0.72987406618491901</v>
          </cell>
        </row>
        <row r="42">
          <cell r="A42" t="str">
            <v>kkn1_255</v>
          </cell>
          <cell r="B42">
            <v>255</v>
          </cell>
          <cell r="E42">
            <v>255</v>
          </cell>
          <cell r="F42">
            <v>175</v>
          </cell>
          <cell r="G42">
            <v>1.4571428571428571</v>
          </cell>
          <cell r="H42">
            <v>0</v>
          </cell>
          <cell r="I42">
            <v>0</v>
          </cell>
          <cell r="J42">
            <v>1.4571428571428571</v>
          </cell>
          <cell r="K42">
            <v>119.77461811886255</v>
          </cell>
          <cell r="L42">
            <v>81.5</v>
          </cell>
          <cell r="M42">
            <v>1.4696272161823625</v>
          </cell>
          <cell r="N42">
            <v>1.0085676973800528</v>
          </cell>
        </row>
        <row r="43">
          <cell r="A43" t="str">
            <v>kkn3_255</v>
          </cell>
          <cell r="B43">
            <v>255</v>
          </cell>
          <cell r="E43">
            <v>255</v>
          </cell>
          <cell r="F43">
            <v>175</v>
          </cell>
          <cell r="G43">
            <v>1.4571428571428571</v>
          </cell>
          <cell r="H43">
            <v>0</v>
          </cell>
          <cell r="I43">
            <v>0</v>
          </cell>
          <cell r="J43">
            <v>1.4571428571428571</v>
          </cell>
          <cell r="K43">
            <v>70.808815135362849</v>
          </cell>
          <cell r="L43">
            <v>52.36</v>
          </cell>
          <cell r="M43">
            <v>1.352345590820528</v>
          </cell>
          <cell r="N43">
            <v>0.92808030742585257</v>
          </cell>
        </row>
        <row r="44">
          <cell r="A44" t="str">
            <v>kldr1_255</v>
          </cell>
          <cell r="B44">
            <v>255</v>
          </cell>
          <cell r="E44">
            <v>255</v>
          </cell>
          <cell r="F44">
            <v>240</v>
          </cell>
          <cell r="G44">
            <v>1.0625</v>
          </cell>
          <cell r="H44">
            <v>0</v>
          </cell>
          <cell r="I44">
            <v>0</v>
          </cell>
          <cell r="J44">
            <v>1.0625</v>
          </cell>
          <cell r="K44">
            <v>14.11006595987878</v>
          </cell>
          <cell r="L44">
            <v>12</v>
          </cell>
          <cell r="M44">
            <v>1.1758388299898983</v>
          </cell>
          <cell r="N44">
            <v>1.1066718399904925</v>
          </cell>
        </row>
        <row r="45">
          <cell r="A45" t="str">
            <v>kldr1_357</v>
          </cell>
          <cell r="B45">
            <v>255</v>
          </cell>
          <cell r="D45">
            <v>102</v>
          </cell>
          <cell r="E45">
            <v>357</v>
          </cell>
          <cell r="F45">
            <v>240</v>
          </cell>
          <cell r="G45">
            <v>1.0629999999999999</v>
          </cell>
          <cell r="H45">
            <v>0</v>
          </cell>
          <cell r="I45">
            <v>0.40500000000000003</v>
          </cell>
          <cell r="J45">
            <v>1.468</v>
          </cell>
          <cell r="K45">
            <v>0</v>
          </cell>
          <cell r="L45">
            <v>0</v>
          </cell>
          <cell r="M45">
            <v>0</v>
          </cell>
          <cell r="N45">
            <v>0</v>
          </cell>
        </row>
        <row r="46">
          <cell r="A46" t="str">
            <v>kldr3_255</v>
          </cell>
          <cell r="B46">
            <v>255</v>
          </cell>
          <cell r="E46">
            <v>255</v>
          </cell>
          <cell r="F46">
            <v>240</v>
          </cell>
          <cell r="G46">
            <v>1.0625</v>
          </cell>
          <cell r="H46">
            <v>0</v>
          </cell>
          <cell r="I46">
            <v>0</v>
          </cell>
          <cell r="J46">
            <v>1.0625</v>
          </cell>
          <cell r="K46">
            <v>439.66311965312593</v>
          </cell>
          <cell r="L46">
            <v>517.07999999999993</v>
          </cell>
          <cell r="M46">
            <v>0.85028065222620486</v>
          </cell>
          <cell r="N46">
            <v>0.80026414327172224</v>
          </cell>
        </row>
        <row r="47">
          <cell r="A47" t="str">
            <v>kldr3_510</v>
          </cell>
          <cell r="B47">
            <v>255</v>
          </cell>
          <cell r="C47">
            <v>255</v>
          </cell>
          <cell r="E47">
            <v>510</v>
          </cell>
          <cell r="F47">
            <v>240</v>
          </cell>
          <cell r="G47">
            <v>1.0625</v>
          </cell>
          <cell r="H47">
            <v>1.0625</v>
          </cell>
          <cell r="I47">
            <v>0</v>
          </cell>
          <cell r="J47">
            <v>2.125</v>
          </cell>
          <cell r="K47">
            <v>234.25625569832673</v>
          </cell>
          <cell r="L47">
            <v>136.4</v>
          </cell>
          <cell r="M47">
            <v>1.7174212294598732</v>
          </cell>
          <cell r="N47">
            <v>0.80819822562817567</v>
          </cell>
        </row>
        <row r="48">
          <cell r="A48" t="str">
            <v>kntn1_255</v>
          </cell>
          <cell r="B48">
            <v>255</v>
          </cell>
          <cell r="E48">
            <v>255</v>
          </cell>
          <cell r="F48">
            <v>220</v>
          </cell>
          <cell r="G48">
            <v>1.1590909090909092</v>
          </cell>
          <cell r="H48">
            <v>0</v>
          </cell>
          <cell r="I48">
            <v>0</v>
          </cell>
          <cell r="J48">
            <v>1.1590909090909092</v>
          </cell>
          <cell r="K48">
            <v>359.60850838696791</v>
          </cell>
          <cell r="L48">
            <v>316.3</v>
          </cell>
          <cell r="M48">
            <v>1.1369222522509259</v>
          </cell>
          <cell r="N48">
            <v>0.98087409998119091</v>
          </cell>
        </row>
        <row r="49">
          <cell r="A49" t="str">
            <v>kntn1_510</v>
          </cell>
          <cell r="B49">
            <v>255</v>
          </cell>
          <cell r="C49">
            <v>255</v>
          </cell>
          <cell r="E49">
            <v>510</v>
          </cell>
          <cell r="F49">
            <v>220</v>
          </cell>
          <cell r="G49">
            <v>1.1590909090909092</v>
          </cell>
          <cell r="H49">
            <v>1.1590909090909092</v>
          </cell>
          <cell r="I49">
            <v>0</v>
          </cell>
          <cell r="J49">
            <v>2.3181818181818183</v>
          </cell>
          <cell r="K49">
            <v>522.68464924707007</v>
          </cell>
          <cell r="L49">
            <v>245.04</v>
          </cell>
          <cell r="M49">
            <v>2.1330584771754411</v>
          </cell>
          <cell r="N49">
            <v>0.92014287250705296</v>
          </cell>
        </row>
        <row r="50">
          <cell r="A50" t="str">
            <v>kntn2_104</v>
          </cell>
          <cell r="B50">
            <v>104</v>
          </cell>
          <cell r="E50">
            <v>104</v>
          </cell>
          <cell r="F50">
            <v>178.20000000000002</v>
          </cell>
          <cell r="G50">
            <v>0.58361391694725018</v>
          </cell>
          <cell r="H50">
            <v>0</v>
          </cell>
          <cell r="I50">
            <v>0</v>
          </cell>
          <cell r="J50">
            <v>0.58361391694725018</v>
          </cell>
          <cell r="K50">
            <v>0</v>
          </cell>
          <cell r="L50">
            <v>0</v>
          </cell>
          <cell r="M50">
            <v>0</v>
          </cell>
          <cell r="N50">
            <v>0</v>
          </cell>
        </row>
        <row r="51">
          <cell r="A51" t="str">
            <v>kntn2_255</v>
          </cell>
          <cell r="B51">
            <v>255</v>
          </cell>
          <cell r="E51">
            <v>255</v>
          </cell>
          <cell r="F51">
            <v>220</v>
          </cell>
          <cell r="G51">
            <v>1.1590909090909092</v>
          </cell>
          <cell r="H51">
            <v>0</v>
          </cell>
          <cell r="I51">
            <v>0</v>
          </cell>
          <cell r="J51">
            <v>1.1590909090909092</v>
          </cell>
          <cell r="K51">
            <v>305.62853457292681</v>
          </cell>
          <cell r="L51">
            <v>271.95</v>
          </cell>
          <cell r="M51">
            <v>1.1238409066847834</v>
          </cell>
          <cell r="N51">
            <v>0.9695882332182445</v>
          </cell>
        </row>
        <row r="52">
          <cell r="A52" t="str">
            <v>kntn2_510</v>
          </cell>
          <cell r="B52">
            <v>255</v>
          </cell>
          <cell r="C52">
            <v>255</v>
          </cell>
          <cell r="E52">
            <v>510</v>
          </cell>
          <cell r="F52">
            <v>220</v>
          </cell>
          <cell r="G52">
            <v>1.1590909090909092</v>
          </cell>
          <cell r="H52">
            <v>1.1590909090909092</v>
          </cell>
          <cell r="I52">
            <v>0</v>
          </cell>
          <cell r="J52">
            <v>2.3181818181818183</v>
          </cell>
          <cell r="K52">
            <v>34.522899464073873</v>
          </cell>
          <cell r="L52">
            <v>14</v>
          </cell>
          <cell r="M52">
            <v>2.4659213902909909</v>
          </cell>
          <cell r="N52">
            <v>1.0637307958117999</v>
          </cell>
        </row>
        <row r="53">
          <cell r="A53" t="str">
            <v>kntn3_1275</v>
          </cell>
          <cell r="B53">
            <v>255</v>
          </cell>
          <cell r="C53">
            <v>1020</v>
          </cell>
          <cell r="E53">
            <v>1275</v>
          </cell>
          <cell r="F53">
            <v>220</v>
          </cell>
          <cell r="G53">
            <v>1.1590909090909092</v>
          </cell>
          <cell r="H53">
            <v>4.6363636363636367</v>
          </cell>
          <cell r="I53">
            <v>0</v>
          </cell>
          <cell r="J53">
            <v>5.7954545454545459</v>
          </cell>
          <cell r="K53">
            <v>1419.2833402020533</v>
          </cell>
          <cell r="L53">
            <v>611.90000000000009</v>
          </cell>
          <cell r="M53">
            <v>2.3194694234385569</v>
          </cell>
          <cell r="N53">
            <v>0.40022217502469215</v>
          </cell>
        </row>
        <row r="54">
          <cell r="A54" t="str">
            <v>kntn3_156</v>
          </cell>
          <cell r="B54">
            <v>156</v>
          </cell>
          <cell r="E54">
            <v>156</v>
          </cell>
          <cell r="F54">
            <v>195</v>
          </cell>
          <cell r="G54">
            <v>0.8</v>
          </cell>
          <cell r="H54">
            <v>0</v>
          </cell>
          <cell r="I54">
            <v>0</v>
          </cell>
          <cell r="J54">
            <v>0.8</v>
          </cell>
          <cell r="K54">
            <v>23.718541870329609</v>
          </cell>
          <cell r="L54">
            <v>16</v>
          </cell>
          <cell r="M54">
            <v>1.4824088668956006</v>
          </cell>
          <cell r="N54">
            <v>1.8530110836195006</v>
          </cell>
        </row>
        <row r="55">
          <cell r="A55" t="str">
            <v>kntn3_255</v>
          </cell>
          <cell r="B55">
            <v>255</v>
          </cell>
          <cell r="E55">
            <v>255</v>
          </cell>
          <cell r="F55">
            <v>220</v>
          </cell>
          <cell r="G55">
            <v>1.1590909090909092</v>
          </cell>
          <cell r="H55">
            <v>0</v>
          </cell>
          <cell r="I55">
            <v>0</v>
          </cell>
          <cell r="J55">
            <v>1.1590909090909092</v>
          </cell>
          <cell r="K55">
            <v>1003.8899781315688</v>
          </cell>
          <cell r="L55">
            <v>858.625</v>
          </cell>
          <cell r="M55">
            <v>1.1691832617633644</v>
          </cell>
          <cell r="N55">
            <v>1.0087071277958437</v>
          </cell>
        </row>
        <row r="56">
          <cell r="A56" t="str">
            <v>kntn3_510</v>
          </cell>
          <cell r="B56">
            <v>255</v>
          </cell>
          <cell r="C56">
            <v>255</v>
          </cell>
          <cell r="E56">
            <v>510</v>
          </cell>
          <cell r="F56">
            <v>220</v>
          </cell>
          <cell r="G56">
            <v>1.1590909090909092</v>
          </cell>
          <cell r="H56">
            <v>1.1590909090909092</v>
          </cell>
          <cell r="I56">
            <v>0</v>
          </cell>
          <cell r="J56">
            <v>2.3181818181818183</v>
          </cell>
          <cell r="K56">
            <v>424.13847913005048</v>
          </cell>
          <cell r="L56">
            <v>172</v>
          </cell>
          <cell r="M56">
            <v>2.4659213902909913</v>
          </cell>
          <cell r="N56">
            <v>1.0637307958118001</v>
          </cell>
        </row>
        <row r="57">
          <cell r="A57" t="str">
            <v>kntr1_255</v>
          </cell>
          <cell r="B57">
            <v>255</v>
          </cell>
          <cell r="E57">
            <v>255</v>
          </cell>
          <cell r="F57">
            <v>400</v>
          </cell>
          <cell r="G57">
            <v>0.63749999999999996</v>
          </cell>
          <cell r="H57">
            <v>0</v>
          </cell>
          <cell r="I57">
            <v>0</v>
          </cell>
          <cell r="J57">
            <v>0.63749999999999996</v>
          </cell>
          <cell r="K57">
            <v>244.13101996586221</v>
          </cell>
          <cell r="L57">
            <v>306.27999999999997</v>
          </cell>
          <cell r="M57">
            <v>0.79708443243392391</v>
          </cell>
          <cell r="N57">
            <v>1.2503285214649789</v>
          </cell>
        </row>
        <row r="58">
          <cell r="A58" t="str">
            <v>kntr1_357</v>
          </cell>
          <cell r="B58">
            <v>255</v>
          </cell>
          <cell r="D58">
            <v>102</v>
          </cell>
          <cell r="E58">
            <v>357</v>
          </cell>
          <cell r="F58">
            <v>400</v>
          </cell>
          <cell r="G58">
            <v>0.63800000000000001</v>
          </cell>
          <cell r="H58">
            <v>0</v>
          </cell>
          <cell r="I58">
            <v>0.24299999999999999</v>
          </cell>
          <cell r="J58">
            <v>0.88100000000000001</v>
          </cell>
          <cell r="K58">
            <v>0</v>
          </cell>
          <cell r="L58">
            <v>0</v>
          </cell>
          <cell r="M58">
            <v>0</v>
          </cell>
          <cell r="N58">
            <v>0</v>
          </cell>
        </row>
        <row r="59">
          <cell r="A59" t="str">
            <v>kntr1_52</v>
          </cell>
          <cell r="B59">
            <v>52</v>
          </cell>
          <cell r="E59">
            <v>52</v>
          </cell>
          <cell r="F59">
            <v>291.60000000000002</v>
          </cell>
          <cell r="G59">
            <v>0.1783264746227709</v>
          </cell>
          <cell r="H59">
            <v>0</v>
          </cell>
          <cell r="I59">
            <v>0</v>
          </cell>
          <cell r="J59">
            <v>0.1783264746227709</v>
          </cell>
          <cell r="K59">
            <v>43.956284308961237</v>
          </cell>
          <cell r="L59">
            <v>140</v>
          </cell>
          <cell r="M59">
            <v>0.31397345934972315</v>
          </cell>
          <cell r="N59">
            <v>1.7606665528149861</v>
          </cell>
        </row>
        <row r="60">
          <cell r="A60" t="str">
            <v>kntr2_104</v>
          </cell>
          <cell r="B60">
            <v>104</v>
          </cell>
          <cell r="E60">
            <v>104</v>
          </cell>
          <cell r="F60">
            <v>324</v>
          </cell>
          <cell r="G60">
            <v>0.32098765432098764</v>
          </cell>
          <cell r="H60">
            <v>0</v>
          </cell>
          <cell r="I60">
            <v>0</v>
          </cell>
          <cell r="J60">
            <v>0.32098765432098764</v>
          </cell>
          <cell r="K60">
            <v>0</v>
          </cell>
          <cell r="L60">
            <v>0</v>
          </cell>
          <cell r="M60">
            <v>0</v>
          </cell>
          <cell r="N60">
            <v>0</v>
          </cell>
        </row>
        <row r="61">
          <cell r="A61" t="str">
            <v>kntr2_156</v>
          </cell>
          <cell r="B61">
            <v>156</v>
          </cell>
          <cell r="E61">
            <v>156</v>
          </cell>
          <cell r="F61">
            <v>355</v>
          </cell>
          <cell r="G61">
            <v>0.439</v>
          </cell>
          <cell r="H61">
            <v>0</v>
          </cell>
          <cell r="I61">
            <v>0</v>
          </cell>
          <cell r="J61">
            <v>0.439</v>
          </cell>
          <cell r="K61">
            <v>130.72492881943</v>
          </cell>
          <cell r="L61">
            <v>160.69999999999999</v>
          </cell>
          <cell r="M61">
            <v>0.81347186570896091</v>
          </cell>
          <cell r="N61">
            <v>1.8530110836195008</v>
          </cell>
        </row>
        <row r="62">
          <cell r="A62" t="str">
            <v>kntr2_255</v>
          </cell>
          <cell r="B62">
            <v>255</v>
          </cell>
          <cell r="E62">
            <v>255</v>
          </cell>
          <cell r="F62">
            <v>400</v>
          </cell>
          <cell r="G62">
            <v>0.63749999999999996</v>
          </cell>
          <cell r="H62">
            <v>0</v>
          </cell>
          <cell r="I62">
            <v>0</v>
          </cell>
          <cell r="J62">
            <v>0.63749999999999996</v>
          </cell>
          <cell r="K62">
            <v>7105.3782373825588</v>
          </cell>
          <cell r="L62">
            <v>11653.907800000008</v>
          </cell>
          <cell r="M62">
            <v>0.60969919784182214</v>
          </cell>
          <cell r="N62">
            <v>0.95639089857540738</v>
          </cell>
        </row>
        <row r="63">
          <cell r="A63" t="str">
            <v>kntr2_52</v>
          </cell>
          <cell r="B63">
            <v>52</v>
          </cell>
          <cell r="E63">
            <v>52</v>
          </cell>
          <cell r="F63">
            <v>291.60000000000002</v>
          </cell>
          <cell r="G63">
            <v>0.1783264746227709</v>
          </cell>
          <cell r="H63">
            <v>0</v>
          </cell>
          <cell r="I63">
            <v>0</v>
          </cell>
          <cell r="J63">
            <v>0.1783264746227709</v>
          </cell>
          <cell r="K63">
            <v>48.037869952862096</v>
          </cell>
          <cell r="L63">
            <v>256</v>
          </cell>
          <cell r="M63">
            <v>0.18764792950336756</v>
          </cell>
          <cell r="N63">
            <v>1.0522718508304227</v>
          </cell>
        </row>
        <row r="64">
          <cell r="A64" t="str">
            <v>kntr3_255</v>
          </cell>
          <cell r="B64">
            <v>255</v>
          </cell>
          <cell r="E64">
            <v>255</v>
          </cell>
          <cell r="F64">
            <v>400</v>
          </cell>
          <cell r="G64">
            <v>0.63749999999999996</v>
          </cell>
          <cell r="H64">
            <v>0</v>
          </cell>
          <cell r="I64">
            <v>0</v>
          </cell>
          <cell r="J64">
            <v>0.63749999999999996</v>
          </cell>
          <cell r="K64">
            <v>93.462671763458502</v>
          </cell>
          <cell r="L64">
            <v>146.172</v>
          </cell>
          <cell r="M64">
            <v>0.63940201792038487</v>
          </cell>
          <cell r="N64">
            <v>1.0029835575221724</v>
          </cell>
        </row>
        <row r="65">
          <cell r="A65" t="str">
            <v>klwa3_255</v>
          </cell>
          <cell r="B65">
            <v>255</v>
          </cell>
          <cell r="E65">
            <v>255</v>
          </cell>
          <cell r="F65">
            <v>185</v>
          </cell>
          <cell r="G65">
            <v>1.38</v>
          </cell>
          <cell r="H65">
            <v>0</v>
          </cell>
          <cell r="I65">
            <v>0</v>
          </cell>
          <cell r="J65">
            <v>0.63749999999999996</v>
          </cell>
          <cell r="K65">
            <v>64.17</v>
          </cell>
          <cell r="L65">
            <v>46.5</v>
          </cell>
          <cell r="M65">
            <v>1.3800000000000001</v>
          </cell>
          <cell r="N65">
            <v>2.1647058823529415</v>
          </cell>
        </row>
        <row r="66">
          <cell r="A66" t="str">
            <v>lift1_255</v>
          </cell>
          <cell r="B66">
            <v>255</v>
          </cell>
          <cell r="E66">
            <v>255</v>
          </cell>
          <cell r="F66">
            <v>40</v>
          </cell>
          <cell r="G66">
            <v>6.375</v>
          </cell>
          <cell r="H66">
            <v>0</v>
          </cell>
          <cell r="I66">
            <v>0</v>
          </cell>
          <cell r="J66">
            <v>6.375</v>
          </cell>
          <cell r="K66">
            <v>31.854633729029779</v>
          </cell>
          <cell r="L66">
            <v>6.1</v>
          </cell>
          <cell r="M66">
            <v>5.2220711031196361</v>
          </cell>
          <cell r="N66">
            <v>0.81914840833249192</v>
          </cell>
        </row>
        <row r="67">
          <cell r="A67" t="str">
            <v>lift2_255</v>
          </cell>
          <cell r="B67">
            <v>255</v>
          </cell>
          <cell r="E67">
            <v>255</v>
          </cell>
          <cell r="F67">
            <v>40</v>
          </cell>
          <cell r="G67">
            <v>6.375</v>
          </cell>
          <cell r="H67">
            <v>0</v>
          </cell>
          <cell r="I67">
            <v>0</v>
          </cell>
          <cell r="J67">
            <v>6.375</v>
          </cell>
          <cell r="K67">
            <v>11.475</v>
          </cell>
          <cell r="L67">
            <v>1.8</v>
          </cell>
          <cell r="M67">
            <v>6.375</v>
          </cell>
          <cell r="N67">
            <v>1</v>
          </cell>
        </row>
        <row r="68">
          <cell r="A68" t="str">
            <v>lift3_255</v>
          </cell>
          <cell r="B68">
            <v>255</v>
          </cell>
          <cell r="E68">
            <v>255</v>
          </cell>
          <cell r="F68">
            <v>40</v>
          </cell>
          <cell r="G68">
            <v>6.375</v>
          </cell>
          <cell r="H68">
            <v>0</v>
          </cell>
          <cell r="I68">
            <v>0</v>
          </cell>
          <cell r="J68">
            <v>6.375</v>
          </cell>
          <cell r="K68">
            <v>12.6990593638909</v>
          </cell>
          <cell r="L68">
            <v>2</v>
          </cell>
          <cell r="M68">
            <v>6.3495296819454499</v>
          </cell>
          <cell r="N68">
            <v>0.99600465599144317</v>
          </cell>
        </row>
        <row r="69">
          <cell r="A69" t="str">
            <v>lokl2_255</v>
          </cell>
          <cell r="B69">
            <v>255</v>
          </cell>
          <cell r="E69">
            <v>255</v>
          </cell>
          <cell r="F69">
            <v>380</v>
          </cell>
          <cell r="G69">
            <v>0.67105263157894735</v>
          </cell>
          <cell r="H69">
            <v>0</v>
          </cell>
          <cell r="I69">
            <v>0</v>
          </cell>
          <cell r="J69">
            <v>0.67105263157894735</v>
          </cell>
          <cell r="K69">
            <v>18.789473684210527</v>
          </cell>
          <cell r="L69">
            <v>28</v>
          </cell>
          <cell r="M69">
            <v>0.67105263157894746</v>
          </cell>
          <cell r="N69">
            <v>1.0000000000000002</v>
          </cell>
        </row>
        <row r="70">
          <cell r="A70" t="str">
            <v>nio_0</v>
          </cell>
          <cell r="B70">
            <v>0</v>
          </cell>
          <cell r="E70">
            <v>0</v>
          </cell>
          <cell r="G70">
            <v>0</v>
          </cell>
          <cell r="H70">
            <v>0</v>
          </cell>
          <cell r="I70">
            <v>0</v>
          </cell>
          <cell r="J70">
            <v>0</v>
          </cell>
          <cell r="K70">
            <v>0</v>
          </cell>
          <cell r="L70">
            <v>30</v>
          </cell>
          <cell r="M70">
            <v>0</v>
          </cell>
          <cell r="N70">
            <v>0</v>
          </cell>
        </row>
        <row r="71">
          <cell r="A71" t="str">
            <v>opsl2_12</v>
          </cell>
          <cell r="B71">
            <v>12</v>
          </cell>
          <cell r="E71">
            <v>12</v>
          </cell>
          <cell r="F71">
            <v>583.20000000000005</v>
          </cell>
          <cell r="G71">
            <v>2.0576131687242798E-2</v>
          </cell>
          <cell r="H71">
            <v>0</v>
          </cell>
          <cell r="I71">
            <v>0</v>
          </cell>
          <cell r="J71">
            <v>2.0576131687242798E-2</v>
          </cell>
          <cell r="K71">
            <v>0.65843621399176944</v>
          </cell>
          <cell r="L71">
            <v>32</v>
          </cell>
          <cell r="M71">
            <v>2.0576131687242795E-2</v>
          </cell>
          <cell r="N71">
            <v>0.99999999999999978</v>
          </cell>
        </row>
        <row r="72">
          <cell r="A72" t="str">
            <v>opsl3_12</v>
          </cell>
          <cell r="B72">
            <v>12</v>
          </cell>
          <cell r="E72">
            <v>12</v>
          </cell>
          <cell r="F72">
            <v>583.20000000000005</v>
          </cell>
          <cell r="G72">
            <v>2.0576131687242798E-2</v>
          </cell>
          <cell r="H72">
            <v>0</v>
          </cell>
          <cell r="I72">
            <v>0</v>
          </cell>
          <cell r="J72">
            <v>2.0576131687242798E-2</v>
          </cell>
          <cell r="K72">
            <v>0.38539094650205763</v>
          </cell>
          <cell r="L72">
            <v>28.630000000000003</v>
          </cell>
          <cell r="M72">
            <v>1.3461087897382382E-2</v>
          </cell>
          <cell r="N72">
            <v>0.65420887181278375</v>
          </cell>
        </row>
        <row r="73">
          <cell r="A73" t="str">
            <v>opsl2_255</v>
          </cell>
          <cell r="B73">
            <v>255</v>
          </cell>
          <cell r="E73">
            <v>255</v>
          </cell>
          <cell r="F73">
            <v>800</v>
          </cell>
          <cell r="G73">
            <v>0.31874999999999998</v>
          </cell>
          <cell r="H73">
            <v>0</v>
          </cell>
          <cell r="I73">
            <v>0</v>
          </cell>
          <cell r="J73">
            <v>0.31874999999999998</v>
          </cell>
          <cell r="K73">
            <v>7.3671078891880768</v>
          </cell>
          <cell r="L73">
            <v>25.5</v>
          </cell>
          <cell r="M73">
            <v>0.28890619173286575</v>
          </cell>
          <cell r="N73">
            <v>0.90637236622075534</v>
          </cell>
        </row>
        <row r="74">
          <cell r="A74" t="str">
            <v>opsl3_255</v>
          </cell>
          <cell r="B74">
            <v>255</v>
          </cell>
          <cell r="E74">
            <v>255</v>
          </cell>
          <cell r="F74">
            <v>800</v>
          </cell>
          <cell r="G74">
            <v>0.31874999999999998</v>
          </cell>
          <cell r="H74">
            <v>0</v>
          </cell>
          <cell r="I74">
            <v>0</v>
          </cell>
          <cell r="J74">
            <v>0.31874999999999998</v>
          </cell>
          <cell r="K74">
            <v>6.8132812499999993</v>
          </cell>
          <cell r="L74">
            <v>21.375</v>
          </cell>
          <cell r="M74">
            <v>0.31874999999999998</v>
          </cell>
          <cell r="N74">
            <v>1</v>
          </cell>
        </row>
        <row r="75">
          <cell r="A75" t="str">
            <v>pntr1_255</v>
          </cell>
          <cell r="B75">
            <v>255</v>
          </cell>
          <cell r="E75">
            <v>255</v>
          </cell>
          <cell r="F75">
            <v>165</v>
          </cell>
          <cell r="G75">
            <v>1.5454545454545454</v>
          </cell>
          <cell r="H75">
            <v>0</v>
          </cell>
          <cell r="I75">
            <v>0</v>
          </cell>
          <cell r="J75">
            <v>1.5454545454545454</v>
          </cell>
          <cell r="K75">
            <v>98.69238707640713</v>
          </cell>
          <cell r="L75">
            <v>35.68</v>
          </cell>
          <cell r="M75">
            <v>2.7660422386885406</v>
          </cell>
          <cell r="N75">
            <v>1.7897920367984674</v>
          </cell>
        </row>
        <row r="76">
          <cell r="A76" t="str">
            <v>pntr2_255</v>
          </cell>
          <cell r="B76">
            <v>255</v>
          </cell>
          <cell r="E76">
            <v>255</v>
          </cell>
          <cell r="F76">
            <v>165</v>
          </cell>
          <cell r="G76">
            <v>1.5454545454545454</v>
          </cell>
          <cell r="H76">
            <v>0</v>
          </cell>
          <cell r="I76">
            <v>0</v>
          </cell>
          <cell r="J76">
            <v>1.5454545454545454</v>
          </cell>
          <cell r="K76">
            <v>13.290909090909093</v>
          </cell>
          <cell r="L76">
            <v>8.6000000000000014</v>
          </cell>
          <cell r="M76">
            <v>1.5454545454545454</v>
          </cell>
          <cell r="N76">
            <v>1</v>
          </cell>
        </row>
        <row r="77">
          <cell r="A77" t="str">
            <v>pntr3_1275</v>
          </cell>
          <cell r="B77">
            <v>255</v>
          </cell>
          <cell r="C77">
            <v>1020</v>
          </cell>
          <cell r="E77">
            <v>1275</v>
          </cell>
          <cell r="F77">
            <v>165</v>
          </cell>
          <cell r="G77">
            <v>1.5454545454545454</v>
          </cell>
          <cell r="H77">
            <v>6.1818181818181817</v>
          </cell>
          <cell r="I77">
            <v>0</v>
          </cell>
          <cell r="J77">
            <v>7.7272727272727266</v>
          </cell>
          <cell r="K77">
            <v>306.16996389388959</v>
          </cell>
          <cell r="L77">
            <v>66</v>
          </cell>
          <cell r="M77">
            <v>4.6389388468771147</v>
          </cell>
          <cell r="N77">
            <v>0.60033326253703845</v>
          </cell>
        </row>
        <row r="78">
          <cell r="A78" t="str">
            <v>pntr3_255</v>
          </cell>
          <cell r="B78">
            <v>255</v>
          </cell>
          <cell r="E78">
            <v>255</v>
          </cell>
          <cell r="F78">
            <v>165</v>
          </cell>
          <cell r="G78">
            <v>1.5454545454545454</v>
          </cell>
          <cell r="H78">
            <v>0</v>
          </cell>
          <cell r="I78">
            <v>0</v>
          </cell>
          <cell r="J78">
            <v>1.5454545454545454</v>
          </cell>
          <cell r="K78">
            <v>88.430078568154855</v>
          </cell>
          <cell r="L78">
            <v>58.930000000000007</v>
          </cell>
          <cell r="M78">
            <v>1.5005952582412156</v>
          </cell>
          <cell r="N78">
            <v>0.97097340239137486</v>
          </cell>
        </row>
        <row r="79">
          <cell r="A79" t="str">
            <v>prtc1_104</v>
          </cell>
          <cell r="B79">
            <v>104</v>
          </cell>
          <cell r="E79">
            <v>104</v>
          </cell>
          <cell r="F79">
            <v>165</v>
          </cell>
          <cell r="G79">
            <v>0.60606060606060608</v>
          </cell>
          <cell r="H79">
            <v>0</v>
          </cell>
          <cell r="I79">
            <v>0</v>
          </cell>
          <cell r="J79">
            <v>0.60606060606060608</v>
          </cell>
          <cell r="K79">
            <v>81.818181818181813</v>
          </cell>
          <cell r="L79">
            <v>108</v>
          </cell>
          <cell r="M79">
            <v>0.75757575757575757</v>
          </cell>
          <cell r="N79">
            <v>1.25</v>
          </cell>
        </row>
        <row r="80">
          <cell r="A80" t="str">
            <v>prtc1_255</v>
          </cell>
          <cell r="B80">
            <v>255</v>
          </cell>
          <cell r="E80">
            <v>255</v>
          </cell>
          <cell r="F80">
            <v>300</v>
          </cell>
          <cell r="G80">
            <v>0.85</v>
          </cell>
          <cell r="H80">
            <v>0</v>
          </cell>
          <cell r="I80">
            <v>0</v>
          </cell>
          <cell r="J80">
            <v>0.85</v>
          </cell>
          <cell r="K80">
            <v>21.295917206869095</v>
          </cell>
          <cell r="L80">
            <v>25</v>
          </cell>
          <cell r="M80">
            <v>0.85183668827476378</v>
          </cell>
          <cell r="N80">
            <v>1.0021608097350163</v>
          </cell>
        </row>
        <row r="81">
          <cell r="A81" t="str">
            <v>rcpt1_255</v>
          </cell>
          <cell r="B81">
            <v>255</v>
          </cell>
          <cell r="E81">
            <v>255</v>
          </cell>
          <cell r="F81">
            <v>325</v>
          </cell>
          <cell r="G81">
            <v>0.7846153846153846</v>
          </cell>
          <cell r="H81">
            <v>0</v>
          </cell>
          <cell r="I81">
            <v>0</v>
          </cell>
          <cell r="J81">
            <v>0.7846153846153846</v>
          </cell>
          <cell r="K81">
            <v>34.085379165166529</v>
          </cell>
          <cell r="L81">
            <v>47</v>
          </cell>
          <cell r="M81">
            <v>0.72522083330141551</v>
          </cell>
          <cell r="N81">
            <v>0.92430106205082374</v>
          </cell>
        </row>
        <row r="82">
          <cell r="A82" t="str">
            <v>rcpt1_52</v>
          </cell>
          <cell r="B82">
            <v>52</v>
          </cell>
          <cell r="E82">
            <v>52</v>
          </cell>
          <cell r="F82">
            <v>236.92500000000001</v>
          </cell>
          <cell r="G82">
            <v>0.21947873799725651</v>
          </cell>
          <cell r="H82">
            <v>0</v>
          </cell>
          <cell r="I82">
            <v>0</v>
          </cell>
          <cell r="J82">
            <v>0.21947873799725651</v>
          </cell>
          <cell r="K82">
            <v>3.7750342935528116</v>
          </cell>
          <cell r="L82">
            <v>17.2</v>
          </cell>
          <cell r="M82">
            <v>0.21947873799725651</v>
          </cell>
          <cell r="N82">
            <v>1</v>
          </cell>
        </row>
        <row r="83">
          <cell r="A83" t="str">
            <v>rcpt2_104</v>
          </cell>
          <cell r="B83">
            <v>104</v>
          </cell>
          <cell r="E83">
            <v>104</v>
          </cell>
          <cell r="F83">
            <v>263.25</v>
          </cell>
          <cell r="G83">
            <v>0.39506172839506171</v>
          </cell>
          <cell r="H83">
            <v>0</v>
          </cell>
          <cell r="I83">
            <v>0</v>
          </cell>
          <cell r="J83">
            <v>0.39506172839506171</v>
          </cell>
          <cell r="K83">
            <v>4.5728356974359112</v>
          </cell>
          <cell r="L83">
            <v>11</v>
          </cell>
          <cell r="M83">
            <v>0.41571233613053737</v>
          </cell>
          <cell r="N83">
            <v>1.0522718508304227</v>
          </cell>
        </row>
        <row r="84">
          <cell r="A84" t="str">
            <v>rcpt2_255</v>
          </cell>
          <cell r="B84">
            <v>255</v>
          </cell>
          <cell r="E84">
            <v>255</v>
          </cell>
          <cell r="F84">
            <v>325</v>
          </cell>
          <cell r="G84">
            <v>0.7846153846153846</v>
          </cell>
          <cell r="H84">
            <v>0</v>
          </cell>
          <cell r="I84">
            <v>0</v>
          </cell>
          <cell r="J84">
            <v>0.7846153846153846</v>
          </cell>
          <cell r="K84">
            <v>26.466017241994823</v>
          </cell>
          <cell r="L84">
            <v>33.9</v>
          </cell>
          <cell r="M84">
            <v>0.78070847321518655</v>
          </cell>
          <cell r="N84">
            <v>0.9950206031173946</v>
          </cell>
        </row>
        <row r="85">
          <cell r="A85" t="str">
            <v>rcpt2_52</v>
          </cell>
          <cell r="B85">
            <v>52</v>
          </cell>
          <cell r="E85">
            <v>52</v>
          </cell>
          <cell r="F85">
            <v>236.92500000000001</v>
          </cell>
          <cell r="G85">
            <v>0.21947873799725651</v>
          </cell>
          <cell r="H85">
            <v>0</v>
          </cell>
          <cell r="I85">
            <v>0</v>
          </cell>
          <cell r="J85">
            <v>0.21947873799725651</v>
          </cell>
          <cell r="K85">
            <v>9.2380519140119421</v>
          </cell>
          <cell r="L85">
            <v>40</v>
          </cell>
          <cell r="M85">
            <v>0.23095129785029855</v>
          </cell>
          <cell r="N85">
            <v>1.0522718508304227</v>
          </cell>
        </row>
        <row r="86">
          <cell r="A86" t="str">
            <v>rcpt3_255</v>
          </cell>
          <cell r="B86">
            <v>255</v>
          </cell>
          <cell r="E86">
            <v>255</v>
          </cell>
          <cell r="F86">
            <v>325</v>
          </cell>
          <cell r="G86">
            <v>0.7846153846153846</v>
          </cell>
          <cell r="H86">
            <v>0</v>
          </cell>
          <cell r="I86">
            <v>0</v>
          </cell>
          <cell r="J86">
            <v>0.7846153846153846</v>
          </cell>
          <cell r="K86">
            <v>29.912709801539581</v>
          </cell>
          <cell r="L86">
            <v>38.160000000000004</v>
          </cell>
          <cell r="M86">
            <v>0.78387604301728453</v>
          </cell>
          <cell r="N86">
            <v>0.99905770188477439</v>
          </cell>
        </row>
        <row r="87">
          <cell r="A87" t="str">
            <v>rcpt3_510</v>
          </cell>
          <cell r="B87">
            <v>255</v>
          </cell>
          <cell r="C87">
            <v>255</v>
          </cell>
          <cell r="E87">
            <v>510</v>
          </cell>
          <cell r="F87">
            <v>325</v>
          </cell>
          <cell r="G87">
            <v>0.7846153846153846</v>
          </cell>
          <cell r="H87">
            <v>0.7846153846153846</v>
          </cell>
          <cell r="I87">
            <v>0</v>
          </cell>
          <cell r="J87">
            <v>1.5692307692307692</v>
          </cell>
          <cell r="K87">
            <v>94.695933857433047</v>
          </cell>
          <cell r="L87">
            <v>56.73</v>
          </cell>
          <cell r="M87">
            <v>1.6692390949662093</v>
          </cell>
          <cell r="N87">
            <v>1.0637307958118001</v>
          </cell>
        </row>
        <row r="88">
          <cell r="A88" t="str">
            <v>rook3_255</v>
          </cell>
          <cell r="B88">
            <v>255</v>
          </cell>
          <cell r="E88">
            <v>255</v>
          </cell>
          <cell r="F88">
            <v>260</v>
          </cell>
          <cell r="G88">
            <v>0.98076923076923073</v>
          </cell>
          <cell r="H88">
            <v>0</v>
          </cell>
          <cell r="I88">
            <v>0</v>
          </cell>
          <cell r="J88">
            <v>0.98076923076923073</v>
          </cell>
          <cell r="K88">
            <v>4.8423155867910523</v>
          </cell>
          <cell r="L88">
            <v>5.13</v>
          </cell>
          <cell r="M88">
            <v>0.94392116701579964</v>
          </cell>
          <cell r="N88">
            <v>0.96242942519258012</v>
          </cell>
        </row>
        <row r="89">
          <cell r="A89" t="str">
            <v>serv2_12</v>
          </cell>
          <cell r="B89">
            <v>12</v>
          </cell>
          <cell r="E89">
            <v>12</v>
          </cell>
          <cell r="F89">
            <v>300</v>
          </cell>
          <cell r="G89">
            <v>0.04</v>
          </cell>
          <cell r="H89">
            <v>0</v>
          </cell>
          <cell r="I89">
            <v>0</v>
          </cell>
          <cell r="J89">
            <v>0.04</v>
          </cell>
          <cell r="K89">
            <v>0.48</v>
          </cell>
          <cell r="L89">
            <v>12</v>
          </cell>
          <cell r="M89">
            <v>0.04</v>
          </cell>
          <cell r="N89">
            <v>1</v>
          </cell>
        </row>
        <row r="90">
          <cell r="A90" t="str">
            <v>serv2_52</v>
          </cell>
          <cell r="B90">
            <v>52</v>
          </cell>
          <cell r="E90">
            <v>52</v>
          </cell>
          <cell r="F90">
            <v>325</v>
          </cell>
          <cell r="G90">
            <v>0.16</v>
          </cell>
          <cell r="H90">
            <v>0</v>
          </cell>
          <cell r="I90">
            <v>0</v>
          </cell>
          <cell r="J90">
            <v>0.16</v>
          </cell>
          <cell r="K90">
            <v>0</v>
          </cell>
          <cell r="L90">
            <v>0</v>
          </cell>
          <cell r="M90">
            <v>0</v>
          </cell>
          <cell r="N90">
            <v>0</v>
          </cell>
        </row>
        <row r="91">
          <cell r="A91" t="str">
            <v>serv2_255</v>
          </cell>
          <cell r="B91">
            <v>255</v>
          </cell>
          <cell r="E91">
            <v>255</v>
          </cell>
          <cell r="F91">
            <v>400</v>
          </cell>
          <cell r="G91">
            <v>0.63749999999999996</v>
          </cell>
          <cell r="H91">
            <v>0</v>
          </cell>
          <cell r="I91">
            <v>0</v>
          </cell>
          <cell r="J91">
            <v>0.63749999999999996</v>
          </cell>
          <cell r="K91">
            <v>7.6665301944728741</v>
          </cell>
          <cell r="L91">
            <v>12</v>
          </cell>
          <cell r="M91">
            <v>0.6388775162060728</v>
          </cell>
          <cell r="N91">
            <v>1.0021608097350163</v>
          </cell>
        </row>
        <row r="92">
          <cell r="A92" t="str">
            <v>tlt1_255</v>
          </cell>
          <cell r="B92">
            <v>255</v>
          </cell>
          <cell r="E92">
            <v>255</v>
          </cell>
          <cell r="F92">
            <v>75</v>
          </cell>
          <cell r="G92">
            <v>3.4</v>
          </cell>
          <cell r="H92">
            <v>0</v>
          </cell>
          <cell r="I92">
            <v>0</v>
          </cell>
          <cell r="J92">
            <v>3.4</v>
          </cell>
          <cell r="K92">
            <v>28.222608785134714</v>
          </cell>
          <cell r="L92">
            <v>8</v>
          </cell>
          <cell r="M92">
            <v>3.5278260981418392</v>
          </cell>
          <cell r="N92">
            <v>1.0375959112181881</v>
          </cell>
        </row>
        <row r="93">
          <cell r="A93" t="str">
            <v>tlt3_52</v>
          </cell>
          <cell r="B93">
            <v>52</v>
          </cell>
          <cell r="E93">
            <v>52</v>
          </cell>
          <cell r="F93">
            <v>54.675000000000004</v>
          </cell>
          <cell r="G93">
            <v>0.95107453132144482</v>
          </cell>
          <cell r="H93">
            <v>0</v>
          </cell>
          <cell r="I93">
            <v>0</v>
          </cell>
          <cell r="J93">
            <v>0.95107453132144482</v>
          </cell>
          <cell r="K93">
            <v>3.002366872053881</v>
          </cell>
          <cell r="L93">
            <v>3</v>
          </cell>
          <cell r="M93">
            <v>1.0007889573512936</v>
          </cell>
          <cell r="N93">
            <v>1.0522718508304227</v>
          </cell>
        </row>
        <row r="94">
          <cell r="A94" t="str">
            <v>tlt3_102</v>
          </cell>
          <cell r="B94">
            <v>0</v>
          </cell>
          <cell r="D94">
            <v>102</v>
          </cell>
          <cell r="E94">
            <v>102</v>
          </cell>
          <cell r="F94">
            <v>75</v>
          </cell>
          <cell r="G94">
            <v>0</v>
          </cell>
          <cell r="H94">
            <v>0</v>
          </cell>
          <cell r="I94">
            <v>0.73529411764705888</v>
          </cell>
          <cell r="J94">
            <v>0.73529411764705888</v>
          </cell>
          <cell r="K94">
            <v>133.58015719920209</v>
          </cell>
          <cell r="L94">
            <v>43</v>
          </cell>
          <cell r="M94">
            <v>3.1065152837023744</v>
          </cell>
          <cell r="N94">
            <v>4.2248607858352285</v>
          </cell>
        </row>
        <row r="95">
          <cell r="A95" t="str">
            <v>tlt3_104</v>
          </cell>
          <cell r="B95">
            <v>104</v>
          </cell>
          <cell r="E95">
            <v>104</v>
          </cell>
          <cell r="F95">
            <v>60.75</v>
          </cell>
          <cell r="G95">
            <v>1.7119341563786008</v>
          </cell>
          <cell r="H95">
            <v>0</v>
          </cell>
          <cell r="I95">
            <v>0</v>
          </cell>
          <cell r="J95">
            <v>1.7119341563786008</v>
          </cell>
          <cell r="K95">
            <v>0</v>
          </cell>
          <cell r="L95">
            <v>0</v>
          </cell>
          <cell r="M95">
            <v>0</v>
          </cell>
          <cell r="N95">
            <v>0</v>
          </cell>
        </row>
        <row r="96">
          <cell r="A96" t="str">
            <v>tlt3_1020</v>
          </cell>
          <cell r="B96">
            <v>255</v>
          </cell>
          <cell r="C96">
            <v>765</v>
          </cell>
          <cell r="E96">
            <v>1020</v>
          </cell>
          <cell r="F96">
            <v>75</v>
          </cell>
          <cell r="G96">
            <v>3.4</v>
          </cell>
          <cell r="H96">
            <v>10.050000000000001</v>
          </cell>
          <cell r="I96">
            <v>0</v>
          </cell>
          <cell r="J96">
            <v>17</v>
          </cell>
          <cell r="K96">
            <v>2647.5246480646224</v>
          </cell>
          <cell r="L96">
            <v>233</v>
          </cell>
          <cell r="M96">
            <v>11.362766729891083</v>
          </cell>
          <cell r="N96">
            <v>0.66839804293476957</v>
          </cell>
        </row>
        <row r="97">
          <cell r="A97" t="str">
            <v>tlt3_1275</v>
          </cell>
          <cell r="B97">
            <v>255</v>
          </cell>
          <cell r="C97">
            <v>1020</v>
          </cell>
          <cell r="E97">
            <v>1275</v>
          </cell>
          <cell r="F97">
            <v>75</v>
          </cell>
          <cell r="G97">
            <v>3.4</v>
          </cell>
          <cell r="H97">
            <v>13.6</v>
          </cell>
          <cell r="I97">
            <v>0</v>
          </cell>
          <cell r="J97">
            <v>17</v>
          </cell>
          <cell r="K97">
            <v>0</v>
          </cell>
          <cell r="L97">
            <v>0</v>
          </cell>
          <cell r="M97">
            <v>0</v>
          </cell>
          <cell r="N97">
            <v>0</v>
          </cell>
        </row>
        <row r="98">
          <cell r="A98" t="str">
            <v>tlt3_255</v>
          </cell>
          <cell r="B98">
            <v>255</v>
          </cell>
          <cell r="E98">
            <v>255</v>
          </cell>
          <cell r="F98">
            <v>75</v>
          </cell>
          <cell r="G98">
            <v>3.4</v>
          </cell>
          <cell r="H98">
            <v>0</v>
          </cell>
          <cell r="I98">
            <v>0</v>
          </cell>
          <cell r="J98">
            <v>3.4</v>
          </cell>
          <cell r="K98">
            <v>1702.1355030819063</v>
          </cell>
          <cell r="L98">
            <v>497.87875000000003</v>
          </cell>
          <cell r="M98">
            <v>3.4187751597791758</v>
          </cell>
          <cell r="N98">
            <v>1.0055221058174046</v>
          </cell>
        </row>
        <row r="99">
          <cell r="A99" t="str">
            <v>tlt3_357</v>
          </cell>
          <cell r="B99">
            <v>255</v>
          </cell>
          <cell r="D99">
            <v>102</v>
          </cell>
          <cell r="E99">
            <v>357</v>
          </cell>
          <cell r="F99">
            <v>75</v>
          </cell>
          <cell r="G99">
            <v>3.4</v>
          </cell>
          <cell r="H99">
            <v>0</v>
          </cell>
          <cell r="I99">
            <v>1.36</v>
          </cell>
          <cell r="J99">
            <v>4.76</v>
          </cell>
          <cell r="K99">
            <v>0</v>
          </cell>
          <cell r="L99">
            <v>0</v>
          </cell>
          <cell r="M99">
            <v>0</v>
          </cell>
          <cell r="N99">
            <v>0</v>
          </cell>
        </row>
        <row r="100">
          <cell r="A100" t="str">
            <v>tlt3_510</v>
          </cell>
          <cell r="B100">
            <v>255</v>
          </cell>
          <cell r="C100">
            <v>255</v>
          </cell>
          <cell r="E100">
            <v>510</v>
          </cell>
          <cell r="F100">
            <v>75</v>
          </cell>
          <cell r="G100">
            <v>3.4</v>
          </cell>
          <cell r="H100">
            <v>3.4</v>
          </cell>
          <cell r="I100">
            <v>0</v>
          </cell>
          <cell r="J100">
            <v>6.8</v>
          </cell>
          <cell r="K100">
            <v>2046.5518538843664</v>
          </cell>
          <cell r="L100">
            <v>305.57300000000004</v>
          </cell>
          <cell r="M100">
            <v>6.6974237052500261</v>
          </cell>
          <cell r="N100">
            <v>0.98491525077206266</v>
          </cell>
        </row>
        <row r="101">
          <cell r="A101" t="str">
            <v>tlt3_562</v>
          </cell>
          <cell r="B101">
            <v>255</v>
          </cell>
          <cell r="C101">
            <v>255</v>
          </cell>
          <cell r="D101">
            <v>52</v>
          </cell>
          <cell r="E101">
            <v>562</v>
          </cell>
          <cell r="F101">
            <v>75</v>
          </cell>
          <cell r="G101">
            <v>3.4</v>
          </cell>
          <cell r="H101">
            <v>3.4</v>
          </cell>
          <cell r="I101">
            <v>0.68</v>
          </cell>
          <cell r="J101">
            <v>7.4799999999999995</v>
          </cell>
          <cell r="K101">
            <v>102.79139076376786</v>
          </cell>
          <cell r="L101">
            <v>11.5</v>
          </cell>
          <cell r="M101">
            <v>8.9383818055450313</v>
          </cell>
          <cell r="N101">
            <v>1.3144679125801517</v>
          </cell>
        </row>
        <row r="102">
          <cell r="A102" t="str">
            <v>tlt3_765</v>
          </cell>
          <cell r="B102">
            <v>255</v>
          </cell>
          <cell r="C102">
            <v>510</v>
          </cell>
          <cell r="E102">
            <v>765</v>
          </cell>
          <cell r="F102">
            <v>75</v>
          </cell>
          <cell r="G102">
            <v>3.4</v>
          </cell>
          <cell r="H102">
            <v>6.5</v>
          </cell>
          <cell r="I102">
            <v>0</v>
          </cell>
          <cell r="J102">
            <v>6.8</v>
          </cell>
          <cell r="K102">
            <v>102.79139076376786</v>
          </cell>
          <cell r="L102">
            <v>11.5</v>
          </cell>
          <cell r="M102">
            <v>8.9383818055450313</v>
          </cell>
          <cell r="N102">
            <v>1.3144679125801517</v>
          </cell>
        </row>
        <row r="103">
          <cell r="A103" t="str">
            <v>trap1_255</v>
          </cell>
          <cell r="B103">
            <v>255</v>
          </cell>
          <cell r="E103">
            <v>255</v>
          </cell>
          <cell r="F103">
            <v>180</v>
          </cell>
          <cell r="G103">
            <v>1.4166666666666667</v>
          </cell>
          <cell r="H103">
            <v>0</v>
          </cell>
          <cell r="I103">
            <v>0</v>
          </cell>
          <cell r="J103">
            <v>1.4166666666666667</v>
          </cell>
          <cell r="K103">
            <v>25.063575153465216</v>
          </cell>
          <cell r="L103">
            <v>19.5</v>
          </cell>
          <cell r="M103">
            <v>1.2853115463315494</v>
          </cell>
          <cell r="N103">
            <v>0.90727873858697605</v>
          </cell>
        </row>
        <row r="104">
          <cell r="A104" t="str">
            <v>trap2_156</v>
          </cell>
          <cell r="B104">
            <v>156</v>
          </cell>
          <cell r="E104">
            <v>156</v>
          </cell>
          <cell r="F104">
            <v>160</v>
          </cell>
          <cell r="G104">
            <v>0.97499999999999998</v>
          </cell>
          <cell r="H104">
            <v>0</v>
          </cell>
          <cell r="I104">
            <v>0</v>
          </cell>
          <cell r="J104">
            <v>0.97499999999999998</v>
          </cell>
          <cell r="K104">
            <v>0</v>
          </cell>
          <cell r="L104">
            <v>0</v>
          </cell>
          <cell r="M104">
            <v>0</v>
          </cell>
          <cell r="N104">
            <v>0</v>
          </cell>
        </row>
        <row r="105">
          <cell r="A105" t="str">
            <v>trap2_255</v>
          </cell>
          <cell r="B105">
            <v>255</v>
          </cell>
          <cell r="E105">
            <v>255</v>
          </cell>
          <cell r="F105">
            <v>180</v>
          </cell>
          <cell r="G105">
            <v>1.4166666666666667</v>
          </cell>
          <cell r="H105">
            <v>0</v>
          </cell>
          <cell r="I105">
            <v>0</v>
          </cell>
          <cell r="J105">
            <v>1.4166666666666667</v>
          </cell>
          <cell r="K105">
            <v>230.18488291732882</v>
          </cell>
          <cell r="L105">
            <v>162.21</v>
          </cell>
          <cell r="M105">
            <v>1.4190548234839333</v>
          </cell>
          <cell r="N105">
            <v>1.0016857577533647</v>
          </cell>
        </row>
        <row r="106">
          <cell r="A106" t="str">
            <v>trap3_255</v>
          </cell>
          <cell r="B106">
            <v>255</v>
          </cell>
          <cell r="E106">
            <v>255</v>
          </cell>
          <cell r="F106">
            <v>180</v>
          </cell>
          <cell r="G106">
            <v>1.4166666666666667</v>
          </cell>
          <cell r="H106">
            <v>0</v>
          </cell>
          <cell r="I106">
            <v>0</v>
          </cell>
          <cell r="J106">
            <v>1.4166666666666667</v>
          </cell>
          <cell r="K106">
            <v>525.2779710528157</v>
          </cell>
          <cell r="L106">
            <v>419.36500000000012</v>
          </cell>
          <cell r="M106">
            <v>1.2525555805868767</v>
          </cell>
          <cell r="N106">
            <v>0.88415688041426588</v>
          </cell>
        </row>
        <row r="107">
          <cell r="A107" t="str">
            <v>verg1_255</v>
          </cell>
          <cell r="B107">
            <v>255</v>
          </cell>
          <cell r="E107">
            <v>255</v>
          </cell>
          <cell r="F107">
            <v>400</v>
          </cell>
          <cell r="G107">
            <v>0.63749999999999996</v>
          </cell>
          <cell r="H107">
            <v>0</v>
          </cell>
          <cell r="I107">
            <v>0</v>
          </cell>
          <cell r="J107">
            <v>0.63749999999999996</v>
          </cell>
          <cell r="K107">
            <v>8.1408749999999994</v>
          </cell>
          <cell r="L107">
            <v>12.77</v>
          </cell>
          <cell r="M107">
            <v>0.63749999999999996</v>
          </cell>
          <cell r="N107">
            <v>1</v>
          </cell>
        </row>
        <row r="108">
          <cell r="A108" t="str">
            <v>verg2_12</v>
          </cell>
          <cell r="B108">
            <v>12</v>
          </cell>
          <cell r="E108">
            <v>12</v>
          </cell>
          <cell r="F108">
            <v>291.60000000000002</v>
          </cell>
          <cell r="G108">
            <v>4.1152263374485597E-2</v>
          </cell>
          <cell r="H108">
            <v>0</v>
          </cell>
          <cell r="I108">
            <v>0</v>
          </cell>
          <cell r="J108">
            <v>4.1152263374485597E-2</v>
          </cell>
          <cell r="K108">
            <v>1.6460905349794239</v>
          </cell>
          <cell r="L108">
            <v>40</v>
          </cell>
          <cell r="M108">
            <v>4.1152263374485597E-2</v>
          </cell>
          <cell r="N108">
            <v>1</v>
          </cell>
        </row>
        <row r="109">
          <cell r="A109" t="str">
            <v>verg2_255</v>
          </cell>
          <cell r="B109">
            <v>255</v>
          </cell>
          <cell r="E109">
            <v>255</v>
          </cell>
          <cell r="F109">
            <v>400</v>
          </cell>
          <cell r="G109">
            <v>0.63749999999999996</v>
          </cell>
          <cell r="H109">
            <v>0</v>
          </cell>
          <cell r="I109">
            <v>0</v>
          </cell>
          <cell r="J109">
            <v>0.63749999999999996</v>
          </cell>
          <cell r="K109">
            <v>869.15234297398069</v>
          </cell>
          <cell r="L109">
            <v>1381.20895</v>
          </cell>
          <cell r="M109">
            <v>0.62926926658995419</v>
          </cell>
          <cell r="N109">
            <v>0.98708904563130073</v>
          </cell>
        </row>
        <row r="110">
          <cell r="A110" t="str">
            <v>verg2_52</v>
          </cell>
          <cell r="B110">
            <v>52</v>
          </cell>
          <cell r="E110">
            <v>52</v>
          </cell>
          <cell r="F110">
            <v>291.60000000000002</v>
          </cell>
          <cell r="G110">
            <v>0.1783264746227709</v>
          </cell>
          <cell r="H110">
            <v>0</v>
          </cell>
          <cell r="I110">
            <v>0</v>
          </cell>
          <cell r="J110">
            <v>0.1783264746227709</v>
          </cell>
          <cell r="K110">
            <v>0</v>
          </cell>
          <cell r="L110">
            <v>0</v>
          </cell>
          <cell r="M110">
            <v>0</v>
          </cell>
          <cell r="N110">
            <v>0</v>
          </cell>
        </row>
        <row r="111">
          <cell r="A111" t="str">
            <v>verg3_255</v>
          </cell>
          <cell r="B111">
            <v>255</v>
          </cell>
          <cell r="E111">
            <v>255</v>
          </cell>
          <cell r="F111">
            <v>395</v>
          </cell>
          <cell r="G111">
            <v>0.63749999999999996</v>
          </cell>
          <cell r="H111">
            <v>0</v>
          </cell>
          <cell r="I111">
            <v>0</v>
          </cell>
          <cell r="J111">
            <v>0.63749999999999996</v>
          </cell>
          <cell r="K111">
            <v>25.244999999999997</v>
          </cell>
          <cell r="L111">
            <v>39.6</v>
          </cell>
          <cell r="M111">
            <v>0.63749999999999996</v>
          </cell>
          <cell r="N111">
            <v>1</v>
          </cell>
        </row>
        <row r="112">
          <cell r="A112" t="str">
            <v>wasr3_510</v>
          </cell>
          <cell r="B112">
            <v>255</v>
          </cell>
          <cell r="C112">
            <v>255</v>
          </cell>
          <cell r="E112">
            <v>510</v>
          </cell>
          <cell r="F112">
            <v>160</v>
          </cell>
          <cell r="G112">
            <v>1.59375</v>
          </cell>
          <cell r="H112">
            <v>1.59375</v>
          </cell>
          <cell r="I112">
            <v>0</v>
          </cell>
          <cell r="J112">
            <v>3.1875</v>
          </cell>
          <cell r="K112">
            <v>22.039172425725731</v>
          </cell>
          <cell r="L112">
            <v>6.5</v>
          </cell>
          <cell r="M112">
            <v>3.3906419116501123</v>
          </cell>
          <cell r="N112">
            <v>1.0637307958117999</v>
          </cell>
        </row>
        <row r="113">
          <cell r="A113" t="str">
            <v>wcht2_255</v>
          </cell>
          <cell r="B113">
            <v>255</v>
          </cell>
          <cell r="E113">
            <v>255</v>
          </cell>
          <cell r="F113">
            <v>275</v>
          </cell>
          <cell r="G113">
            <v>0.92727272727272725</v>
          </cell>
          <cell r="H113">
            <v>0</v>
          </cell>
          <cell r="I113">
            <v>0</v>
          </cell>
          <cell r="J113">
            <v>0.92727272727272725</v>
          </cell>
          <cell r="K113">
            <v>56.49783559819798</v>
          </cell>
          <cell r="L113">
            <v>60.62</v>
          </cell>
          <cell r="M113">
            <v>0.93199992738696769</v>
          </cell>
          <cell r="N113">
            <v>1.0050979609075141</v>
          </cell>
        </row>
        <row r="114">
          <cell r="A114" t="str">
            <v>wcht3_255</v>
          </cell>
          <cell r="B114">
            <v>255</v>
          </cell>
          <cell r="E114">
            <v>255</v>
          </cell>
          <cell r="F114">
            <v>275</v>
          </cell>
          <cell r="G114">
            <v>0.92727272727272725</v>
          </cell>
          <cell r="H114">
            <v>0</v>
          </cell>
          <cell r="I114">
            <v>0</v>
          </cell>
          <cell r="J114">
            <v>0.92727272727272725</v>
          </cell>
          <cell r="K114">
            <v>125.03831359175749</v>
          </cell>
          <cell r="L114">
            <v>140.9025</v>
          </cell>
          <cell r="M114">
            <v>0.88741018499854496</v>
          </cell>
          <cell r="N114">
            <v>0.95701098382196026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enda"/>
      <sheetName val="Totalisatie 2020"/>
      <sheetName val="Totalisatie 2021"/>
      <sheetName val="Normering"/>
      <sheetName val="Blad3"/>
      <sheetName val="Ruimtestaat"/>
      <sheetName val="Ruimtestaat Dagkracht"/>
      <sheetName val="Tarieven"/>
      <sheetName val="Add. werkzaamheden"/>
      <sheetName val="Add. werkzh 2021"/>
      <sheetName val="Vloeronderhoud"/>
      <sheetName val="Dieptereiniging keukens"/>
      <sheetName val="Sanitair"/>
      <sheetName val="Glasbewassing"/>
      <sheetName val="Kwaliteit"/>
      <sheetName val="Plaagdier"/>
      <sheetName val="Mutaties DVA"/>
    </sheetNames>
    <sheetDataSet>
      <sheetData sheetId="0" refreshError="1"/>
      <sheetData sheetId="1" refreshError="1"/>
      <sheetData sheetId="2"/>
      <sheetData sheetId="3">
        <row r="3">
          <cell r="A3" t="str">
            <v>Administratieve ruimten</v>
          </cell>
        </row>
        <row r="4">
          <cell r="A4" t="str">
            <v>Lesruimten</v>
          </cell>
        </row>
        <row r="5">
          <cell r="A5" t="str">
            <v>Steriele ruimten</v>
          </cell>
        </row>
        <row r="6">
          <cell r="A6" t="str">
            <v>Zorg gerelateerde ruimten</v>
          </cell>
        </row>
        <row r="7">
          <cell r="A7" t="str">
            <v>Horizontale verkeersruimten</v>
          </cell>
        </row>
        <row r="8">
          <cell r="A8" t="str">
            <v>Verticale verkeersruimten</v>
          </cell>
        </row>
        <row r="9">
          <cell r="A9" t="str">
            <v>Representatieve ruimten</v>
          </cell>
        </row>
        <row r="10">
          <cell r="A10" t="str">
            <v>Opslag/archiefruimten</v>
          </cell>
        </row>
        <row r="11">
          <cell r="A11" t="str">
            <v>Parkeer en fietsenstalling e.d.</v>
          </cell>
        </row>
        <row r="12">
          <cell r="A12" t="str">
            <v>Technische ruimten</v>
          </cell>
        </row>
        <row r="13">
          <cell r="A13" t="str">
            <v>Sanitaire ruimten</v>
          </cell>
        </row>
        <row r="14">
          <cell r="A14" t="str">
            <v>Kleedruimten</v>
          </cell>
        </row>
        <row r="15">
          <cell r="A15" t="str">
            <v>Sportruimten</v>
          </cell>
        </row>
        <row r="16">
          <cell r="A16" t="str">
            <v>N.v.t.</v>
          </cell>
        </row>
        <row r="22">
          <cell r="A22" t="str">
            <v>Harde vloer beschermd</v>
          </cell>
        </row>
        <row r="23">
          <cell r="A23" t="str">
            <v>Harde vloer onbeschermd</v>
          </cell>
        </row>
        <row r="24">
          <cell r="A24" t="str">
            <v>Hout</v>
          </cell>
        </row>
        <row r="25">
          <cell r="A25" t="str">
            <v>Metaal</v>
          </cell>
        </row>
        <row r="26">
          <cell r="A26" t="str">
            <v>Onbekend</v>
          </cell>
        </row>
        <row r="27">
          <cell r="A27" t="str">
            <v>Tapijt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perceel 1"/>
      <sheetName val="Risicoprofiel perceel 2"/>
      <sheetName val="1-Contractblad perceel 1 "/>
      <sheetName val="1-Contractblad perceel 2 "/>
      <sheetName val="1-Spec. periodiek perceel 1"/>
      <sheetName val="1-Spec. periodiek perceel 2"/>
      <sheetName val="2-Kengetal"/>
      <sheetName val="3-Basis ruimtestaat"/>
      <sheetName val="4-Premies en opslagen"/>
      <sheetName val="5-Opbouw uurtarieven"/>
      <sheetName val="6- toeslagenmatrix"/>
      <sheetName val="7-Machine-investeringskosten"/>
      <sheetName val="8-Afroepprijs"/>
      <sheetName val="9-Glasbewassing perc 1"/>
      <sheetName val="9-Glasbewassing per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K9" t="str">
            <v>M2 VLOER</v>
          </cell>
          <cell r="N9" t="str">
            <v>UREN P/JR        MA-VR</v>
          </cell>
          <cell r="O9" t="str">
            <v>UREN P/JR     NALOOP</v>
          </cell>
          <cell r="U9" t="str">
            <v>M2 Jaar</v>
          </cell>
        </row>
        <row r="10">
          <cell r="K10">
            <v>5</v>
          </cell>
          <cell r="N10">
            <v>4.6450000000000005</v>
          </cell>
          <cell r="O10">
            <v>0</v>
          </cell>
          <cell r="U10">
            <v>1000</v>
          </cell>
        </row>
        <row r="11">
          <cell r="K11">
            <v>63</v>
          </cell>
          <cell r="N11">
            <v>58.527000000000001</v>
          </cell>
          <cell r="O11">
            <v>0</v>
          </cell>
          <cell r="U11">
            <v>12600</v>
          </cell>
        </row>
        <row r="12">
          <cell r="K12">
            <v>56</v>
          </cell>
          <cell r="N12">
            <v>32.479999999999997</v>
          </cell>
          <cell r="O12">
            <v>0</v>
          </cell>
          <cell r="U12">
            <v>11200</v>
          </cell>
        </row>
        <row r="13">
          <cell r="K13">
            <v>6</v>
          </cell>
          <cell r="N13">
            <v>3.4799999999999995</v>
          </cell>
          <cell r="O13">
            <v>0</v>
          </cell>
          <cell r="U13">
            <v>1200</v>
          </cell>
        </row>
        <row r="14">
          <cell r="K14">
            <v>5</v>
          </cell>
          <cell r="N14">
            <v>13.959999999999999</v>
          </cell>
          <cell r="O14">
            <v>0</v>
          </cell>
          <cell r="U14">
            <v>1000</v>
          </cell>
        </row>
        <row r="15">
          <cell r="K15">
            <v>5</v>
          </cell>
          <cell r="N15">
            <v>13.959999999999999</v>
          </cell>
          <cell r="O15">
            <v>0</v>
          </cell>
          <cell r="U15">
            <v>1000</v>
          </cell>
        </row>
        <row r="16">
          <cell r="K16">
            <v>52</v>
          </cell>
          <cell r="N16">
            <v>30.159999999999997</v>
          </cell>
          <cell r="O16">
            <v>0</v>
          </cell>
          <cell r="U16">
            <v>10400</v>
          </cell>
        </row>
        <row r="17">
          <cell r="K17">
            <v>6</v>
          </cell>
          <cell r="N17">
            <v>3.4799999999999995</v>
          </cell>
          <cell r="O17">
            <v>0</v>
          </cell>
          <cell r="U17">
            <v>1200</v>
          </cell>
        </row>
        <row r="18">
          <cell r="K18">
            <v>64</v>
          </cell>
          <cell r="N18">
            <v>37.119999999999997</v>
          </cell>
          <cell r="O18">
            <v>0</v>
          </cell>
          <cell r="U18">
            <v>12800</v>
          </cell>
        </row>
        <row r="19">
          <cell r="K19">
            <v>42</v>
          </cell>
          <cell r="N19">
            <v>12.263999999999999</v>
          </cell>
          <cell r="O19">
            <v>0</v>
          </cell>
          <cell r="U19">
            <v>8400</v>
          </cell>
        </row>
        <row r="20">
          <cell r="K20">
            <v>5</v>
          </cell>
          <cell r="N20">
            <v>4.6450000000000005</v>
          </cell>
          <cell r="O20">
            <v>0</v>
          </cell>
          <cell r="U20">
            <v>1000</v>
          </cell>
        </row>
        <row r="21">
          <cell r="K21">
            <v>59</v>
          </cell>
          <cell r="N21">
            <v>34.22</v>
          </cell>
          <cell r="O21">
            <v>0</v>
          </cell>
          <cell r="U21">
            <v>11800</v>
          </cell>
        </row>
        <row r="22">
          <cell r="K22">
            <v>5</v>
          </cell>
          <cell r="N22">
            <v>13.959999999999999</v>
          </cell>
          <cell r="O22">
            <v>0</v>
          </cell>
          <cell r="U22">
            <v>1000</v>
          </cell>
        </row>
        <row r="23">
          <cell r="K23">
            <v>5</v>
          </cell>
          <cell r="N23">
            <v>13.959999999999999</v>
          </cell>
          <cell r="O23">
            <v>0</v>
          </cell>
          <cell r="U23">
            <v>1000</v>
          </cell>
        </row>
        <row r="24">
          <cell r="K24">
            <v>18</v>
          </cell>
          <cell r="N24">
            <v>7.056</v>
          </cell>
          <cell r="O24">
            <v>0</v>
          </cell>
          <cell r="U24">
            <v>3600</v>
          </cell>
        </row>
        <row r="25">
          <cell r="K25">
            <v>106</v>
          </cell>
          <cell r="N25">
            <v>41.552</v>
          </cell>
          <cell r="O25">
            <v>0</v>
          </cell>
          <cell r="U25">
            <v>21200</v>
          </cell>
        </row>
        <row r="26">
          <cell r="K26">
            <v>52</v>
          </cell>
          <cell r="N26">
            <v>30.159999999999997</v>
          </cell>
          <cell r="O26">
            <v>0</v>
          </cell>
          <cell r="U26">
            <v>10400</v>
          </cell>
        </row>
        <row r="27">
          <cell r="K27">
            <v>5</v>
          </cell>
          <cell r="N27">
            <v>13.959999999999999</v>
          </cell>
          <cell r="O27">
            <v>0</v>
          </cell>
          <cell r="U27">
            <v>1000</v>
          </cell>
        </row>
        <row r="28">
          <cell r="K28">
            <v>5</v>
          </cell>
          <cell r="N28">
            <v>13.959999999999999</v>
          </cell>
          <cell r="O28">
            <v>0</v>
          </cell>
          <cell r="U28">
            <v>1000</v>
          </cell>
        </row>
        <row r="29">
          <cell r="K29">
            <v>59</v>
          </cell>
          <cell r="N29">
            <v>34.22</v>
          </cell>
          <cell r="O29">
            <v>0</v>
          </cell>
          <cell r="U29">
            <v>11800</v>
          </cell>
        </row>
        <row r="30">
          <cell r="K30">
            <v>23</v>
          </cell>
          <cell r="N30">
            <v>6.7159999999999993</v>
          </cell>
          <cell r="O30">
            <v>0</v>
          </cell>
          <cell r="U30">
            <v>4600</v>
          </cell>
        </row>
        <row r="31">
          <cell r="K31">
            <v>5</v>
          </cell>
          <cell r="N31">
            <v>4.6450000000000005</v>
          </cell>
          <cell r="O31">
            <v>0</v>
          </cell>
          <cell r="U31">
            <v>1000</v>
          </cell>
        </row>
        <row r="32">
          <cell r="K32">
            <v>62</v>
          </cell>
          <cell r="N32">
            <v>35.96</v>
          </cell>
          <cell r="O32">
            <v>0</v>
          </cell>
          <cell r="U32">
            <v>12400</v>
          </cell>
        </row>
        <row r="33">
          <cell r="K33">
            <v>37</v>
          </cell>
          <cell r="N33">
            <v>21.459999999999997</v>
          </cell>
          <cell r="O33">
            <v>0</v>
          </cell>
          <cell r="U33">
            <v>7400</v>
          </cell>
        </row>
        <row r="34">
          <cell r="K34">
            <v>5</v>
          </cell>
          <cell r="N34">
            <v>1.46</v>
          </cell>
          <cell r="O34">
            <v>0</v>
          </cell>
          <cell r="U34">
            <v>1000</v>
          </cell>
        </row>
        <row r="35">
          <cell r="K35">
            <v>59</v>
          </cell>
          <cell r="N35">
            <v>34.22</v>
          </cell>
          <cell r="O35">
            <v>0</v>
          </cell>
          <cell r="U35">
            <v>11800</v>
          </cell>
        </row>
        <row r="36">
          <cell r="K36">
            <v>6</v>
          </cell>
          <cell r="N36">
            <v>16.751999999999999</v>
          </cell>
          <cell r="O36">
            <v>0</v>
          </cell>
          <cell r="U36">
            <v>1200</v>
          </cell>
        </row>
        <row r="37">
          <cell r="K37">
            <v>5</v>
          </cell>
          <cell r="N37">
            <v>13.959999999999999</v>
          </cell>
          <cell r="O37">
            <v>0</v>
          </cell>
          <cell r="U37">
            <v>1000</v>
          </cell>
        </row>
        <row r="38">
          <cell r="K38">
            <v>15</v>
          </cell>
          <cell r="N38">
            <v>7.0649999999999995</v>
          </cell>
          <cell r="O38">
            <v>0</v>
          </cell>
          <cell r="U38">
            <v>3000</v>
          </cell>
        </row>
        <row r="39">
          <cell r="K39">
            <v>7</v>
          </cell>
          <cell r="N39">
            <v>6.3980000000000006</v>
          </cell>
          <cell r="O39">
            <v>0</v>
          </cell>
          <cell r="U39">
            <v>1400</v>
          </cell>
        </row>
        <row r="40">
          <cell r="K40">
            <v>1</v>
          </cell>
          <cell r="N40">
            <v>2.7919999999999998</v>
          </cell>
          <cell r="O40">
            <v>0</v>
          </cell>
          <cell r="U40">
            <v>200</v>
          </cell>
        </row>
        <row r="41">
          <cell r="K41">
            <v>27</v>
          </cell>
          <cell r="N41">
            <v>10.584</v>
          </cell>
          <cell r="O41">
            <v>0</v>
          </cell>
          <cell r="U41">
            <v>5400</v>
          </cell>
        </row>
        <row r="42">
          <cell r="K42">
            <v>15</v>
          </cell>
          <cell r="N42">
            <v>7.0649999999999995</v>
          </cell>
          <cell r="O42">
            <v>0</v>
          </cell>
          <cell r="U42">
            <v>3000</v>
          </cell>
        </row>
        <row r="43">
          <cell r="K43">
            <v>3</v>
          </cell>
          <cell r="N43">
            <v>8.3759999999999994</v>
          </cell>
          <cell r="O43">
            <v>0</v>
          </cell>
          <cell r="U43">
            <v>600</v>
          </cell>
        </row>
        <row r="44">
          <cell r="K44">
            <v>84</v>
          </cell>
          <cell r="N44">
            <v>48.72</v>
          </cell>
          <cell r="O44">
            <v>0</v>
          </cell>
          <cell r="U44">
            <v>16800</v>
          </cell>
        </row>
        <row r="45">
          <cell r="K45">
            <v>9</v>
          </cell>
          <cell r="N45">
            <v>2.6279999999999997</v>
          </cell>
          <cell r="O45">
            <v>0</v>
          </cell>
          <cell r="U45">
            <v>1800</v>
          </cell>
        </row>
        <row r="46">
          <cell r="K46">
            <v>56</v>
          </cell>
          <cell r="N46">
            <v>32.479999999999997</v>
          </cell>
          <cell r="O46">
            <v>0</v>
          </cell>
          <cell r="U46">
            <v>11200</v>
          </cell>
        </row>
        <row r="47">
          <cell r="K47">
            <v>4</v>
          </cell>
          <cell r="N47">
            <v>11.167999999999999</v>
          </cell>
          <cell r="O47">
            <v>0</v>
          </cell>
          <cell r="U47">
            <v>800</v>
          </cell>
        </row>
        <row r="48">
          <cell r="K48">
            <v>5</v>
          </cell>
          <cell r="N48">
            <v>4.6450000000000005</v>
          </cell>
          <cell r="O48">
            <v>0</v>
          </cell>
          <cell r="U48">
            <v>1000</v>
          </cell>
        </row>
        <row r="49">
          <cell r="K49">
            <v>50</v>
          </cell>
          <cell r="N49">
            <v>14.6</v>
          </cell>
          <cell r="O49">
            <v>0</v>
          </cell>
          <cell r="U49">
            <v>10000</v>
          </cell>
        </row>
        <row r="50">
          <cell r="K50">
            <v>5</v>
          </cell>
          <cell r="N50">
            <v>2.4299999999999997</v>
          </cell>
          <cell r="O50">
            <v>0</v>
          </cell>
          <cell r="U50">
            <v>1000</v>
          </cell>
        </row>
        <row r="51">
          <cell r="K51">
            <v>3</v>
          </cell>
          <cell r="N51">
            <v>8.3759999999999994</v>
          </cell>
          <cell r="O51">
            <v>0</v>
          </cell>
          <cell r="U51">
            <v>600</v>
          </cell>
        </row>
        <row r="52">
          <cell r="K52">
            <v>22</v>
          </cell>
          <cell r="N52">
            <v>20.438000000000002</v>
          </cell>
          <cell r="O52">
            <v>0</v>
          </cell>
          <cell r="U52">
            <v>4400</v>
          </cell>
        </row>
        <row r="53">
          <cell r="K53">
            <v>57</v>
          </cell>
          <cell r="N53">
            <v>33.059999999999995</v>
          </cell>
          <cell r="O53">
            <v>0</v>
          </cell>
          <cell r="U53">
            <v>11400</v>
          </cell>
        </row>
        <row r="54">
          <cell r="K54">
            <v>6</v>
          </cell>
          <cell r="N54">
            <v>3.4799999999999995</v>
          </cell>
          <cell r="O54">
            <v>0</v>
          </cell>
          <cell r="U54">
            <v>1200</v>
          </cell>
        </row>
        <row r="55">
          <cell r="K55">
            <v>6</v>
          </cell>
          <cell r="N55">
            <v>16.751999999999999</v>
          </cell>
          <cell r="O55">
            <v>0</v>
          </cell>
          <cell r="U55">
            <v>1200</v>
          </cell>
        </row>
        <row r="56">
          <cell r="K56">
            <v>58</v>
          </cell>
          <cell r="N56">
            <v>33.64</v>
          </cell>
          <cell r="O56">
            <v>0</v>
          </cell>
          <cell r="U56">
            <v>11600</v>
          </cell>
        </row>
        <row r="57">
          <cell r="K57">
            <v>4</v>
          </cell>
          <cell r="N57">
            <v>2.3199999999999998</v>
          </cell>
          <cell r="O57">
            <v>0</v>
          </cell>
          <cell r="U57">
            <v>800</v>
          </cell>
        </row>
        <row r="58">
          <cell r="K58">
            <v>5</v>
          </cell>
          <cell r="N58">
            <v>13.959999999999999</v>
          </cell>
          <cell r="O58">
            <v>0</v>
          </cell>
          <cell r="U58">
            <v>1000</v>
          </cell>
        </row>
        <row r="59">
          <cell r="K59">
            <v>75</v>
          </cell>
          <cell r="N59">
            <v>43.5</v>
          </cell>
          <cell r="O59">
            <v>0</v>
          </cell>
          <cell r="U59">
            <v>15000</v>
          </cell>
        </row>
        <row r="60">
          <cell r="K60">
            <v>15</v>
          </cell>
          <cell r="N60">
            <v>1.5899999999999999</v>
          </cell>
          <cell r="O60">
            <v>0</v>
          </cell>
          <cell r="U60">
            <v>600</v>
          </cell>
        </row>
        <row r="61">
          <cell r="K61">
            <v>11</v>
          </cell>
          <cell r="N61">
            <v>30.711999999999996</v>
          </cell>
          <cell r="O61">
            <v>0</v>
          </cell>
          <cell r="U61">
            <v>2200</v>
          </cell>
        </row>
        <row r="62">
          <cell r="K62">
            <v>68</v>
          </cell>
          <cell r="N62">
            <v>39.44</v>
          </cell>
          <cell r="O62">
            <v>0</v>
          </cell>
          <cell r="U62">
            <v>13600</v>
          </cell>
        </row>
        <row r="63">
          <cell r="K63">
            <v>56</v>
          </cell>
          <cell r="N63">
            <v>32.479999999999997</v>
          </cell>
          <cell r="O63">
            <v>0</v>
          </cell>
          <cell r="U63">
            <v>11200</v>
          </cell>
        </row>
        <row r="64">
          <cell r="K64">
            <v>3</v>
          </cell>
          <cell r="N64">
            <v>2.742</v>
          </cell>
          <cell r="O64">
            <v>0</v>
          </cell>
          <cell r="U64">
            <v>600</v>
          </cell>
        </row>
        <row r="65">
          <cell r="K65">
            <v>24</v>
          </cell>
          <cell r="N65">
            <v>9.4080000000000013</v>
          </cell>
          <cell r="O65">
            <v>0</v>
          </cell>
          <cell r="U65">
            <v>4800</v>
          </cell>
        </row>
        <row r="66">
          <cell r="K66">
            <v>56</v>
          </cell>
          <cell r="N66">
            <v>32.479999999999997</v>
          </cell>
          <cell r="O66">
            <v>0</v>
          </cell>
          <cell r="U66">
            <v>11200</v>
          </cell>
        </row>
        <row r="67">
          <cell r="K67">
            <v>5</v>
          </cell>
          <cell r="N67">
            <v>13.959999999999999</v>
          </cell>
          <cell r="O67">
            <v>0</v>
          </cell>
          <cell r="U67">
            <v>1000</v>
          </cell>
        </row>
        <row r="68">
          <cell r="K68">
            <v>5</v>
          </cell>
          <cell r="N68">
            <v>13.959999999999999</v>
          </cell>
          <cell r="O68">
            <v>0</v>
          </cell>
          <cell r="U68">
            <v>1000</v>
          </cell>
        </row>
        <row r="69">
          <cell r="K69">
            <v>78</v>
          </cell>
          <cell r="N69">
            <v>30.576000000000001</v>
          </cell>
          <cell r="O69">
            <v>0</v>
          </cell>
          <cell r="U69">
            <v>15600</v>
          </cell>
        </row>
        <row r="70">
          <cell r="K70">
            <v>78</v>
          </cell>
          <cell r="N70">
            <v>30.576000000000001</v>
          </cell>
          <cell r="O70">
            <v>0</v>
          </cell>
          <cell r="U70">
            <v>15600</v>
          </cell>
        </row>
        <row r="71">
          <cell r="K71">
            <v>12</v>
          </cell>
          <cell r="N71">
            <v>5.6519999999999992</v>
          </cell>
          <cell r="O71">
            <v>0</v>
          </cell>
          <cell r="U71">
            <v>2400</v>
          </cell>
        </row>
        <row r="72">
          <cell r="K72">
            <v>6</v>
          </cell>
          <cell r="N72">
            <v>5.5739999999999998</v>
          </cell>
          <cell r="O72">
            <v>0</v>
          </cell>
          <cell r="U72">
            <v>1200</v>
          </cell>
        </row>
        <row r="73">
          <cell r="K73">
            <v>60</v>
          </cell>
          <cell r="N73">
            <v>34.799999999999997</v>
          </cell>
          <cell r="O73">
            <v>0</v>
          </cell>
          <cell r="U73">
            <v>12000</v>
          </cell>
        </row>
        <row r="74">
          <cell r="K74">
            <v>21</v>
          </cell>
          <cell r="N74">
            <v>6.1319999999999997</v>
          </cell>
          <cell r="O74">
            <v>0</v>
          </cell>
          <cell r="U74">
            <v>4200</v>
          </cell>
        </row>
        <row r="75">
          <cell r="K75">
            <v>5</v>
          </cell>
          <cell r="N75">
            <v>13.959999999999999</v>
          </cell>
          <cell r="O75">
            <v>0</v>
          </cell>
          <cell r="U75">
            <v>1000</v>
          </cell>
        </row>
        <row r="76">
          <cell r="K76">
            <v>5</v>
          </cell>
          <cell r="N76">
            <v>13.959999999999999</v>
          </cell>
          <cell r="O76">
            <v>0</v>
          </cell>
          <cell r="U76">
            <v>1000</v>
          </cell>
        </row>
        <row r="77">
          <cell r="K77">
            <v>60</v>
          </cell>
          <cell r="N77">
            <v>34.799999999999997</v>
          </cell>
          <cell r="O77">
            <v>0</v>
          </cell>
          <cell r="U77">
            <v>12000</v>
          </cell>
        </row>
        <row r="78">
          <cell r="K78">
            <v>32</v>
          </cell>
          <cell r="N78">
            <v>18.559999999999999</v>
          </cell>
          <cell r="O78">
            <v>0</v>
          </cell>
          <cell r="U78">
            <v>6400</v>
          </cell>
        </row>
        <row r="79">
          <cell r="K79">
            <v>13</v>
          </cell>
          <cell r="N79">
            <v>36.295999999999999</v>
          </cell>
          <cell r="O79">
            <v>0</v>
          </cell>
          <cell r="U79">
            <v>2600</v>
          </cell>
        </row>
        <row r="80">
          <cell r="K80">
            <v>4</v>
          </cell>
          <cell r="N80">
            <v>3.7160000000000002</v>
          </cell>
          <cell r="O80">
            <v>0</v>
          </cell>
          <cell r="U80">
            <v>800</v>
          </cell>
        </row>
        <row r="81">
          <cell r="K81">
            <v>84</v>
          </cell>
          <cell r="N81">
            <v>24.527999999999999</v>
          </cell>
          <cell r="O81">
            <v>0</v>
          </cell>
          <cell r="U81">
            <v>16800</v>
          </cell>
        </row>
        <row r="82">
          <cell r="K82">
            <v>3</v>
          </cell>
          <cell r="N82">
            <v>2.61</v>
          </cell>
          <cell r="O82">
            <v>0</v>
          </cell>
          <cell r="U82">
            <v>600</v>
          </cell>
        </row>
        <row r="83">
          <cell r="K83">
            <v>23</v>
          </cell>
          <cell r="N83">
            <v>9.016</v>
          </cell>
          <cell r="O83">
            <v>0</v>
          </cell>
          <cell r="U83">
            <v>4600</v>
          </cell>
        </row>
        <row r="84">
          <cell r="K84">
            <v>13</v>
          </cell>
          <cell r="N84">
            <v>3.7959999999999998</v>
          </cell>
          <cell r="O84">
            <v>0</v>
          </cell>
          <cell r="U84">
            <v>2600</v>
          </cell>
        </row>
        <row r="85">
          <cell r="K85">
            <v>56</v>
          </cell>
          <cell r="N85">
            <v>32.479999999999997</v>
          </cell>
          <cell r="O85">
            <v>0</v>
          </cell>
          <cell r="U85">
            <v>11200</v>
          </cell>
        </row>
        <row r="86">
          <cell r="K86">
            <v>3</v>
          </cell>
          <cell r="N86">
            <v>2.61</v>
          </cell>
          <cell r="O86">
            <v>0</v>
          </cell>
          <cell r="U86">
            <v>600</v>
          </cell>
        </row>
        <row r="87">
          <cell r="K87">
            <v>14</v>
          </cell>
          <cell r="N87">
            <v>4.0880000000000001</v>
          </cell>
          <cell r="O87">
            <v>0</v>
          </cell>
          <cell r="U87">
            <v>2800</v>
          </cell>
        </row>
        <row r="88">
          <cell r="K88">
            <v>6</v>
          </cell>
          <cell r="N88">
            <v>16.751999999999999</v>
          </cell>
          <cell r="O88">
            <v>0</v>
          </cell>
          <cell r="U88">
            <v>1200</v>
          </cell>
        </row>
        <row r="89">
          <cell r="K89">
            <v>56</v>
          </cell>
          <cell r="N89">
            <v>32.479999999999997</v>
          </cell>
          <cell r="O89">
            <v>0</v>
          </cell>
          <cell r="U89">
            <v>11200</v>
          </cell>
        </row>
        <row r="90">
          <cell r="K90">
            <v>3</v>
          </cell>
          <cell r="N90">
            <v>2.61</v>
          </cell>
          <cell r="O90">
            <v>0</v>
          </cell>
          <cell r="U90">
            <v>600</v>
          </cell>
        </row>
        <row r="91">
          <cell r="K91">
            <v>14</v>
          </cell>
          <cell r="N91">
            <v>4.0880000000000001</v>
          </cell>
          <cell r="O91">
            <v>0</v>
          </cell>
          <cell r="U91">
            <v>2800</v>
          </cell>
        </row>
        <row r="92">
          <cell r="K92">
            <v>13</v>
          </cell>
          <cell r="N92">
            <v>3.7959999999999998</v>
          </cell>
          <cell r="O92">
            <v>0</v>
          </cell>
          <cell r="U92">
            <v>2600</v>
          </cell>
        </row>
        <row r="93">
          <cell r="K93">
            <v>56</v>
          </cell>
          <cell r="N93">
            <v>32.479999999999997</v>
          </cell>
          <cell r="O93">
            <v>0</v>
          </cell>
          <cell r="U93">
            <v>11200</v>
          </cell>
        </row>
        <row r="94">
          <cell r="K94">
            <v>3</v>
          </cell>
          <cell r="N94">
            <v>2.61</v>
          </cell>
          <cell r="O94">
            <v>0</v>
          </cell>
          <cell r="U94">
            <v>600</v>
          </cell>
        </row>
        <row r="95">
          <cell r="K95">
            <v>14</v>
          </cell>
          <cell r="N95">
            <v>4.0880000000000001</v>
          </cell>
          <cell r="O95">
            <v>0</v>
          </cell>
          <cell r="U95">
            <v>2800</v>
          </cell>
        </row>
        <row r="96">
          <cell r="K96">
            <v>6</v>
          </cell>
          <cell r="N96">
            <v>16.751999999999999</v>
          </cell>
          <cell r="O96">
            <v>0</v>
          </cell>
          <cell r="U96">
            <v>1200</v>
          </cell>
        </row>
        <row r="97">
          <cell r="K97">
            <v>56</v>
          </cell>
          <cell r="N97">
            <v>32.479999999999997</v>
          </cell>
          <cell r="O97">
            <v>0</v>
          </cell>
          <cell r="U97">
            <v>11200</v>
          </cell>
        </row>
        <row r="98">
          <cell r="K98">
            <v>3</v>
          </cell>
          <cell r="N98">
            <v>2.61</v>
          </cell>
          <cell r="O98">
            <v>0</v>
          </cell>
          <cell r="U98">
            <v>600</v>
          </cell>
        </row>
        <row r="99">
          <cell r="K99">
            <v>14</v>
          </cell>
          <cell r="N99">
            <v>4.0880000000000001</v>
          </cell>
          <cell r="O99">
            <v>0</v>
          </cell>
          <cell r="U99">
            <v>2800</v>
          </cell>
        </row>
        <row r="100">
          <cell r="K100">
            <v>13</v>
          </cell>
          <cell r="N100">
            <v>3.7959999999999998</v>
          </cell>
          <cell r="O100">
            <v>0</v>
          </cell>
          <cell r="U100">
            <v>2600</v>
          </cell>
        </row>
        <row r="101">
          <cell r="K101">
            <v>56</v>
          </cell>
          <cell r="N101">
            <v>32.479999999999997</v>
          </cell>
          <cell r="O101">
            <v>0</v>
          </cell>
          <cell r="U101">
            <v>11200</v>
          </cell>
        </row>
        <row r="102">
          <cell r="K102">
            <v>3</v>
          </cell>
          <cell r="N102">
            <v>2.61</v>
          </cell>
          <cell r="O102">
            <v>0</v>
          </cell>
          <cell r="U102">
            <v>600</v>
          </cell>
        </row>
        <row r="103">
          <cell r="K103">
            <v>14</v>
          </cell>
          <cell r="N103">
            <v>4.0880000000000001</v>
          </cell>
          <cell r="O103">
            <v>0</v>
          </cell>
          <cell r="U103">
            <v>2800</v>
          </cell>
        </row>
        <row r="104">
          <cell r="K104">
            <v>6</v>
          </cell>
          <cell r="N104">
            <v>16.751999999999999</v>
          </cell>
          <cell r="O104">
            <v>0</v>
          </cell>
          <cell r="U104">
            <v>1200</v>
          </cell>
        </row>
        <row r="105">
          <cell r="K105">
            <v>56</v>
          </cell>
          <cell r="N105">
            <v>32.479999999999997</v>
          </cell>
          <cell r="O105">
            <v>0</v>
          </cell>
          <cell r="U105">
            <v>11200</v>
          </cell>
        </row>
        <row r="106">
          <cell r="K106">
            <v>3</v>
          </cell>
          <cell r="N106">
            <v>2.61</v>
          </cell>
          <cell r="O106">
            <v>0</v>
          </cell>
          <cell r="U106">
            <v>600</v>
          </cell>
        </row>
        <row r="107">
          <cell r="K107">
            <v>14</v>
          </cell>
          <cell r="N107">
            <v>4.0880000000000001</v>
          </cell>
          <cell r="O107">
            <v>0</v>
          </cell>
          <cell r="U107">
            <v>2800</v>
          </cell>
        </row>
        <row r="108">
          <cell r="K108">
            <v>3</v>
          </cell>
          <cell r="N108">
            <v>2.61</v>
          </cell>
          <cell r="O108">
            <v>0</v>
          </cell>
          <cell r="U108">
            <v>600</v>
          </cell>
        </row>
        <row r="109">
          <cell r="K109">
            <v>4</v>
          </cell>
          <cell r="N109">
            <v>1.1679999999999999</v>
          </cell>
          <cell r="O109">
            <v>0</v>
          </cell>
          <cell r="U109">
            <v>800</v>
          </cell>
        </row>
        <row r="110">
          <cell r="K110">
            <v>23</v>
          </cell>
          <cell r="N110">
            <v>10.833</v>
          </cell>
          <cell r="O110">
            <v>0</v>
          </cell>
          <cell r="U110">
            <v>4600</v>
          </cell>
        </row>
        <row r="111">
          <cell r="K111">
            <v>91</v>
          </cell>
          <cell r="N111">
            <v>52.779999999999994</v>
          </cell>
          <cell r="O111">
            <v>0</v>
          </cell>
          <cell r="U111">
            <v>18200</v>
          </cell>
        </row>
        <row r="112">
          <cell r="K112">
            <v>7</v>
          </cell>
          <cell r="N112">
            <v>6.5030000000000001</v>
          </cell>
          <cell r="O112">
            <v>0</v>
          </cell>
          <cell r="U112">
            <v>1400</v>
          </cell>
        </row>
        <row r="113">
          <cell r="K113">
            <v>20</v>
          </cell>
          <cell r="N113">
            <v>0</v>
          </cell>
          <cell r="O113">
            <v>0</v>
          </cell>
          <cell r="U113">
            <v>0</v>
          </cell>
        </row>
        <row r="114">
          <cell r="K114">
            <v>4</v>
          </cell>
          <cell r="N114">
            <v>11.167999999999999</v>
          </cell>
          <cell r="O114">
            <v>0</v>
          </cell>
          <cell r="U114">
            <v>800</v>
          </cell>
        </row>
        <row r="115">
          <cell r="K115">
            <v>42</v>
          </cell>
          <cell r="N115">
            <v>39.018000000000001</v>
          </cell>
          <cell r="O115">
            <v>0</v>
          </cell>
          <cell r="U115">
            <v>8400</v>
          </cell>
        </row>
        <row r="116">
          <cell r="K116">
            <v>25</v>
          </cell>
          <cell r="N116">
            <v>23.225000000000001</v>
          </cell>
          <cell r="O116">
            <v>0</v>
          </cell>
          <cell r="U116">
            <v>5000</v>
          </cell>
        </row>
        <row r="117">
          <cell r="K117">
            <v>32</v>
          </cell>
          <cell r="N117">
            <v>12.544</v>
          </cell>
          <cell r="O117">
            <v>0</v>
          </cell>
          <cell r="U117">
            <v>6400</v>
          </cell>
        </row>
        <row r="118">
          <cell r="K118">
            <v>54</v>
          </cell>
          <cell r="N118">
            <v>31.319999999999997</v>
          </cell>
          <cell r="O118">
            <v>0</v>
          </cell>
          <cell r="U118">
            <v>10800</v>
          </cell>
        </row>
        <row r="119">
          <cell r="K119">
            <v>54</v>
          </cell>
          <cell r="N119">
            <v>31.319999999999997</v>
          </cell>
          <cell r="O119">
            <v>0</v>
          </cell>
          <cell r="U119">
            <v>10800</v>
          </cell>
        </row>
        <row r="120">
          <cell r="K120">
            <v>4</v>
          </cell>
          <cell r="N120">
            <v>11.167999999999999</v>
          </cell>
          <cell r="O120">
            <v>0</v>
          </cell>
          <cell r="U120">
            <v>800</v>
          </cell>
        </row>
        <row r="121">
          <cell r="K121">
            <v>4</v>
          </cell>
          <cell r="N121">
            <v>11.167999999999999</v>
          </cell>
          <cell r="O121">
            <v>0</v>
          </cell>
          <cell r="U121">
            <v>800</v>
          </cell>
        </row>
        <row r="122">
          <cell r="K122">
            <v>54</v>
          </cell>
          <cell r="N122">
            <v>31.319999999999997</v>
          </cell>
          <cell r="O122">
            <v>0</v>
          </cell>
          <cell r="U122">
            <v>10800</v>
          </cell>
        </row>
        <row r="123">
          <cell r="K123">
            <v>8</v>
          </cell>
          <cell r="N123">
            <v>7.4320000000000004</v>
          </cell>
          <cell r="O123">
            <v>0</v>
          </cell>
          <cell r="U123">
            <v>1600</v>
          </cell>
        </row>
        <row r="124">
          <cell r="K124">
            <v>15</v>
          </cell>
          <cell r="N124">
            <v>4.38</v>
          </cell>
          <cell r="O124">
            <v>0</v>
          </cell>
          <cell r="U124">
            <v>3000</v>
          </cell>
        </row>
        <row r="125">
          <cell r="K125">
            <v>50</v>
          </cell>
          <cell r="N125">
            <v>19.600000000000001</v>
          </cell>
          <cell r="O125">
            <v>0</v>
          </cell>
          <cell r="U125">
            <v>10000</v>
          </cell>
        </row>
        <row r="126">
          <cell r="K126">
            <v>5</v>
          </cell>
          <cell r="N126">
            <v>13.959999999999999</v>
          </cell>
          <cell r="O126">
            <v>0</v>
          </cell>
          <cell r="U126">
            <v>1000</v>
          </cell>
        </row>
        <row r="127">
          <cell r="K127">
            <v>11</v>
          </cell>
          <cell r="N127">
            <v>3.2119999999999997</v>
          </cell>
          <cell r="O127">
            <v>0</v>
          </cell>
          <cell r="U127">
            <v>2200</v>
          </cell>
        </row>
        <row r="128">
          <cell r="K128">
            <v>50</v>
          </cell>
          <cell r="N128">
            <v>28.999999999999996</v>
          </cell>
          <cell r="O128">
            <v>0</v>
          </cell>
          <cell r="U128">
            <v>10000</v>
          </cell>
        </row>
        <row r="129">
          <cell r="K129">
            <v>8</v>
          </cell>
          <cell r="N129">
            <v>4.6399999999999997</v>
          </cell>
          <cell r="O129">
            <v>0</v>
          </cell>
          <cell r="U129">
            <v>1600</v>
          </cell>
        </row>
        <row r="130">
          <cell r="K130">
            <v>19</v>
          </cell>
          <cell r="N130">
            <v>5.548</v>
          </cell>
          <cell r="O130">
            <v>0</v>
          </cell>
          <cell r="U130">
            <v>3800</v>
          </cell>
        </row>
        <row r="131">
          <cell r="K131">
            <v>5</v>
          </cell>
          <cell r="N131">
            <v>13.959999999999999</v>
          </cell>
          <cell r="O131">
            <v>0</v>
          </cell>
          <cell r="U131">
            <v>1000</v>
          </cell>
        </row>
        <row r="132">
          <cell r="K132">
            <v>50</v>
          </cell>
          <cell r="N132">
            <v>28.999999999999996</v>
          </cell>
          <cell r="O132">
            <v>0</v>
          </cell>
          <cell r="U132">
            <v>10000</v>
          </cell>
        </row>
        <row r="133">
          <cell r="K133">
            <v>8</v>
          </cell>
          <cell r="N133">
            <v>4.6399999999999997</v>
          </cell>
          <cell r="O133">
            <v>0</v>
          </cell>
          <cell r="U133">
            <v>1600</v>
          </cell>
        </row>
        <row r="134">
          <cell r="K134">
            <v>20</v>
          </cell>
          <cell r="N134">
            <v>5.84</v>
          </cell>
          <cell r="O134">
            <v>0</v>
          </cell>
          <cell r="U134">
            <v>4000</v>
          </cell>
        </row>
        <row r="135">
          <cell r="K135">
            <v>86</v>
          </cell>
          <cell r="N135">
            <v>49.879999999999995</v>
          </cell>
          <cell r="O135">
            <v>0</v>
          </cell>
          <cell r="U135">
            <v>17200</v>
          </cell>
        </row>
        <row r="136">
          <cell r="K136">
            <v>8</v>
          </cell>
          <cell r="N136">
            <v>0.88</v>
          </cell>
          <cell r="O136">
            <v>0</v>
          </cell>
          <cell r="U136">
            <v>320</v>
          </cell>
        </row>
        <row r="137">
          <cell r="K137">
            <v>62</v>
          </cell>
          <cell r="N137">
            <v>18.103999999999999</v>
          </cell>
          <cell r="O137">
            <v>0</v>
          </cell>
          <cell r="U137">
            <v>12400</v>
          </cell>
        </row>
        <row r="138">
          <cell r="K138">
            <v>15</v>
          </cell>
          <cell r="N138">
            <v>4.38</v>
          </cell>
          <cell r="O138">
            <v>0</v>
          </cell>
          <cell r="U138">
            <v>3000</v>
          </cell>
        </row>
        <row r="139">
          <cell r="K139">
            <v>52</v>
          </cell>
          <cell r="N139">
            <v>20.384</v>
          </cell>
          <cell r="O139">
            <v>0</v>
          </cell>
          <cell r="U139">
            <v>10400</v>
          </cell>
        </row>
        <row r="140">
          <cell r="K140">
            <v>7</v>
          </cell>
          <cell r="N140">
            <v>6.5030000000000001</v>
          </cell>
          <cell r="O140">
            <v>0</v>
          </cell>
          <cell r="U140">
            <v>1400</v>
          </cell>
        </row>
        <row r="141">
          <cell r="K141">
            <v>3</v>
          </cell>
          <cell r="N141">
            <v>0.87599999999999989</v>
          </cell>
          <cell r="O141">
            <v>0</v>
          </cell>
          <cell r="U141">
            <v>600</v>
          </cell>
        </row>
        <row r="142">
          <cell r="K142">
            <v>28</v>
          </cell>
          <cell r="N142">
            <v>10.976000000000001</v>
          </cell>
          <cell r="O142">
            <v>0</v>
          </cell>
          <cell r="U142">
            <v>5600</v>
          </cell>
        </row>
        <row r="143">
          <cell r="K143">
            <v>12</v>
          </cell>
          <cell r="N143">
            <v>10.968</v>
          </cell>
          <cell r="O143">
            <v>0</v>
          </cell>
          <cell r="U143">
            <v>2400</v>
          </cell>
        </row>
        <row r="144">
          <cell r="K144">
            <v>13</v>
          </cell>
          <cell r="N144">
            <v>0</v>
          </cell>
          <cell r="O144">
            <v>0</v>
          </cell>
          <cell r="U144">
            <v>0</v>
          </cell>
        </row>
        <row r="145">
          <cell r="K145">
            <v>20</v>
          </cell>
          <cell r="N145">
            <v>9.42</v>
          </cell>
          <cell r="O145">
            <v>0</v>
          </cell>
          <cell r="U145">
            <v>4000</v>
          </cell>
        </row>
        <row r="146">
          <cell r="K146">
            <v>4</v>
          </cell>
          <cell r="N146">
            <v>11.167999999999999</v>
          </cell>
          <cell r="O146">
            <v>0</v>
          </cell>
          <cell r="U146">
            <v>800</v>
          </cell>
        </row>
        <row r="147">
          <cell r="K147">
            <v>6</v>
          </cell>
          <cell r="N147">
            <v>16.751999999999999</v>
          </cell>
          <cell r="O147">
            <v>0</v>
          </cell>
          <cell r="U147">
            <v>1200</v>
          </cell>
        </row>
        <row r="148">
          <cell r="K148">
            <v>13</v>
          </cell>
          <cell r="N148">
            <v>3.7959999999999998</v>
          </cell>
          <cell r="O148">
            <v>0</v>
          </cell>
          <cell r="U148">
            <v>2600</v>
          </cell>
        </row>
        <row r="149">
          <cell r="K149">
            <v>6</v>
          </cell>
          <cell r="N149">
            <v>5.22</v>
          </cell>
          <cell r="O149">
            <v>0</v>
          </cell>
          <cell r="U149">
            <v>1200</v>
          </cell>
        </row>
        <row r="150">
          <cell r="K150">
            <v>50</v>
          </cell>
          <cell r="N150">
            <v>28.999999999999996</v>
          </cell>
          <cell r="O150">
            <v>0</v>
          </cell>
          <cell r="U150">
            <v>10000</v>
          </cell>
        </row>
        <row r="151">
          <cell r="K151">
            <v>18</v>
          </cell>
          <cell r="N151">
            <v>10.44</v>
          </cell>
          <cell r="O151">
            <v>0</v>
          </cell>
          <cell r="U151">
            <v>3600</v>
          </cell>
        </row>
        <row r="152">
          <cell r="K152">
            <v>54</v>
          </cell>
          <cell r="N152">
            <v>31.319999999999997</v>
          </cell>
          <cell r="O152">
            <v>0</v>
          </cell>
          <cell r="U152">
            <v>10800</v>
          </cell>
        </row>
        <row r="153">
          <cell r="K153">
            <v>7</v>
          </cell>
          <cell r="N153">
            <v>6.09</v>
          </cell>
          <cell r="O153">
            <v>0</v>
          </cell>
          <cell r="U153">
            <v>1400</v>
          </cell>
        </row>
        <row r="154">
          <cell r="K154">
            <v>36</v>
          </cell>
          <cell r="N154">
            <v>10.511999999999999</v>
          </cell>
          <cell r="O154">
            <v>0</v>
          </cell>
          <cell r="U154">
            <v>7200</v>
          </cell>
        </row>
        <row r="155">
          <cell r="K155">
            <v>32</v>
          </cell>
          <cell r="N155">
            <v>9.3439999999999994</v>
          </cell>
          <cell r="O155">
            <v>0</v>
          </cell>
          <cell r="U155">
            <v>6400</v>
          </cell>
        </row>
        <row r="156">
          <cell r="K156">
            <v>52</v>
          </cell>
          <cell r="N156">
            <v>30.159999999999997</v>
          </cell>
          <cell r="O156">
            <v>0</v>
          </cell>
          <cell r="U156">
            <v>10400</v>
          </cell>
        </row>
        <row r="157">
          <cell r="K157">
            <v>10</v>
          </cell>
          <cell r="N157">
            <v>0</v>
          </cell>
          <cell r="O157">
            <v>0</v>
          </cell>
          <cell r="U157">
            <v>0</v>
          </cell>
        </row>
        <row r="158">
          <cell r="K158">
            <v>5</v>
          </cell>
          <cell r="N158">
            <v>13.959999999999999</v>
          </cell>
          <cell r="O158">
            <v>0</v>
          </cell>
          <cell r="U158">
            <v>1000</v>
          </cell>
        </row>
        <row r="159">
          <cell r="K159">
            <v>50</v>
          </cell>
          <cell r="N159">
            <v>28.999999999999996</v>
          </cell>
          <cell r="O159">
            <v>0</v>
          </cell>
          <cell r="U159">
            <v>10000</v>
          </cell>
        </row>
        <row r="160">
          <cell r="K160">
            <v>7</v>
          </cell>
          <cell r="N160">
            <v>6.09</v>
          </cell>
          <cell r="O160">
            <v>0</v>
          </cell>
          <cell r="U160">
            <v>1400</v>
          </cell>
        </row>
        <row r="161">
          <cell r="K161">
            <v>52</v>
          </cell>
          <cell r="N161">
            <v>30.159999999999997</v>
          </cell>
          <cell r="O161">
            <v>0</v>
          </cell>
          <cell r="U161">
            <v>10400</v>
          </cell>
        </row>
        <row r="162">
          <cell r="K162">
            <v>10</v>
          </cell>
          <cell r="N162">
            <v>0</v>
          </cell>
          <cell r="O162">
            <v>0</v>
          </cell>
          <cell r="U162">
            <v>0</v>
          </cell>
        </row>
        <row r="163">
          <cell r="K163">
            <v>5</v>
          </cell>
          <cell r="N163">
            <v>13.959999999999999</v>
          </cell>
          <cell r="O163">
            <v>0</v>
          </cell>
          <cell r="U163">
            <v>1000</v>
          </cell>
        </row>
        <row r="164">
          <cell r="K164">
            <v>52</v>
          </cell>
          <cell r="N164">
            <v>30.159999999999997</v>
          </cell>
          <cell r="O164">
            <v>0</v>
          </cell>
          <cell r="U164">
            <v>10400</v>
          </cell>
        </row>
        <row r="165">
          <cell r="K165">
            <v>7</v>
          </cell>
          <cell r="N165">
            <v>6.5030000000000001</v>
          </cell>
          <cell r="O165">
            <v>0</v>
          </cell>
          <cell r="U165">
            <v>1400</v>
          </cell>
        </row>
        <row r="166">
          <cell r="K166">
            <v>166</v>
          </cell>
          <cell r="N166">
            <v>65.072000000000003</v>
          </cell>
          <cell r="O166">
            <v>0</v>
          </cell>
          <cell r="U166">
            <v>33200</v>
          </cell>
        </row>
        <row r="167">
          <cell r="K167">
            <v>49</v>
          </cell>
          <cell r="N167">
            <v>14.308</v>
          </cell>
          <cell r="O167">
            <v>0</v>
          </cell>
          <cell r="U167">
            <v>9800</v>
          </cell>
        </row>
        <row r="168">
          <cell r="K168">
            <v>5</v>
          </cell>
          <cell r="N168">
            <v>4.57</v>
          </cell>
          <cell r="O168">
            <v>0</v>
          </cell>
          <cell r="U168">
            <v>1000</v>
          </cell>
        </row>
        <row r="169">
          <cell r="K169">
            <v>28</v>
          </cell>
          <cell r="N169">
            <v>10.976000000000001</v>
          </cell>
          <cell r="O169">
            <v>0</v>
          </cell>
          <cell r="U169">
            <v>5600</v>
          </cell>
        </row>
        <row r="170">
          <cell r="K170">
            <v>4</v>
          </cell>
          <cell r="N170">
            <v>1.8839999999999999</v>
          </cell>
          <cell r="O170">
            <v>0</v>
          </cell>
          <cell r="U170">
            <v>800</v>
          </cell>
        </row>
        <row r="171">
          <cell r="K171">
            <v>16</v>
          </cell>
          <cell r="N171">
            <v>1.696</v>
          </cell>
          <cell r="O171">
            <v>0</v>
          </cell>
          <cell r="U171">
            <v>640</v>
          </cell>
        </row>
        <row r="172">
          <cell r="K172">
            <v>4</v>
          </cell>
          <cell r="N172">
            <v>11.167999999999999</v>
          </cell>
          <cell r="O172">
            <v>0</v>
          </cell>
          <cell r="U172">
            <v>800</v>
          </cell>
        </row>
        <row r="173">
          <cell r="K173">
            <v>8</v>
          </cell>
          <cell r="N173">
            <v>22.335999999999999</v>
          </cell>
          <cell r="O173">
            <v>0</v>
          </cell>
          <cell r="U173">
            <v>1600</v>
          </cell>
        </row>
        <row r="174">
          <cell r="K174">
            <v>8</v>
          </cell>
          <cell r="N174">
            <v>22.335999999999999</v>
          </cell>
          <cell r="O174">
            <v>0</v>
          </cell>
          <cell r="U174">
            <v>1600</v>
          </cell>
        </row>
        <row r="175">
          <cell r="K175">
            <v>4</v>
          </cell>
          <cell r="N175">
            <v>11.167999999999999</v>
          </cell>
          <cell r="O175">
            <v>0</v>
          </cell>
          <cell r="U175">
            <v>800</v>
          </cell>
        </row>
        <row r="176">
          <cell r="K176">
            <v>4</v>
          </cell>
          <cell r="N176">
            <v>11.167999999999999</v>
          </cell>
          <cell r="O176">
            <v>0</v>
          </cell>
          <cell r="U176">
            <v>800</v>
          </cell>
        </row>
        <row r="177">
          <cell r="K177">
            <v>56</v>
          </cell>
          <cell r="N177">
            <v>32.479999999999997</v>
          </cell>
          <cell r="O177">
            <v>0</v>
          </cell>
          <cell r="U177">
            <v>11200</v>
          </cell>
        </row>
        <row r="178">
          <cell r="K178">
            <v>56</v>
          </cell>
          <cell r="N178">
            <v>32.479999999999997</v>
          </cell>
          <cell r="O178">
            <v>0</v>
          </cell>
          <cell r="U178">
            <v>11200</v>
          </cell>
        </row>
        <row r="179">
          <cell r="K179">
            <v>56</v>
          </cell>
          <cell r="N179">
            <v>32.479999999999997</v>
          </cell>
          <cell r="O179">
            <v>0</v>
          </cell>
          <cell r="U179">
            <v>11200</v>
          </cell>
        </row>
        <row r="180">
          <cell r="K180">
            <v>56</v>
          </cell>
          <cell r="N180">
            <v>32.479999999999997</v>
          </cell>
          <cell r="O180">
            <v>0</v>
          </cell>
          <cell r="U180">
            <v>11200</v>
          </cell>
        </row>
        <row r="181">
          <cell r="K181">
            <v>56</v>
          </cell>
          <cell r="N181">
            <v>32.479999999999997</v>
          </cell>
          <cell r="O181">
            <v>0</v>
          </cell>
          <cell r="U181">
            <v>11200</v>
          </cell>
        </row>
        <row r="182">
          <cell r="K182">
            <v>5</v>
          </cell>
          <cell r="N182">
            <v>4.6450000000000005</v>
          </cell>
          <cell r="O182">
            <v>0</v>
          </cell>
          <cell r="U182">
            <v>1000</v>
          </cell>
        </row>
        <row r="183">
          <cell r="K183">
            <v>71</v>
          </cell>
          <cell r="N183">
            <v>65.959000000000003</v>
          </cell>
          <cell r="O183">
            <v>0</v>
          </cell>
          <cell r="U183">
            <v>14200</v>
          </cell>
        </row>
        <row r="184">
          <cell r="K184">
            <v>9</v>
          </cell>
          <cell r="N184">
            <v>0.95399999999999996</v>
          </cell>
          <cell r="O184">
            <v>0</v>
          </cell>
          <cell r="U184">
            <v>360</v>
          </cell>
        </row>
        <row r="185">
          <cell r="K185">
            <v>12</v>
          </cell>
          <cell r="N185">
            <v>11.148</v>
          </cell>
          <cell r="O185">
            <v>0</v>
          </cell>
          <cell r="U185">
            <v>2400</v>
          </cell>
        </row>
        <row r="186">
          <cell r="K186">
            <v>85</v>
          </cell>
          <cell r="N186">
            <v>49.3</v>
          </cell>
          <cell r="O186">
            <v>0</v>
          </cell>
          <cell r="U186">
            <v>17000</v>
          </cell>
        </row>
        <row r="187">
          <cell r="K187">
            <v>8</v>
          </cell>
          <cell r="N187">
            <v>0.88</v>
          </cell>
          <cell r="O187">
            <v>0</v>
          </cell>
          <cell r="U187">
            <v>320</v>
          </cell>
        </row>
        <row r="188">
          <cell r="K188">
            <v>63</v>
          </cell>
          <cell r="N188">
            <v>36.54</v>
          </cell>
          <cell r="O188">
            <v>0</v>
          </cell>
          <cell r="U188">
            <v>12600</v>
          </cell>
        </row>
        <row r="189">
          <cell r="K189">
            <v>63</v>
          </cell>
          <cell r="N189">
            <v>21.734999999999999</v>
          </cell>
          <cell r="O189">
            <v>0</v>
          </cell>
          <cell r="U189">
            <v>12600</v>
          </cell>
        </row>
        <row r="190">
          <cell r="K190">
            <v>9</v>
          </cell>
          <cell r="N190">
            <v>25.128</v>
          </cell>
          <cell r="O190">
            <v>0</v>
          </cell>
          <cell r="U190">
            <v>1800</v>
          </cell>
        </row>
        <row r="191">
          <cell r="K191">
            <v>4</v>
          </cell>
          <cell r="N191">
            <v>3.7160000000000002</v>
          </cell>
          <cell r="O191">
            <v>0</v>
          </cell>
          <cell r="U191">
            <v>800</v>
          </cell>
        </row>
        <row r="192">
          <cell r="K192">
            <v>94</v>
          </cell>
          <cell r="N192">
            <v>87.326000000000008</v>
          </cell>
          <cell r="O192">
            <v>0</v>
          </cell>
          <cell r="U192">
            <v>18800</v>
          </cell>
        </row>
        <row r="193">
          <cell r="K193">
            <v>11</v>
          </cell>
          <cell r="N193">
            <v>9.57</v>
          </cell>
          <cell r="O193">
            <v>0</v>
          </cell>
          <cell r="U193">
            <v>2200</v>
          </cell>
        </row>
        <row r="194">
          <cell r="K194">
            <v>60</v>
          </cell>
          <cell r="N194">
            <v>34.799999999999997</v>
          </cell>
          <cell r="O194">
            <v>0</v>
          </cell>
          <cell r="U194">
            <v>12000</v>
          </cell>
        </row>
        <row r="195">
          <cell r="K195">
            <v>5</v>
          </cell>
          <cell r="N195">
            <v>13.959999999999999</v>
          </cell>
          <cell r="O195">
            <v>0</v>
          </cell>
          <cell r="U195">
            <v>1000</v>
          </cell>
        </row>
        <row r="196">
          <cell r="K196">
            <v>4</v>
          </cell>
          <cell r="N196">
            <v>11.167999999999999</v>
          </cell>
          <cell r="O196">
            <v>0</v>
          </cell>
          <cell r="U196">
            <v>800</v>
          </cell>
        </row>
        <row r="197">
          <cell r="K197">
            <v>87</v>
          </cell>
          <cell r="N197">
            <v>50.459999999999994</v>
          </cell>
          <cell r="O197">
            <v>0</v>
          </cell>
          <cell r="U197">
            <v>17400</v>
          </cell>
        </row>
        <row r="198">
          <cell r="K198">
            <v>5</v>
          </cell>
          <cell r="N198">
            <v>4.6450000000000005</v>
          </cell>
          <cell r="O198">
            <v>0</v>
          </cell>
          <cell r="U198">
            <v>1000</v>
          </cell>
        </row>
        <row r="199">
          <cell r="K199">
            <v>16</v>
          </cell>
          <cell r="N199">
            <v>13.92</v>
          </cell>
          <cell r="O199">
            <v>0</v>
          </cell>
          <cell r="U199">
            <v>3200</v>
          </cell>
        </row>
        <row r="200">
          <cell r="K200">
            <v>64</v>
          </cell>
          <cell r="N200">
            <v>37.119999999999997</v>
          </cell>
          <cell r="O200">
            <v>0</v>
          </cell>
          <cell r="U200">
            <v>12800</v>
          </cell>
        </row>
        <row r="201">
          <cell r="K201">
            <v>4</v>
          </cell>
          <cell r="N201">
            <v>1.1679999999999999</v>
          </cell>
          <cell r="O201">
            <v>0</v>
          </cell>
          <cell r="U201">
            <v>800</v>
          </cell>
        </row>
        <row r="202">
          <cell r="K202">
            <v>5</v>
          </cell>
          <cell r="N202">
            <v>13.959999999999999</v>
          </cell>
          <cell r="O202">
            <v>0</v>
          </cell>
          <cell r="U202">
            <v>1000</v>
          </cell>
        </row>
        <row r="203">
          <cell r="K203">
            <v>60</v>
          </cell>
          <cell r="N203">
            <v>34.799999999999997</v>
          </cell>
          <cell r="O203">
            <v>0</v>
          </cell>
          <cell r="U203">
            <v>12000</v>
          </cell>
        </row>
        <row r="204">
          <cell r="K204">
            <v>5</v>
          </cell>
          <cell r="N204">
            <v>13.959999999999999</v>
          </cell>
          <cell r="O204">
            <v>0</v>
          </cell>
          <cell r="U204">
            <v>1000</v>
          </cell>
        </row>
        <row r="205">
          <cell r="K205">
            <v>7</v>
          </cell>
          <cell r="N205">
            <v>2.044</v>
          </cell>
          <cell r="O205">
            <v>0</v>
          </cell>
          <cell r="U205">
            <v>1400</v>
          </cell>
        </row>
        <row r="206">
          <cell r="K206">
            <v>7</v>
          </cell>
          <cell r="N206">
            <v>6.09</v>
          </cell>
          <cell r="O206">
            <v>0</v>
          </cell>
          <cell r="U206">
            <v>1400</v>
          </cell>
        </row>
        <row r="207">
          <cell r="K207">
            <v>123</v>
          </cell>
          <cell r="N207">
            <v>35.915999999999997</v>
          </cell>
          <cell r="O207">
            <v>0</v>
          </cell>
          <cell r="U207">
            <v>24600</v>
          </cell>
        </row>
        <row r="208">
          <cell r="K208">
            <v>10</v>
          </cell>
          <cell r="N208">
            <v>3.92</v>
          </cell>
          <cell r="O208">
            <v>0</v>
          </cell>
          <cell r="U208">
            <v>2000</v>
          </cell>
        </row>
        <row r="209">
          <cell r="K209">
            <v>60</v>
          </cell>
          <cell r="N209">
            <v>34.799999999999997</v>
          </cell>
          <cell r="O209">
            <v>0</v>
          </cell>
          <cell r="U209">
            <v>12000</v>
          </cell>
        </row>
        <row r="210">
          <cell r="K210">
            <v>4</v>
          </cell>
          <cell r="N210">
            <v>1.1679999999999999</v>
          </cell>
          <cell r="O210">
            <v>0</v>
          </cell>
          <cell r="U210">
            <v>800</v>
          </cell>
        </row>
        <row r="211">
          <cell r="K211">
            <v>8</v>
          </cell>
          <cell r="N211">
            <v>22.335999999999999</v>
          </cell>
          <cell r="O211">
            <v>0</v>
          </cell>
          <cell r="U211">
            <v>1600</v>
          </cell>
        </row>
        <row r="212">
          <cell r="K212">
            <v>55</v>
          </cell>
          <cell r="N212">
            <v>31.9</v>
          </cell>
          <cell r="O212">
            <v>0</v>
          </cell>
          <cell r="U212">
            <v>11000</v>
          </cell>
        </row>
        <row r="213">
          <cell r="K213">
            <v>6</v>
          </cell>
          <cell r="N213">
            <v>1.7519999999999998</v>
          </cell>
          <cell r="O213">
            <v>0</v>
          </cell>
          <cell r="U213">
            <v>1200</v>
          </cell>
        </row>
        <row r="214">
          <cell r="K214">
            <v>8</v>
          </cell>
          <cell r="N214">
            <v>22.335999999999999</v>
          </cell>
          <cell r="O214">
            <v>0</v>
          </cell>
          <cell r="U214">
            <v>1600</v>
          </cell>
        </row>
        <row r="215">
          <cell r="K215">
            <v>58</v>
          </cell>
          <cell r="N215">
            <v>33.64</v>
          </cell>
          <cell r="O215">
            <v>0</v>
          </cell>
          <cell r="U215">
            <v>11600</v>
          </cell>
        </row>
        <row r="216">
          <cell r="K216">
            <v>56</v>
          </cell>
          <cell r="N216">
            <v>32.479999999999997</v>
          </cell>
          <cell r="O216">
            <v>0</v>
          </cell>
          <cell r="U216">
            <v>11200</v>
          </cell>
        </row>
        <row r="217">
          <cell r="K217">
            <v>5</v>
          </cell>
          <cell r="N217">
            <v>1.46</v>
          </cell>
          <cell r="O217">
            <v>0</v>
          </cell>
          <cell r="U217">
            <v>1000</v>
          </cell>
        </row>
        <row r="218">
          <cell r="K218">
            <v>5</v>
          </cell>
          <cell r="N218">
            <v>13.959999999999999</v>
          </cell>
          <cell r="O218">
            <v>0</v>
          </cell>
          <cell r="U218">
            <v>1000</v>
          </cell>
        </row>
        <row r="219">
          <cell r="K219">
            <v>52</v>
          </cell>
          <cell r="N219">
            <v>30.159999999999997</v>
          </cell>
          <cell r="O219">
            <v>0</v>
          </cell>
          <cell r="U219">
            <v>10400</v>
          </cell>
        </row>
        <row r="220">
          <cell r="K220">
            <v>6</v>
          </cell>
          <cell r="N220">
            <v>1.7519999999999998</v>
          </cell>
          <cell r="O220">
            <v>0</v>
          </cell>
          <cell r="U220">
            <v>1200</v>
          </cell>
        </row>
        <row r="221">
          <cell r="K221">
            <v>5</v>
          </cell>
          <cell r="N221">
            <v>1.46</v>
          </cell>
          <cell r="O221">
            <v>0</v>
          </cell>
          <cell r="U221">
            <v>1000</v>
          </cell>
        </row>
        <row r="222">
          <cell r="K222">
            <v>5</v>
          </cell>
          <cell r="N222">
            <v>4.57</v>
          </cell>
          <cell r="O222">
            <v>0</v>
          </cell>
          <cell r="U222">
            <v>1000</v>
          </cell>
        </row>
        <row r="223">
          <cell r="K223">
            <v>3</v>
          </cell>
          <cell r="N223">
            <v>8.3759999999999994</v>
          </cell>
          <cell r="O223">
            <v>0</v>
          </cell>
          <cell r="U223">
            <v>600</v>
          </cell>
        </row>
        <row r="224">
          <cell r="K224">
            <v>23</v>
          </cell>
          <cell r="N224">
            <v>9.016</v>
          </cell>
          <cell r="O224">
            <v>0</v>
          </cell>
          <cell r="U224">
            <v>4600</v>
          </cell>
        </row>
        <row r="225">
          <cell r="K225">
            <v>10</v>
          </cell>
          <cell r="N225">
            <v>4.8599999999999994</v>
          </cell>
          <cell r="O225">
            <v>0</v>
          </cell>
          <cell r="U225">
            <v>2000</v>
          </cell>
        </row>
        <row r="226">
          <cell r="K226">
            <v>7</v>
          </cell>
          <cell r="N226">
            <v>6.5030000000000001</v>
          </cell>
          <cell r="O226">
            <v>0</v>
          </cell>
          <cell r="U226">
            <v>1400</v>
          </cell>
        </row>
        <row r="227">
          <cell r="K227">
            <v>157</v>
          </cell>
          <cell r="N227">
            <v>61.544000000000004</v>
          </cell>
          <cell r="O227">
            <v>0</v>
          </cell>
          <cell r="U227">
            <v>31400</v>
          </cell>
        </row>
        <row r="228">
          <cell r="K228">
            <v>8</v>
          </cell>
          <cell r="N228">
            <v>2.3359999999999999</v>
          </cell>
          <cell r="O228">
            <v>0</v>
          </cell>
          <cell r="U228">
            <v>1600</v>
          </cell>
        </row>
        <row r="229">
          <cell r="K229">
            <v>5</v>
          </cell>
          <cell r="N229">
            <v>13.959999999999999</v>
          </cell>
          <cell r="O229">
            <v>0</v>
          </cell>
          <cell r="U229">
            <v>1000</v>
          </cell>
        </row>
        <row r="230">
          <cell r="K230">
            <v>56</v>
          </cell>
          <cell r="N230">
            <v>32.479999999999997</v>
          </cell>
          <cell r="O230">
            <v>0</v>
          </cell>
          <cell r="U230">
            <v>11200</v>
          </cell>
        </row>
        <row r="231">
          <cell r="K231">
            <v>56</v>
          </cell>
          <cell r="N231">
            <v>32.479999999999997</v>
          </cell>
          <cell r="O231">
            <v>0</v>
          </cell>
          <cell r="U231">
            <v>11200</v>
          </cell>
        </row>
        <row r="232">
          <cell r="K232">
            <v>26</v>
          </cell>
          <cell r="N232">
            <v>15.079999999999998</v>
          </cell>
          <cell r="O232">
            <v>0</v>
          </cell>
          <cell r="U232">
            <v>5200</v>
          </cell>
        </row>
        <row r="233">
          <cell r="K233">
            <v>56</v>
          </cell>
          <cell r="N233">
            <v>32.479999999999997</v>
          </cell>
          <cell r="O233">
            <v>0</v>
          </cell>
          <cell r="U233">
            <v>11200</v>
          </cell>
        </row>
        <row r="234">
          <cell r="K234">
            <v>56</v>
          </cell>
          <cell r="N234">
            <v>32.479999999999997</v>
          </cell>
          <cell r="O234">
            <v>0</v>
          </cell>
          <cell r="U234">
            <v>11200</v>
          </cell>
        </row>
        <row r="235">
          <cell r="K235">
            <v>56</v>
          </cell>
          <cell r="N235">
            <v>32.479999999999997</v>
          </cell>
          <cell r="O235">
            <v>0</v>
          </cell>
          <cell r="U235">
            <v>11200</v>
          </cell>
        </row>
        <row r="236">
          <cell r="K236">
            <v>10</v>
          </cell>
          <cell r="N236">
            <v>5.8</v>
          </cell>
          <cell r="O236">
            <v>0</v>
          </cell>
          <cell r="U236">
            <v>2000</v>
          </cell>
        </row>
        <row r="237">
          <cell r="K237">
            <v>70</v>
          </cell>
          <cell r="N237">
            <v>20.439999999999998</v>
          </cell>
          <cell r="O237">
            <v>0</v>
          </cell>
          <cell r="U237">
            <v>14000</v>
          </cell>
        </row>
        <row r="238">
          <cell r="K238">
            <v>64</v>
          </cell>
          <cell r="N238">
            <v>37.119999999999997</v>
          </cell>
          <cell r="O238">
            <v>0</v>
          </cell>
          <cell r="U238">
            <v>12800</v>
          </cell>
        </row>
        <row r="239">
          <cell r="K239">
            <v>9</v>
          </cell>
          <cell r="N239">
            <v>25.128</v>
          </cell>
          <cell r="O239">
            <v>0</v>
          </cell>
          <cell r="U239">
            <v>1800</v>
          </cell>
        </row>
        <row r="240">
          <cell r="K240">
            <v>64</v>
          </cell>
          <cell r="N240">
            <v>37.119999999999997</v>
          </cell>
          <cell r="O240">
            <v>0</v>
          </cell>
          <cell r="U240">
            <v>12800</v>
          </cell>
        </row>
        <row r="241">
          <cell r="K241">
            <v>5</v>
          </cell>
          <cell r="N241">
            <v>4.6450000000000005</v>
          </cell>
          <cell r="O241">
            <v>0</v>
          </cell>
          <cell r="U241">
            <v>1000</v>
          </cell>
        </row>
        <row r="242">
          <cell r="K242">
            <v>1</v>
          </cell>
          <cell r="N242">
            <v>2.7919999999999998</v>
          </cell>
          <cell r="O242">
            <v>0</v>
          </cell>
          <cell r="U242">
            <v>200</v>
          </cell>
        </row>
        <row r="243">
          <cell r="K243">
            <v>13</v>
          </cell>
          <cell r="N243">
            <v>6.1229999999999993</v>
          </cell>
          <cell r="O243">
            <v>0</v>
          </cell>
          <cell r="U243">
            <v>2600</v>
          </cell>
        </row>
        <row r="244">
          <cell r="K244">
            <v>84</v>
          </cell>
          <cell r="N244">
            <v>48.72</v>
          </cell>
          <cell r="O244">
            <v>0</v>
          </cell>
          <cell r="U244">
            <v>16800</v>
          </cell>
        </row>
        <row r="245">
          <cell r="K245">
            <v>8</v>
          </cell>
          <cell r="N245">
            <v>0.84799999999999998</v>
          </cell>
          <cell r="O245">
            <v>0</v>
          </cell>
          <cell r="U245">
            <v>320</v>
          </cell>
        </row>
        <row r="246">
          <cell r="K246">
            <v>9</v>
          </cell>
          <cell r="N246">
            <v>25.128</v>
          </cell>
          <cell r="O246">
            <v>0</v>
          </cell>
          <cell r="U246">
            <v>1800</v>
          </cell>
        </row>
        <row r="247">
          <cell r="K247">
            <v>9</v>
          </cell>
          <cell r="N247">
            <v>25.128</v>
          </cell>
          <cell r="O247">
            <v>0</v>
          </cell>
          <cell r="U247">
            <v>1800</v>
          </cell>
        </row>
        <row r="248">
          <cell r="K248">
            <v>4</v>
          </cell>
          <cell r="N248">
            <v>11.167999999999999</v>
          </cell>
          <cell r="O248">
            <v>0</v>
          </cell>
          <cell r="U248">
            <v>800</v>
          </cell>
        </row>
        <row r="249">
          <cell r="K249">
            <v>5</v>
          </cell>
          <cell r="N249">
            <v>2.9</v>
          </cell>
          <cell r="O249">
            <v>0</v>
          </cell>
          <cell r="U249">
            <v>1000</v>
          </cell>
        </row>
        <row r="250">
          <cell r="K250">
            <v>28</v>
          </cell>
          <cell r="N250">
            <v>10.976000000000001</v>
          </cell>
          <cell r="O250">
            <v>0</v>
          </cell>
          <cell r="U250">
            <v>5600</v>
          </cell>
        </row>
        <row r="251">
          <cell r="K251">
            <v>4</v>
          </cell>
          <cell r="N251">
            <v>1.8839999999999999</v>
          </cell>
          <cell r="O251">
            <v>0</v>
          </cell>
          <cell r="U251">
            <v>800</v>
          </cell>
        </row>
        <row r="252">
          <cell r="K252">
            <v>4</v>
          </cell>
          <cell r="N252">
            <v>3.6560000000000001</v>
          </cell>
          <cell r="O252">
            <v>0</v>
          </cell>
          <cell r="U252">
            <v>800</v>
          </cell>
        </row>
        <row r="253">
          <cell r="K253">
            <v>5</v>
          </cell>
          <cell r="N253">
            <v>1.46</v>
          </cell>
          <cell r="O253">
            <v>0</v>
          </cell>
          <cell r="U253">
            <v>1000</v>
          </cell>
        </row>
        <row r="254">
          <cell r="K254">
            <v>15</v>
          </cell>
          <cell r="N254">
            <v>8.6999999999999993</v>
          </cell>
          <cell r="O254">
            <v>0</v>
          </cell>
          <cell r="U254">
            <v>3000</v>
          </cell>
        </row>
        <row r="255">
          <cell r="K255">
            <v>10</v>
          </cell>
          <cell r="N255">
            <v>5.8</v>
          </cell>
          <cell r="O255">
            <v>0</v>
          </cell>
          <cell r="U255">
            <v>2000</v>
          </cell>
        </row>
        <row r="256">
          <cell r="K256">
            <v>5</v>
          </cell>
          <cell r="N256">
            <v>4.6450000000000005</v>
          </cell>
          <cell r="O256">
            <v>0</v>
          </cell>
          <cell r="U256">
            <v>1000</v>
          </cell>
        </row>
        <row r="257">
          <cell r="K257">
            <v>30</v>
          </cell>
          <cell r="N257">
            <v>0</v>
          </cell>
          <cell r="O257">
            <v>0</v>
          </cell>
          <cell r="U257">
            <v>0</v>
          </cell>
        </row>
        <row r="258">
          <cell r="K258">
            <v>57</v>
          </cell>
          <cell r="N258">
            <v>33.059999999999995</v>
          </cell>
          <cell r="O258">
            <v>0</v>
          </cell>
          <cell r="U258">
            <v>11400</v>
          </cell>
        </row>
        <row r="259">
          <cell r="K259">
            <v>38</v>
          </cell>
          <cell r="N259">
            <v>11.096</v>
          </cell>
          <cell r="O259">
            <v>0</v>
          </cell>
          <cell r="U259">
            <v>7600</v>
          </cell>
        </row>
        <row r="260">
          <cell r="K260">
            <v>5</v>
          </cell>
          <cell r="N260">
            <v>13.959999999999999</v>
          </cell>
          <cell r="O260">
            <v>0</v>
          </cell>
          <cell r="U260">
            <v>1000</v>
          </cell>
        </row>
        <row r="261">
          <cell r="K261">
            <v>9</v>
          </cell>
          <cell r="N261">
            <v>25.128</v>
          </cell>
          <cell r="O261">
            <v>0</v>
          </cell>
          <cell r="U261">
            <v>1800</v>
          </cell>
        </row>
        <row r="262">
          <cell r="K262">
            <v>58</v>
          </cell>
          <cell r="N262">
            <v>33.64</v>
          </cell>
          <cell r="O262">
            <v>0</v>
          </cell>
          <cell r="U262">
            <v>11600</v>
          </cell>
        </row>
        <row r="263">
          <cell r="K263">
            <v>140</v>
          </cell>
          <cell r="N263">
            <v>54.88</v>
          </cell>
          <cell r="O263">
            <v>0</v>
          </cell>
          <cell r="U263">
            <v>28000</v>
          </cell>
        </row>
        <row r="264">
          <cell r="K264">
            <v>5</v>
          </cell>
          <cell r="N264">
            <v>13.959999999999999</v>
          </cell>
          <cell r="O264">
            <v>0</v>
          </cell>
          <cell r="U264">
            <v>1000</v>
          </cell>
        </row>
        <row r="265">
          <cell r="K265">
            <v>8</v>
          </cell>
          <cell r="N265">
            <v>3.7679999999999998</v>
          </cell>
          <cell r="O265">
            <v>0</v>
          </cell>
          <cell r="U265">
            <v>1600</v>
          </cell>
        </row>
        <row r="266">
          <cell r="K266">
            <v>7</v>
          </cell>
          <cell r="N266">
            <v>2.044</v>
          </cell>
          <cell r="O266">
            <v>0</v>
          </cell>
          <cell r="U266">
            <v>1400</v>
          </cell>
        </row>
        <row r="267">
          <cell r="K267">
            <v>14</v>
          </cell>
          <cell r="N267">
            <v>6.5939999999999994</v>
          </cell>
          <cell r="O267">
            <v>0</v>
          </cell>
          <cell r="U267">
            <v>2800</v>
          </cell>
        </row>
        <row r="268">
          <cell r="K268">
            <v>16</v>
          </cell>
          <cell r="N268">
            <v>7.5359999999999996</v>
          </cell>
          <cell r="O268">
            <v>0</v>
          </cell>
          <cell r="U268">
            <v>3200</v>
          </cell>
        </row>
        <row r="269">
          <cell r="K269">
            <v>5</v>
          </cell>
          <cell r="N269">
            <v>4.57</v>
          </cell>
          <cell r="O269">
            <v>0</v>
          </cell>
          <cell r="U269">
            <v>1000</v>
          </cell>
        </row>
        <row r="270">
          <cell r="K270">
            <v>80</v>
          </cell>
          <cell r="N270">
            <v>23.36</v>
          </cell>
          <cell r="O270">
            <v>0</v>
          </cell>
          <cell r="U270">
            <v>16000</v>
          </cell>
        </row>
        <row r="271">
          <cell r="K271">
            <v>85</v>
          </cell>
          <cell r="N271">
            <v>49.3</v>
          </cell>
          <cell r="O271">
            <v>0</v>
          </cell>
          <cell r="U271">
            <v>17000</v>
          </cell>
        </row>
        <row r="272">
          <cell r="K272">
            <v>1</v>
          </cell>
          <cell r="N272">
            <v>2.7919999999999998</v>
          </cell>
          <cell r="O272">
            <v>0</v>
          </cell>
          <cell r="U272">
            <v>200</v>
          </cell>
        </row>
        <row r="273">
          <cell r="K273">
            <v>7</v>
          </cell>
          <cell r="N273">
            <v>19.543999999999997</v>
          </cell>
          <cell r="O273">
            <v>0</v>
          </cell>
          <cell r="U273">
            <v>1400</v>
          </cell>
        </row>
        <row r="274">
          <cell r="K274">
            <v>56</v>
          </cell>
          <cell r="N274">
            <v>32.479999999999997</v>
          </cell>
          <cell r="O274">
            <v>0</v>
          </cell>
          <cell r="U274">
            <v>11200</v>
          </cell>
        </row>
        <row r="275">
          <cell r="K275">
            <v>56</v>
          </cell>
          <cell r="N275">
            <v>32.479999999999997</v>
          </cell>
          <cell r="O275">
            <v>0</v>
          </cell>
          <cell r="U275">
            <v>11200</v>
          </cell>
        </row>
        <row r="276">
          <cell r="K276">
            <v>5</v>
          </cell>
          <cell r="N276">
            <v>13.959999999999999</v>
          </cell>
          <cell r="O276">
            <v>0</v>
          </cell>
          <cell r="U276">
            <v>1000</v>
          </cell>
        </row>
        <row r="277">
          <cell r="K277">
            <v>10</v>
          </cell>
          <cell r="N277">
            <v>4.71</v>
          </cell>
          <cell r="O277">
            <v>0</v>
          </cell>
          <cell r="U277">
            <v>2000</v>
          </cell>
        </row>
        <row r="278">
          <cell r="K278">
            <v>5</v>
          </cell>
          <cell r="N278">
            <v>4.6450000000000005</v>
          </cell>
          <cell r="O278">
            <v>0</v>
          </cell>
          <cell r="U278">
            <v>1000</v>
          </cell>
        </row>
        <row r="279">
          <cell r="K279">
            <v>56</v>
          </cell>
          <cell r="N279">
            <v>32.479999999999997</v>
          </cell>
          <cell r="O279">
            <v>0</v>
          </cell>
          <cell r="U279">
            <v>11200</v>
          </cell>
        </row>
        <row r="280">
          <cell r="K280">
            <v>12</v>
          </cell>
          <cell r="N280">
            <v>11.148</v>
          </cell>
          <cell r="O280">
            <v>0</v>
          </cell>
          <cell r="U280">
            <v>2400</v>
          </cell>
        </row>
        <row r="281">
          <cell r="K281">
            <v>2</v>
          </cell>
          <cell r="N281">
            <v>0</v>
          </cell>
          <cell r="O281">
            <v>0</v>
          </cell>
          <cell r="U281">
            <v>0</v>
          </cell>
        </row>
        <row r="282">
          <cell r="K282">
            <v>5</v>
          </cell>
          <cell r="N282">
            <v>0</v>
          </cell>
          <cell r="O282">
            <v>0</v>
          </cell>
          <cell r="U282">
            <v>0</v>
          </cell>
        </row>
        <row r="283">
          <cell r="K283">
            <v>58</v>
          </cell>
          <cell r="N283">
            <v>33.64</v>
          </cell>
          <cell r="O283">
            <v>0</v>
          </cell>
          <cell r="U283">
            <v>11600</v>
          </cell>
        </row>
        <row r="284">
          <cell r="K284">
            <v>57</v>
          </cell>
          <cell r="N284">
            <v>33.059999999999995</v>
          </cell>
          <cell r="O284">
            <v>0</v>
          </cell>
          <cell r="U284">
            <v>11400</v>
          </cell>
        </row>
        <row r="285">
          <cell r="K285">
            <v>12</v>
          </cell>
          <cell r="N285">
            <v>5.6519999999999992</v>
          </cell>
          <cell r="O285">
            <v>0</v>
          </cell>
          <cell r="U285">
            <v>2400</v>
          </cell>
        </row>
        <row r="286">
          <cell r="K286">
            <v>47</v>
          </cell>
          <cell r="N286">
            <v>0</v>
          </cell>
          <cell r="O286">
            <v>0</v>
          </cell>
          <cell r="U286">
            <v>0</v>
          </cell>
        </row>
        <row r="287">
          <cell r="K287">
            <v>6</v>
          </cell>
          <cell r="N287">
            <v>2.8259999999999996</v>
          </cell>
          <cell r="O287">
            <v>0</v>
          </cell>
          <cell r="U287">
            <v>1200</v>
          </cell>
        </row>
        <row r="288">
          <cell r="K288">
            <v>57</v>
          </cell>
          <cell r="N288">
            <v>0</v>
          </cell>
          <cell r="O288">
            <v>0</v>
          </cell>
          <cell r="U288">
            <v>0</v>
          </cell>
        </row>
        <row r="289">
          <cell r="K289">
            <v>57</v>
          </cell>
          <cell r="N289">
            <v>0</v>
          </cell>
          <cell r="O289">
            <v>0</v>
          </cell>
          <cell r="U289">
            <v>0</v>
          </cell>
        </row>
        <row r="290">
          <cell r="K290">
            <v>2</v>
          </cell>
          <cell r="N290">
            <v>5.5839999999999996</v>
          </cell>
          <cell r="O290">
            <v>0</v>
          </cell>
          <cell r="U290">
            <v>400</v>
          </cell>
        </row>
        <row r="291">
          <cell r="K291">
            <v>2</v>
          </cell>
          <cell r="N291">
            <v>5.5839999999999996</v>
          </cell>
          <cell r="O291">
            <v>0</v>
          </cell>
          <cell r="U291">
            <v>400</v>
          </cell>
        </row>
        <row r="292">
          <cell r="K292">
            <v>2</v>
          </cell>
          <cell r="N292">
            <v>5.5839999999999996</v>
          </cell>
          <cell r="O292">
            <v>0</v>
          </cell>
          <cell r="U292">
            <v>400</v>
          </cell>
        </row>
        <row r="293">
          <cell r="K293">
            <v>2</v>
          </cell>
          <cell r="N293">
            <v>5.5839999999999996</v>
          </cell>
          <cell r="O293">
            <v>0</v>
          </cell>
          <cell r="U293">
            <v>400</v>
          </cell>
        </row>
        <row r="294">
          <cell r="K294">
            <v>2</v>
          </cell>
          <cell r="N294">
            <v>5.5839999999999996</v>
          </cell>
          <cell r="O294">
            <v>0</v>
          </cell>
          <cell r="U294">
            <v>400</v>
          </cell>
        </row>
        <row r="295">
          <cell r="K295">
            <v>2</v>
          </cell>
          <cell r="N295">
            <v>5.5839999999999996</v>
          </cell>
          <cell r="O295">
            <v>0</v>
          </cell>
          <cell r="U295">
            <v>400</v>
          </cell>
        </row>
        <row r="296">
          <cell r="K296">
            <v>2</v>
          </cell>
          <cell r="N296">
            <v>5.5839999999999996</v>
          </cell>
          <cell r="O296">
            <v>0</v>
          </cell>
          <cell r="U296">
            <v>400</v>
          </cell>
        </row>
        <row r="297">
          <cell r="K297">
            <v>64</v>
          </cell>
          <cell r="N297">
            <v>59.456000000000003</v>
          </cell>
          <cell r="O297">
            <v>0</v>
          </cell>
          <cell r="U297">
            <v>12800</v>
          </cell>
        </row>
        <row r="298">
          <cell r="K298">
            <v>53</v>
          </cell>
          <cell r="N298">
            <v>30.74</v>
          </cell>
          <cell r="O298">
            <v>0</v>
          </cell>
          <cell r="U298">
            <v>10600</v>
          </cell>
        </row>
        <row r="299">
          <cell r="K299">
            <v>53</v>
          </cell>
          <cell r="N299">
            <v>30.74</v>
          </cell>
          <cell r="O299">
            <v>0</v>
          </cell>
          <cell r="U299">
            <v>10600</v>
          </cell>
        </row>
        <row r="300">
          <cell r="K300">
            <v>53</v>
          </cell>
          <cell r="N300">
            <v>30.74</v>
          </cell>
          <cell r="O300">
            <v>0</v>
          </cell>
          <cell r="U300">
            <v>10600</v>
          </cell>
        </row>
        <row r="301">
          <cell r="K301">
            <v>26</v>
          </cell>
          <cell r="N301">
            <v>12.635999999999999</v>
          </cell>
          <cell r="O301">
            <v>0</v>
          </cell>
          <cell r="U301">
            <v>5200</v>
          </cell>
        </row>
        <row r="302">
          <cell r="K302">
            <v>5</v>
          </cell>
          <cell r="N302">
            <v>4.6450000000000005</v>
          </cell>
          <cell r="O302">
            <v>0</v>
          </cell>
          <cell r="U302">
            <v>1000</v>
          </cell>
        </row>
        <row r="303">
          <cell r="K303">
            <v>14</v>
          </cell>
          <cell r="N303">
            <v>5.4880000000000004</v>
          </cell>
          <cell r="O303">
            <v>0</v>
          </cell>
          <cell r="U303">
            <v>2800</v>
          </cell>
        </row>
        <row r="304">
          <cell r="K304">
            <v>6</v>
          </cell>
          <cell r="N304">
            <v>0.63600000000000001</v>
          </cell>
          <cell r="O304">
            <v>0</v>
          </cell>
          <cell r="U304">
            <v>240</v>
          </cell>
        </row>
        <row r="305">
          <cell r="K305">
            <v>9</v>
          </cell>
          <cell r="N305">
            <v>8.3610000000000007</v>
          </cell>
          <cell r="O305">
            <v>0</v>
          </cell>
          <cell r="U305">
            <v>1800</v>
          </cell>
        </row>
        <row r="306">
          <cell r="K306">
            <v>185</v>
          </cell>
          <cell r="N306">
            <v>54.019999999999996</v>
          </cell>
          <cell r="O306">
            <v>0</v>
          </cell>
          <cell r="U306">
            <v>37000</v>
          </cell>
        </row>
        <row r="307">
          <cell r="K307">
            <v>62</v>
          </cell>
          <cell r="N307">
            <v>24.304000000000002</v>
          </cell>
          <cell r="O307">
            <v>0</v>
          </cell>
          <cell r="U307">
            <v>12400</v>
          </cell>
        </row>
        <row r="308">
          <cell r="K308">
            <v>16</v>
          </cell>
          <cell r="N308">
            <v>6.2720000000000002</v>
          </cell>
          <cell r="O308">
            <v>0</v>
          </cell>
          <cell r="U308">
            <v>3200</v>
          </cell>
        </row>
        <row r="309">
          <cell r="K309">
            <v>76</v>
          </cell>
          <cell r="N309">
            <v>26.22</v>
          </cell>
          <cell r="O309">
            <v>0</v>
          </cell>
          <cell r="U309">
            <v>15200</v>
          </cell>
        </row>
        <row r="310">
          <cell r="K310">
            <v>5</v>
          </cell>
          <cell r="N310">
            <v>4.57</v>
          </cell>
          <cell r="O310">
            <v>0</v>
          </cell>
          <cell r="U310">
            <v>1000</v>
          </cell>
        </row>
        <row r="311">
          <cell r="K311">
            <v>5</v>
          </cell>
          <cell r="N311">
            <v>1.46</v>
          </cell>
          <cell r="O311">
            <v>0</v>
          </cell>
          <cell r="U311">
            <v>1000</v>
          </cell>
        </row>
        <row r="312">
          <cell r="K312">
            <v>30</v>
          </cell>
          <cell r="N312">
            <v>11.76</v>
          </cell>
          <cell r="O312">
            <v>0</v>
          </cell>
          <cell r="U312">
            <v>6000</v>
          </cell>
        </row>
        <row r="313">
          <cell r="K313">
            <v>4</v>
          </cell>
          <cell r="N313">
            <v>11.167999999999999</v>
          </cell>
          <cell r="O313">
            <v>0</v>
          </cell>
          <cell r="U313">
            <v>800</v>
          </cell>
        </row>
        <row r="314">
          <cell r="K314">
            <v>11</v>
          </cell>
          <cell r="N314">
            <v>10.219000000000001</v>
          </cell>
          <cell r="O314">
            <v>0</v>
          </cell>
          <cell r="U314">
            <v>2200</v>
          </cell>
        </row>
        <row r="315">
          <cell r="K315">
            <v>68</v>
          </cell>
          <cell r="N315">
            <v>39.44</v>
          </cell>
          <cell r="O315">
            <v>0</v>
          </cell>
          <cell r="U315">
            <v>13600</v>
          </cell>
        </row>
        <row r="316">
          <cell r="K316">
            <v>6</v>
          </cell>
          <cell r="N316">
            <v>3.4799999999999995</v>
          </cell>
          <cell r="O316">
            <v>0</v>
          </cell>
          <cell r="U316">
            <v>1200</v>
          </cell>
        </row>
        <row r="317">
          <cell r="K317">
            <v>7</v>
          </cell>
          <cell r="N317">
            <v>19.543999999999997</v>
          </cell>
          <cell r="O317">
            <v>0</v>
          </cell>
          <cell r="U317">
            <v>1400</v>
          </cell>
        </row>
        <row r="318">
          <cell r="K318">
            <v>7</v>
          </cell>
          <cell r="N318">
            <v>19.543999999999997</v>
          </cell>
          <cell r="O318">
            <v>0</v>
          </cell>
          <cell r="U318">
            <v>1400</v>
          </cell>
        </row>
        <row r="319">
          <cell r="K319">
            <v>56</v>
          </cell>
          <cell r="N319">
            <v>19.32</v>
          </cell>
          <cell r="O319">
            <v>0</v>
          </cell>
          <cell r="U319">
            <v>11200</v>
          </cell>
        </row>
        <row r="320">
          <cell r="K320">
            <v>60</v>
          </cell>
          <cell r="N320">
            <v>34.799999999999997</v>
          </cell>
          <cell r="O320">
            <v>0</v>
          </cell>
          <cell r="U320">
            <v>12000</v>
          </cell>
        </row>
        <row r="321">
          <cell r="K321">
            <v>60</v>
          </cell>
          <cell r="N321">
            <v>34.799999999999997</v>
          </cell>
          <cell r="O321">
            <v>0</v>
          </cell>
          <cell r="U321">
            <v>12000</v>
          </cell>
        </row>
        <row r="322">
          <cell r="K322">
            <v>6</v>
          </cell>
          <cell r="N322">
            <v>16.751999999999999</v>
          </cell>
          <cell r="O322">
            <v>0</v>
          </cell>
          <cell r="U322">
            <v>1200</v>
          </cell>
        </row>
        <row r="323">
          <cell r="K323">
            <v>60</v>
          </cell>
          <cell r="N323">
            <v>34.799999999999997</v>
          </cell>
          <cell r="O323">
            <v>0</v>
          </cell>
          <cell r="U323">
            <v>12000</v>
          </cell>
        </row>
        <row r="324">
          <cell r="K324">
            <v>60</v>
          </cell>
          <cell r="N324">
            <v>34.799999999999997</v>
          </cell>
          <cell r="O324">
            <v>0</v>
          </cell>
          <cell r="U324">
            <v>12000</v>
          </cell>
        </row>
        <row r="325">
          <cell r="K325">
            <v>11</v>
          </cell>
          <cell r="N325">
            <v>5.181</v>
          </cell>
          <cell r="O325">
            <v>0</v>
          </cell>
          <cell r="U325">
            <v>2200</v>
          </cell>
        </row>
        <row r="326">
          <cell r="K326">
            <v>16</v>
          </cell>
          <cell r="N326">
            <v>0</v>
          </cell>
          <cell r="O326">
            <v>0</v>
          </cell>
          <cell r="U326">
            <v>0</v>
          </cell>
        </row>
        <row r="327">
          <cell r="K327">
            <v>22</v>
          </cell>
          <cell r="N327">
            <v>0</v>
          </cell>
          <cell r="O327">
            <v>0</v>
          </cell>
          <cell r="U327">
            <v>0</v>
          </cell>
        </row>
        <row r="328">
          <cell r="K328">
            <v>11</v>
          </cell>
          <cell r="N328">
            <v>0</v>
          </cell>
          <cell r="O328">
            <v>0</v>
          </cell>
          <cell r="U328">
            <v>0</v>
          </cell>
        </row>
        <row r="329">
          <cell r="K329">
            <v>72</v>
          </cell>
          <cell r="N329">
            <v>0</v>
          </cell>
          <cell r="O329">
            <v>0</v>
          </cell>
          <cell r="U329">
            <v>0</v>
          </cell>
        </row>
        <row r="330">
          <cell r="K330">
            <v>10</v>
          </cell>
          <cell r="N330">
            <v>0</v>
          </cell>
          <cell r="O330">
            <v>0</v>
          </cell>
          <cell r="U330">
            <v>0</v>
          </cell>
        </row>
        <row r="331">
          <cell r="K331">
            <v>5</v>
          </cell>
          <cell r="N331">
            <v>0</v>
          </cell>
          <cell r="O331">
            <v>0</v>
          </cell>
          <cell r="U331">
            <v>0</v>
          </cell>
        </row>
        <row r="332">
          <cell r="K332">
            <v>76</v>
          </cell>
          <cell r="N332">
            <v>29.792000000000002</v>
          </cell>
          <cell r="O332">
            <v>0</v>
          </cell>
          <cell r="U332">
            <v>15200</v>
          </cell>
        </row>
        <row r="333">
          <cell r="K333">
            <v>92</v>
          </cell>
          <cell r="N333">
            <v>36.064</v>
          </cell>
          <cell r="O333">
            <v>0</v>
          </cell>
          <cell r="U333">
            <v>18400</v>
          </cell>
        </row>
        <row r="334">
          <cell r="K334">
            <v>28</v>
          </cell>
          <cell r="N334">
            <v>16.239999999999998</v>
          </cell>
          <cell r="O334">
            <v>0</v>
          </cell>
          <cell r="U334">
            <v>5600</v>
          </cell>
        </row>
        <row r="335">
          <cell r="K335">
            <v>4</v>
          </cell>
          <cell r="N335">
            <v>3.6560000000000001</v>
          </cell>
          <cell r="O335">
            <v>0</v>
          </cell>
          <cell r="U335">
            <v>800</v>
          </cell>
        </row>
        <row r="336">
          <cell r="K336">
            <v>30</v>
          </cell>
          <cell r="N336">
            <v>11.76</v>
          </cell>
          <cell r="O336">
            <v>0</v>
          </cell>
          <cell r="U336">
            <v>6000</v>
          </cell>
        </row>
        <row r="337">
          <cell r="K337">
            <v>17</v>
          </cell>
          <cell r="N337">
            <v>4.9639999999999995</v>
          </cell>
          <cell r="O337">
            <v>0</v>
          </cell>
          <cell r="U337">
            <v>3400</v>
          </cell>
        </row>
        <row r="338">
          <cell r="K338">
            <v>2</v>
          </cell>
          <cell r="N338">
            <v>5.5839999999999996</v>
          </cell>
          <cell r="O338">
            <v>0</v>
          </cell>
          <cell r="U338">
            <v>400</v>
          </cell>
        </row>
        <row r="339">
          <cell r="K339">
            <v>56</v>
          </cell>
          <cell r="N339">
            <v>32.479999999999997</v>
          </cell>
          <cell r="O339">
            <v>0</v>
          </cell>
          <cell r="U339">
            <v>11200</v>
          </cell>
        </row>
        <row r="340">
          <cell r="K340">
            <v>4</v>
          </cell>
          <cell r="N340">
            <v>3.7160000000000002</v>
          </cell>
          <cell r="O340">
            <v>0</v>
          </cell>
          <cell r="U340">
            <v>800</v>
          </cell>
        </row>
        <row r="341">
          <cell r="K341">
            <v>29</v>
          </cell>
          <cell r="N341">
            <v>26.941000000000003</v>
          </cell>
          <cell r="O341">
            <v>0</v>
          </cell>
          <cell r="U341">
            <v>5800</v>
          </cell>
        </row>
        <row r="342">
          <cell r="K342">
            <v>6</v>
          </cell>
          <cell r="N342">
            <v>16.751999999999999</v>
          </cell>
          <cell r="O342">
            <v>0</v>
          </cell>
          <cell r="U342">
            <v>1200</v>
          </cell>
        </row>
        <row r="343">
          <cell r="K343">
            <v>6</v>
          </cell>
          <cell r="N343">
            <v>16.751999999999999</v>
          </cell>
          <cell r="O343">
            <v>0</v>
          </cell>
          <cell r="U343">
            <v>1200</v>
          </cell>
        </row>
        <row r="344">
          <cell r="K344">
            <v>54</v>
          </cell>
          <cell r="N344">
            <v>31.319999999999997</v>
          </cell>
          <cell r="O344">
            <v>0</v>
          </cell>
          <cell r="U344">
            <v>10800</v>
          </cell>
        </row>
        <row r="345">
          <cell r="K345">
            <v>56</v>
          </cell>
          <cell r="N345">
            <v>32.479999999999997</v>
          </cell>
          <cell r="O345">
            <v>0</v>
          </cell>
          <cell r="U345">
            <v>11200</v>
          </cell>
        </row>
        <row r="346">
          <cell r="K346">
            <v>14</v>
          </cell>
          <cell r="N346">
            <v>4.0880000000000001</v>
          </cell>
          <cell r="O346">
            <v>0</v>
          </cell>
          <cell r="U346">
            <v>2800</v>
          </cell>
        </row>
        <row r="347">
          <cell r="K347">
            <v>70</v>
          </cell>
          <cell r="N347">
            <v>0</v>
          </cell>
          <cell r="O347">
            <v>0</v>
          </cell>
          <cell r="U347">
            <v>0</v>
          </cell>
        </row>
        <row r="348">
          <cell r="K348">
            <v>70</v>
          </cell>
          <cell r="N348">
            <v>0</v>
          </cell>
          <cell r="O348">
            <v>0</v>
          </cell>
          <cell r="U348">
            <v>0</v>
          </cell>
        </row>
        <row r="349">
          <cell r="K349">
            <v>72</v>
          </cell>
          <cell r="N349">
            <v>41.76</v>
          </cell>
          <cell r="O349">
            <v>0</v>
          </cell>
          <cell r="U349">
            <v>14400</v>
          </cell>
        </row>
        <row r="350">
          <cell r="K350">
            <v>20</v>
          </cell>
          <cell r="N350">
            <v>11.6</v>
          </cell>
          <cell r="O350">
            <v>0</v>
          </cell>
          <cell r="U350">
            <v>4000</v>
          </cell>
        </row>
        <row r="351">
          <cell r="K351">
            <v>10</v>
          </cell>
          <cell r="N351">
            <v>5.8</v>
          </cell>
          <cell r="O351">
            <v>0</v>
          </cell>
          <cell r="U351">
            <v>2000</v>
          </cell>
        </row>
        <row r="352">
          <cell r="K352">
            <v>5</v>
          </cell>
          <cell r="N352">
            <v>1.46</v>
          </cell>
          <cell r="O352">
            <v>0</v>
          </cell>
          <cell r="U352">
            <v>1000</v>
          </cell>
        </row>
        <row r="353">
          <cell r="K353">
            <v>75</v>
          </cell>
          <cell r="N353">
            <v>69.674999999999997</v>
          </cell>
          <cell r="O353">
            <v>0</v>
          </cell>
          <cell r="U353">
            <v>15000</v>
          </cell>
        </row>
        <row r="354">
          <cell r="K354">
            <v>13</v>
          </cell>
          <cell r="N354">
            <v>7.5399999999999991</v>
          </cell>
          <cell r="O354">
            <v>0</v>
          </cell>
          <cell r="U354">
            <v>2600</v>
          </cell>
        </row>
        <row r="355">
          <cell r="K355">
            <v>88</v>
          </cell>
          <cell r="N355">
            <v>51.04</v>
          </cell>
          <cell r="O355">
            <v>0</v>
          </cell>
          <cell r="U355">
            <v>17600</v>
          </cell>
        </row>
        <row r="356">
          <cell r="K356">
            <v>8</v>
          </cell>
          <cell r="N356">
            <v>0.84799999999999998</v>
          </cell>
          <cell r="O356">
            <v>0</v>
          </cell>
          <cell r="U356">
            <v>320</v>
          </cell>
        </row>
        <row r="357">
          <cell r="K357">
            <v>18</v>
          </cell>
          <cell r="N357">
            <v>5.2559999999999993</v>
          </cell>
          <cell r="O357">
            <v>0</v>
          </cell>
          <cell r="U357">
            <v>3600</v>
          </cell>
        </row>
        <row r="358">
          <cell r="K358">
            <v>30</v>
          </cell>
          <cell r="N358">
            <v>11.76</v>
          </cell>
          <cell r="O358">
            <v>0</v>
          </cell>
          <cell r="U358">
            <v>6000</v>
          </cell>
        </row>
        <row r="359">
          <cell r="K359">
            <v>9</v>
          </cell>
          <cell r="N359">
            <v>25.128</v>
          </cell>
          <cell r="O359">
            <v>0</v>
          </cell>
          <cell r="U359">
            <v>1800</v>
          </cell>
        </row>
        <row r="360">
          <cell r="K360">
            <v>141</v>
          </cell>
          <cell r="N360">
            <v>55.272000000000006</v>
          </cell>
          <cell r="O360">
            <v>0</v>
          </cell>
          <cell r="U360">
            <v>28200</v>
          </cell>
        </row>
        <row r="361">
          <cell r="K361">
            <v>4</v>
          </cell>
          <cell r="N361">
            <v>11.167999999999999</v>
          </cell>
          <cell r="O361">
            <v>0</v>
          </cell>
          <cell r="U361">
            <v>800</v>
          </cell>
        </row>
        <row r="362">
          <cell r="K362">
            <v>30</v>
          </cell>
          <cell r="N362">
            <v>11.76</v>
          </cell>
          <cell r="O362">
            <v>0</v>
          </cell>
          <cell r="U362">
            <v>6000</v>
          </cell>
        </row>
        <row r="363">
          <cell r="K363">
            <v>6</v>
          </cell>
          <cell r="N363">
            <v>2.8259999999999996</v>
          </cell>
          <cell r="O363">
            <v>0</v>
          </cell>
          <cell r="U363">
            <v>1200</v>
          </cell>
        </row>
        <row r="364">
          <cell r="K364">
            <v>56</v>
          </cell>
          <cell r="N364">
            <v>32.479999999999997</v>
          </cell>
          <cell r="O364">
            <v>0</v>
          </cell>
          <cell r="U364">
            <v>11200</v>
          </cell>
        </row>
        <row r="365">
          <cell r="K365">
            <v>7</v>
          </cell>
          <cell r="N365">
            <v>6.3980000000000006</v>
          </cell>
          <cell r="O365">
            <v>0</v>
          </cell>
          <cell r="U365">
            <v>1400</v>
          </cell>
        </row>
        <row r="366">
          <cell r="K366">
            <v>17</v>
          </cell>
          <cell r="N366">
            <v>4.9639999999999995</v>
          </cell>
          <cell r="O366">
            <v>0</v>
          </cell>
          <cell r="U366">
            <v>3400</v>
          </cell>
        </row>
        <row r="367">
          <cell r="K367">
            <v>10</v>
          </cell>
          <cell r="N367">
            <v>2.92</v>
          </cell>
          <cell r="O367">
            <v>0</v>
          </cell>
          <cell r="U367">
            <v>2000</v>
          </cell>
        </row>
        <row r="368">
          <cell r="K368">
            <v>9</v>
          </cell>
          <cell r="N368">
            <v>25.128</v>
          </cell>
          <cell r="O368">
            <v>0</v>
          </cell>
          <cell r="U368">
            <v>1800</v>
          </cell>
        </row>
        <row r="369">
          <cell r="K369">
            <v>56</v>
          </cell>
          <cell r="N369">
            <v>32.479999999999997</v>
          </cell>
          <cell r="O369">
            <v>0</v>
          </cell>
          <cell r="U369">
            <v>11200</v>
          </cell>
        </row>
        <row r="370">
          <cell r="K370">
            <v>26</v>
          </cell>
          <cell r="N370">
            <v>10.192</v>
          </cell>
          <cell r="O370">
            <v>0</v>
          </cell>
          <cell r="U370">
            <v>5200</v>
          </cell>
        </row>
        <row r="371">
          <cell r="K371">
            <v>56</v>
          </cell>
          <cell r="N371">
            <v>32.479999999999997</v>
          </cell>
          <cell r="O371">
            <v>0</v>
          </cell>
          <cell r="U371">
            <v>11200</v>
          </cell>
        </row>
        <row r="372">
          <cell r="K372">
            <v>20</v>
          </cell>
          <cell r="N372">
            <v>5.84</v>
          </cell>
          <cell r="O372">
            <v>0</v>
          </cell>
          <cell r="U372">
            <v>4000</v>
          </cell>
        </row>
        <row r="373">
          <cell r="K373">
            <v>56</v>
          </cell>
          <cell r="N373">
            <v>32.479999999999997</v>
          </cell>
          <cell r="O373">
            <v>0</v>
          </cell>
          <cell r="U373">
            <v>11200</v>
          </cell>
        </row>
        <row r="374">
          <cell r="K374">
            <v>56</v>
          </cell>
          <cell r="N374">
            <v>32.479999999999997</v>
          </cell>
          <cell r="O374">
            <v>0</v>
          </cell>
          <cell r="U374">
            <v>11200</v>
          </cell>
        </row>
        <row r="375">
          <cell r="K375">
            <v>28</v>
          </cell>
          <cell r="N375">
            <v>16.239999999999998</v>
          </cell>
          <cell r="O375">
            <v>0</v>
          </cell>
          <cell r="U375">
            <v>5600</v>
          </cell>
        </row>
        <row r="376">
          <cell r="K376">
            <v>28</v>
          </cell>
          <cell r="N376">
            <v>16.239999999999998</v>
          </cell>
          <cell r="O376">
            <v>0</v>
          </cell>
          <cell r="U376">
            <v>5600</v>
          </cell>
        </row>
        <row r="377">
          <cell r="K377">
            <v>56</v>
          </cell>
          <cell r="N377">
            <v>32.479999999999997</v>
          </cell>
          <cell r="O377">
            <v>0</v>
          </cell>
          <cell r="U377">
            <v>11200</v>
          </cell>
        </row>
        <row r="378">
          <cell r="K378">
            <v>8</v>
          </cell>
          <cell r="N378">
            <v>4.6399999999999997</v>
          </cell>
          <cell r="O378">
            <v>0</v>
          </cell>
          <cell r="U378">
            <v>1600</v>
          </cell>
        </row>
        <row r="379">
          <cell r="K379">
            <v>9</v>
          </cell>
          <cell r="N379">
            <v>25.128</v>
          </cell>
          <cell r="O379">
            <v>0</v>
          </cell>
          <cell r="U379">
            <v>1800</v>
          </cell>
        </row>
        <row r="380">
          <cell r="K380">
            <v>56</v>
          </cell>
          <cell r="N380">
            <v>32.479999999999997</v>
          </cell>
          <cell r="O380">
            <v>0</v>
          </cell>
          <cell r="U380">
            <v>11200</v>
          </cell>
        </row>
        <row r="381">
          <cell r="K381">
            <v>8</v>
          </cell>
          <cell r="N381">
            <v>4.6399999999999997</v>
          </cell>
          <cell r="O381">
            <v>0</v>
          </cell>
          <cell r="U381">
            <v>1600</v>
          </cell>
        </row>
        <row r="382">
          <cell r="K382">
            <v>16</v>
          </cell>
          <cell r="N382">
            <v>7.5359999999999996</v>
          </cell>
          <cell r="O382">
            <v>0</v>
          </cell>
          <cell r="U382">
            <v>3200</v>
          </cell>
        </row>
        <row r="383">
          <cell r="K383">
            <v>10</v>
          </cell>
          <cell r="N383">
            <v>9.2900000000000009</v>
          </cell>
          <cell r="O383">
            <v>0</v>
          </cell>
          <cell r="U383">
            <v>2000</v>
          </cell>
        </row>
        <row r="384">
          <cell r="K384">
            <v>66</v>
          </cell>
          <cell r="N384">
            <v>19.271999999999998</v>
          </cell>
          <cell r="O384">
            <v>0</v>
          </cell>
          <cell r="U384">
            <v>13200</v>
          </cell>
        </row>
        <row r="385">
          <cell r="K385">
            <v>5</v>
          </cell>
          <cell r="N385">
            <v>13.959999999999999</v>
          </cell>
          <cell r="O385">
            <v>0</v>
          </cell>
          <cell r="U385">
            <v>1000</v>
          </cell>
        </row>
        <row r="386">
          <cell r="K386">
            <v>9</v>
          </cell>
          <cell r="N386">
            <v>4.3739999999999997</v>
          </cell>
          <cell r="O386">
            <v>0</v>
          </cell>
          <cell r="U386">
            <v>1800</v>
          </cell>
        </row>
        <row r="387">
          <cell r="K387">
            <v>20</v>
          </cell>
          <cell r="N387">
            <v>9.42</v>
          </cell>
          <cell r="O387">
            <v>0</v>
          </cell>
          <cell r="U387">
            <v>4000</v>
          </cell>
        </row>
        <row r="388">
          <cell r="K388">
            <v>39</v>
          </cell>
          <cell r="N388">
            <v>15.288</v>
          </cell>
          <cell r="O388">
            <v>0</v>
          </cell>
          <cell r="U388">
            <v>7800</v>
          </cell>
        </row>
        <row r="389">
          <cell r="K389">
            <v>88</v>
          </cell>
          <cell r="N389">
            <v>30.36</v>
          </cell>
          <cell r="O389">
            <v>0</v>
          </cell>
          <cell r="U389">
            <v>17600</v>
          </cell>
        </row>
        <row r="390">
          <cell r="K390">
            <v>57</v>
          </cell>
          <cell r="N390">
            <v>33.059999999999995</v>
          </cell>
          <cell r="O390">
            <v>0</v>
          </cell>
          <cell r="U390">
            <v>11400</v>
          </cell>
        </row>
        <row r="391">
          <cell r="K391">
            <v>56</v>
          </cell>
          <cell r="N391">
            <v>32.479999999999997</v>
          </cell>
          <cell r="O391">
            <v>0</v>
          </cell>
          <cell r="U391">
            <v>11200</v>
          </cell>
        </row>
        <row r="392">
          <cell r="K392">
            <v>56</v>
          </cell>
          <cell r="N392">
            <v>32.479999999999997</v>
          </cell>
          <cell r="O392">
            <v>0</v>
          </cell>
          <cell r="U392">
            <v>11200</v>
          </cell>
        </row>
        <row r="393">
          <cell r="K393">
            <v>56</v>
          </cell>
          <cell r="N393">
            <v>32.479999999999997</v>
          </cell>
          <cell r="O393">
            <v>0</v>
          </cell>
          <cell r="U393">
            <v>11200</v>
          </cell>
        </row>
        <row r="394">
          <cell r="K394">
            <v>210</v>
          </cell>
          <cell r="N394">
            <v>82.320000000000007</v>
          </cell>
          <cell r="O394">
            <v>0</v>
          </cell>
          <cell r="U394">
            <v>42000</v>
          </cell>
        </row>
        <row r="395">
          <cell r="K395">
            <v>52</v>
          </cell>
          <cell r="N395">
            <v>30.159999999999997</v>
          </cell>
          <cell r="O395">
            <v>0</v>
          </cell>
          <cell r="U395">
            <v>10400</v>
          </cell>
        </row>
        <row r="396">
          <cell r="K396">
            <v>52</v>
          </cell>
          <cell r="N396">
            <v>30.159999999999997</v>
          </cell>
          <cell r="O396">
            <v>0</v>
          </cell>
          <cell r="U396">
            <v>10400</v>
          </cell>
        </row>
        <row r="397">
          <cell r="K397">
            <v>10</v>
          </cell>
          <cell r="N397">
            <v>2.92</v>
          </cell>
          <cell r="O397">
            <v>0</v>
          </cell>
          <cell r="U397">
            <v>2000</v>
          </cell>
        </row>
        <row r="398">
          <cell r="K398">
            <v>10</v>
          </cell>
          <cell r="N398">
            <v>2.92</v>
          </cell>
          <cell r="O398">
            <v>0</v>
          </cell>
          <cell r="U398">
            <v>2000</v>
          </cell>
        </row>
        <row r="399">
          <cell r="K399">
            <v>56</v>
          </cell>
          <cell r="N399">
            <v>32.479999999999997</v>
          </cell>
          <cell r="O399">
            <v>0</v>
          </cell>
          <cell r="U399">
            <v>11200</v>
          </cell>
        </row>
        <row r="400">
          <cell r="K400">
            <v>12</v>
          </cell>
          <cell r="N400">
            <v>33.503999999999998</v>
          </cell>
          <cell r="O400">
            <v>0</v>
          </cell>
          <cell r="U400">
            <v>2400</v>
          </cell>
        </row>
        <row r="401">
          <cell r="K401">
            <v>2</v>
          </cell>
          <cell r="N401">
            <v>1.74</v>
          </cell>
          <cell r="O401">
            <v>0</v>
          </cell>
          <cell r="U401">
            <v>400</v>
          </cell>
        </row>
        <row r="402">
          <cell r="K402">
            <v>15</v>
          </cell>
          <cell r="N402">
            <v>8.6999999999999993</v>
          </cell>
          <cell r="O402">
            <v>0</v>
          </cell>
          <cell r="U402">
            <v>3000</v>
          </cell>
        </row>
        <row r="403">
          <cell r="K403">
            <v>56</v>
          </cell>
          <cell r="N403">
            <v>32.479999999999997</v>
          </cell>
          <cell r="O403">
            <v>0</v>
          </cell>
          <cell r="U403">
            <v>11200</v>
          </cell>
        </row>
        <row r="404">
          <cell r="K404">
            <v>6</v>
          </cell>
          <cell r="N404">
            <v>5.484</v>
          </cell>
          <cell r="O404">
            <v>0</v>
          </cell>
          <cell r="U404">
            <v>1200</v>
          </cell>
        </row>
        <row r="405">
          <cell r="K405">
            <v>56</v>
          </cell>
          <cell r="N405">
            <v>32.479999999999997</v>
          </cell>
          <cell r="O405">
            <v>0</v>
          </cell>
          <cell r="U405">
            <v>11200</v>
          </cell>
        </row>
        <row r="406">
          <cell r="K406">
            <v>58</v>
          </cell>
          <cell r="N406">
            <v>33.64</v>
          </cell>
          <cell r="O406">
            <v>0</v>
          </cell>
          <cell r="U406">
            <v>11600</v>
          </cell>
        </row>
        <row r="407">
          <cell r="K407">
            <v>8</v>
          </cell>
          <cell r="N407">
            <v>4.6399999999999997</v>
          </cell>
          <cell r="O407">
            <v>0</v>
          </cell>
          <cell r="U407">
            <v>1600</v>
          </cell>
        </row>
        <row r="408">
          <cell r="K408">
            <v>6</v>
          </cell>
          <cell r="N408">
            <v>16.751999999999999</v>
          </cell>
          <cell r="O408">
            <v>0</v>
          </cell>
          <cell r="U408">
            <v>1200</v>
          </cell>
        </row>
        <row r="409">
          <cell r="K409">
            <v>12</v>
          </cell>
          <cell r="N409">
            <v>33.503999999999998</v>
          </cell>
          <cell r="O409">
            <v>0</v>
          </cell>
          <cell r="U409">
            <v>2400</v>
          </cell>
        </row>
        <row r="410">
          <cell r="K410">
            <v>5</v>
          </cell>
          <cell r="N410">
            <v>13.959999999999999</v>
          </cell>
          <cell r="O410">
            <v>0</v>
          </cell>
          <cell r="U410">
            <v>1000</v>
          </cell>
        </row>
        <row r="411">
          <cell r="K411">
            <v>66</v>
          </cell>
          <cell r="N411">
            <v>61.314</v>
          </cell>
          <cell r="O411">
            <v>0</v>
          </cell>
          <cell r="U411">
            <v>13200</v>
          </cell>
        </row>
        <row r="412">
          <cell r="K412">
            <v>5</v>
          </cell>
          <cell r="N412">
            <v>13.959999999999999</v>
          </cell>
          <cell r="O412">
            <v>0</v>
          </cell>
          <cell r="U412">
            <v>1000</v>
          </cell>
        </row>
        <row r="413">
          <cell r="K413">
            <v>54</v>
          </cell>
          <cell r="N413">
            <v>31.319999999999997</v>
          </cell>
          <cell r="O413">
            <v>0</v>
          </cell>
          <cell r="U413">
            <v>10800</v>
          </cell>
        </row>
        <row r="414">
          <cell r="K414">
            <v>11</v>
          </cell>
          <cell r="N414">
            <v>10.054</v>
          </cell>
          <cell r="O414">
            <v>0</v>
          </cell>
          <cell r="U414">
            <v>2200</v>
          </cell>
        </row>
        <row r="415">
          <cell r="K415">
            <v>52</v>
          </cell>
          <cell r="N415">
            <v>30.159999999999997</v>
          </cell>
          <cell r="O415">
            <v>0</v>
          </cell>
          <cell r="U415">
            <v>10400</v>
          </cell>
        </row>
        <row r="416">
          <cell r="K416">
            <v>12</v>
          </cell>
          <cell r="N416">
            <v>10.968</v>
          </cell>
          <cell r="O416">
            <v>0</v>
          </cell>
          <cell r="U416">
            <v>2400</v>
          </cell>
        </row>
        <row r="417">
          <cell r="K417">
            <v>5</v>
          </cell>
          <cell r="N417">
            <v>13.959999999999999</v>
          </cell>
          <cell r="O417">
            <v>0</v>
          </cell>
          <cell r="U417">
            <v>1000</v>
          </cell>
        </row>
        <row r="418">
          <cell r="K418">
            <v>7</v>
          </cell>
          <cell r="N418">
            <v>6.5030000000000001</v>
          </cell>
          <cell r="O418">
            <v>0</v>
          </cell>
          <cell r="U418">
            <v>1400</v>
          </cell>
        </row>
        <row r="419">
          <cell r="K419">
            <v>12</v>
          </cell>
          <cell r="N419">
            <v>5.6519999999999992</v>
          </cell>
          <cell r="O419">
            <v>0</v>
          </cell>
          <cell r="U419">
            <v>2400</v>
          </cell>
        </row>
        <row r="420">
          <cell r="K420">
            <v>30</v>
          </cell>
          <cell r="N420">
            <v>17.399999999999999</v>
          </cell>
          <cell r="O420">
            <v>0</v>
          </cell>
          <cell r="U420">
            <v>6000</v>
          </cell>
        </row>
        <row r="421">
          <cell r="K421">
            <v>1.2</v>
          </cell>
          <cell r="N421">
            <v>3.3503999999999996</v>
          </cell>
          <cell r="O421">
            <v>0</v>
          </cell>
          <cell r="U421">
            <v>240</v>
          </cell>
        </row>
        <row r="422">
          <cell r="K422">
            <v>53</v>
          </cell>
          <cell r="N422">
            <v>30.74</v>
          </cell>
          <cell r="O422">
            <v>0</v>
          </cell>
          <cell r="U422">
            <v>10600</v>
          </cell>
        </row>
        <row r="423">
          <cell r="K423">
            <v>53</v>
          </cell>
          <cell r="N423">
            <v>30.74</v>
          </cell>
          <cell r="O423">
            <v>0</v>
          </cell>
          <cell r="U423">
            <v>10600</v>
          </cell>
        </row>
        <row r="424">
          <cell r="K424">
            <v>53</v>
          </cell>
          <cell r="N424">
            <v>30.74</v>
          </cell>
          <cell r="O424">
            <v>0</v>
          </cell>
          <cell r="U424">
            <v>10600</v>
          </cell>
        </row>
        <row r="425">
          <cell r="K425">
            <v>33</v>
          </cell>
          <cell r="N425">
            <v>12.936</v>
          </cell>
          <cell r="O425">
            <v>0</v>
          </cell>
          <cell r="U425">
            <v>6600</v>
          </cell>
        </row>
        <row r="426">
          <cell r="K426">
            <v>18</v>
          </cell>
          <cell r="N426">
            <v>8.4779999999999998</v>
          </cell>
          <cell r="O426">
            <v>0</v>
          </cell>
          <cell r="U426">
            <v>3600</v>
          </cell>
        </row>
        <row r="427">
          <cell r="K427">
            <v>55</v>
          </cell>
          <cell r="N427">
            <v>31.9</v>
          </cell>
          <cell r="O427">
            <v>0</v>
          </cell>
          <cell r="U427">
            <v>11000</v>
          </cell>
        </row>
        <row r="428">
          <cell r="K428">
            <v>55</v>
          </cell>
          <cell r="N428">
            <v>31.9</v>
          </cell>
          <cell r="O428">
            <v>0</v>
          </cell>
          <cell r="U428">
            <v>11000</v>
          </cell>
        </row>
        <row r="429">
          <cell r="K429">
            <v>61</v>
          </cell>
          <cell r="N429">
            <v>35.379999999999995</v>
          </cell>
          <cell r="O429">
            <v>0</v>
          </cell>
          <cell r="U429">
            <v>12200</v>
          </cell>
        </row>
        <row r="430">
          <cell r="K430">
            <v>7</v>
          </cell>
          <cell r="N430">
            <v>19.543999999999997</v>
          </cell>
          <cell r="O430">
            <v>0</v>
          </cell>
          <cell r="U430">
            <v>1400</v>
          </cell>
        </row>
        <row r="431">
          <cell r="K431">
            <v>93</v>
          </cell>
          <cell r="N431">
            <v>32.085000000000001</v>
          </cell>
          <cell r="O431">
            <v>0</v>
          </cell>
          <cell r="U431">
            <v>18600</v>
          </cell>
        </row>
        <row r="432">
          <cell r="K432">
            <v>63</v>
          </cell>
          <cell r="N432">
            <v>36.54</v>
          </cell>
          <cell r="O432">
            <v>0</v>
          </cell>
          <cell r="U432">
            <v>12600</v>
          </cell>
        </row>
        <row r="433">
          <cell r="K433">
            <v>94</v>
          </cell>
          <cell r="N433">
            <v>87.326000000000008</v>
          </cell>
          <cell r="O433">
            <v>0</v>
          </cell>
          <cell r="U433">
            <v>18800</v>
          </cell>
        </row>
        <row r="434">
          <cell r="K434">
            <v>9</v>
          </cell>
          <cell r="N434">
            <v>25.128</v>
          </cell>
          <cell r="O434">
            <v>0</v>
          </cell>
          <cell r="U434">
            <v>1800</v>
          </cell>
        </row>
        <row r="435">
          <cell r="K435">
            <v>5</v>
          </cell>
          <cell r="N435">
            <v>4.6450000000000005</v>
          </cell>
          <cell r="O435">
            <v>0</v>
          </cell>
          <cell r="U435">
            <v>1000</v>
          </cell>
        </row>
        <row r="436">
          <cell r="K436">
            <v>40</v>
          </cell>
          <cell r="N436">
            <v>15.68</v>
          </cell>
          <cell r="O436">
            <v>0</v>
          </cell>
          <cell r="U436">
            <v>8000</v>
          </cell>
        </row>
        <row r="437">
          <cell r="K437">
            <v>6</v>
          </cell>
          <cell r="N437">
            <v>0.63600000000000001</v>
          </cell>
          <cell r="O437">
            <v>0</v>
          </cell>
          <cell r="U437">
            <v>240</v>
          </cell>
        </row>
        <row r="438">
          <cell r="K438">
            <v>12</v>
          </cell>
          <cell r="N438">
            <v>33.503999999999998</v>
          </cell>
          <cell r="O438">
            <v>0</v>
          </cell>
          <cell r="U438">
            <v>2400</v>
          </cell>
        </row>
        <row r="439">
          <cell r="K439">
            <v>12</v>
          </cell>
          <cell r="N439">
            <v>33.503999999999998</v>
          </cell>
          <cell r="O439">
            <v>0</v>
          </cell>
          <cell r="U439">
            <v>2400</v>
          </cell>
        </row>
        <row r="440">
          <cell r="K440">
            <v>40</v>
          </cell>
          <cell r="N440">
            <v>15.68</v>
          </cell>
          <cell r="O440">
            <v>0</v>
          </cell>
          <cell r="U440">
            <v>8000</v>
          </cell>
        </row>
        <row r="441">
          <cell r="K441">
            <v>5</v>
          </cell>
          <cell r="N441">
            <v>0.53</v>
          </cell>
          <cell r="O441">
            <v>0</v>
          </cell>
          <cell r="U441">
            <v>200</v>
          </cell>
        </row>
        <row r="442">
          <cell r="K442">
            <v>5</v>
          </cell>
          <cell r="N442">
            <v>0.53</v>
          </cell>
          <cell r="O442">
            <v>0</v>
          </cell>
          <cell r="U442">
            <v>200</v>
          </cell>
        </row>
        <row r="443">
          <cell r="K443">
            <v>141</v>
          </cell>
          <cell r="N443">
            <v>130.989</v>
          </cell>
          <cell r="O443">
            <v>0</v>
          </cell>
          <cell r="U443">
            <v>28200</v>
          </cell>
        </row>
        <row r="444">
          <cell r="K444">
            <v>4</v>
          </cell>
          <cell r="N444">
            <v>11.167999999999999</v>
          </cell>
          <cell r="O444">
            <v>0</v>
          </cell>
          <cell r="U444">
            <v>800</v>
          </cell>
        </row>
        <row r="445">
          <cell r="K445">
            <v>7</v>
          </cell>
          <cell r="N445">
            <v>6.3980000000000006</v>
          </cell>
          <cell r="O445">
            <v>0</v>
          </cell>
          <cell r="U445">
            <v>1400</v>
          </cell>
        </row>
        <row r="446">
          <cell r="K446">
            <v>5</v>
          </cell>
          <cell r="N446">
            <v>4.6450000000000005</v>
          </cell>
          <cell r="O446">
            <v>0</v>
          </cell>
          <cell r="U446">
            <v>1000</v>
          </cell>
        </row>
        <row r="447">
          <cell r="K447">
            <v>12</v>
          </cell>
          <cell r="N447">
            <v>5.6519999999999992</v>
          </cell>
          <cell r="O447">
            <v>0</v>
          </cell>
          <cell r="U447">
            <v>2400</v>
          </cell>
        </row>
        <row r="448">
          <cell r="K448">
            <v>15</v>
          </cell>
          <cell r="N448">
            <v>7.0649999999999995</v>
          </cell>
          <cell r="O448">
            <v>0</v>
          </cell>
          <cell r="U448">
            <v>3000</v>
          </cell>
        </row>
        <row r="449">
          <cell r="K449">
            <v>52</v>
          </cell>
          <cell r="N449">
            <v>0</v>
          </cell>
          <cell r="O449">
            <v>0</v>
          </cell>
          <cell r="U449">
            <v>0</v>
          </cell>
        </row>
        <row r="450">
          <cell r="K450">
            <v>80</v>
          </cell>
          <cell r="N450">
            <v>46.4</v>
          </cell>
          <cell r="O450">
            <v>0</v>
          </cell>
          <cell r="U450">
            <v>16000</v>
          </cell>
        </row>
        <row r="451">
          <cell r="K451">
            <v>54</v>
          </cell>
          <cell r="N451">
            <v>31.319999999999997</v>
          </cell>
          <cell r="O451">
            <v>0</v>
          </cell>
          <cell r="U451">
            <v>10800</v>
          </cell>
        </row>
        <row r="452">
          <cell r="K452">
            <v>56</v>
          </cell>
          <cell r="N452">
            <v>32.479999999999997</v>
          </cell>
          <cell r="O452">
            <v>0</v>
          </cell>
          <cell r="U452">
            <v>11200</v>
          </cell>
        </row>
        <row r="453">
          <cell r="K453">
            <v>4</v>
          </cell>
          <cell r="N453">
            <v>11.167999999999999</v>
          </cell>
          <cell r="O453">
            <v>0</v>
          </cell>
          <cell r="U453">
            <v>800</v>
          </cell>
        </row>
        <row r="454">
          <cell r="K454">
            <v>12</v>
          </cell>
          <cell r="N454">
            <v>11.148</v>
          </cell>
          <cell r="O454">
            <v>0</v>
          </cell>
          <cell r="U454">
            <v>2400</v>
          </cell>
        </row>
        <row r="455">
          <cell r="K455">
            <v>2</v>
          </cell>
          <cell r="N455">
            <v>0</v>
          </cell>
          <cell r="O455">
            <v>0</v>
          </cell>
          <cell r="U455">
            <v>0</v>
          </cell>
        </row>
        <row r="456">
          <cell r="K456">
            <v>5</v>
          </cell>
          <cell r="N456">
            <v>4.6450000000000005</v>
          </cell>
          <cell r="O456">
            <v>0</v>
          </cell>
          <cell r="U456">
            <v>1000</v>
          </cell>
        </row>
        <row r="457">
          <cell r="K457">
            <v>56</v>
          </cell>
          <cell r="N457">
            <v>32.479999999999997</v>
          </cell>
          <cell r="O457">
            <v>0</v>
          </cell>
          <cell r="U457">
            <v>11200</v>
          </cell>
        </row>
        <row r="458">
          <cell r="K458">
            <v>56</v>
          </cell>
          <cell r="N458">
            <v>32.479999999999997</v>
          </cell>
          <cell r="O458">
            <v>0</v>
          </cell>
          <cell r="U458">
            <v>11200</v>
          </cell>
        </row>
        <row r="459">
          <cell r="K459">
            <v>56</v>
          </cell>
          <cell r="N459">
            <v>32.479999999999997</v>
          </cell>
          <cell r="O459">
            <v>0</v>
          </cell>
          <cell r="U459">
            <v>11200</v>
          </cell>
        </row>
        <row r="460">
          <cell r="K460">
            <v>56</v>
          </cell>
          <cell r="N460">
            <v>32.479999999999997</v>
          </cell>
          <cell r="O460">
            <v>0</v>
          </cell>
          <cell r="U460">
            <v>11200</v>
          </cell>
        </row>
        <row r="461">
          <cell r="K461">
            <v>12</v>
          </cell>
          <cell r="N461">
            <v>5.6519999999999992</v>
          </cell>
          <cell r="O461">
            <v>0</v>
          </cell>
          <cell r="U461">
            <v>2400</v>
          </cell>
        </row>
        <row r="462">
          <cell r="K462">
            <v>26</v>
          </cell>
          <cell r="N462">
            <v>12.245999999999999</v>
          </cell>
          <cell r="O462">
            <v>0</v>
          </cell>
          <cell r="U462">
            <v>5200</v>
          </cell>
        </row>
        <row r="463">
          <cell r="K463">
            <v>8</v>
          </cell>
          <cell r="N463">
            <v>2.3359999999999999</v>
          </cell>
          <cell r="O463">
            <v>0</v>
          </cell>
          <cell r="U463">
            <v>1600</v>
          </cell>
        </row>
        <row r="464">
          <cell r="K464">
            <v>12</v>
          </cell>
          <cell r="N464">
            <v>5.6519999999999992</v>
          </cell>
          <cell r="O464">
            <v>0</v>
          </cell>
          <cell r="U464">
            <v>2400</v>
          </cell>
        </row>
        <row r="465">
          <cell r="K465">
            <v>9</v>
          </cell>
          <cell r="N465">
            <v>0.95399999999999996</v>
          </cell>
          <cell r="O465">
            <v>0</v>
          </cell>
          <cell r="U465">
            <v>360</v>
          </cell>
        </row>
        <row r="466">
          <cell r="K466">
            <v>85</v>
          </cell>
          <cell r="N466">
            <v>29.324999999999999</v>
          </cell>
          <cell r="O466">
            <v>0</v>
          </cell>
          <cell r="U466">
            <v>17000</v>
          </cell>
        </row>
        <row r="467">
          <cell r="K467">
            <v>7</v>
          </cell>
          <cell r="N467">
            <v>0</v>
          </cell>
          <cell r="O467">
            <v>0</v>
          </cell>
          <cell r="U467">
            <v>0</v>
          </cell>
        </row>
        <row r="468">
          <cell r="K468">
            <v>5</v>
          </cell>
          <cell r="N468">
            <v>4.6450000000000005</v>
          </cell>
          <cell r="O468">
            <v>0</v>
          </cell>
          <cell r="U468">
            <v>1000</v>
          </cell>
        </row>
        <row r="469">
          <cell r="K469">
            <v>5</v>
          </cell>
          <cell r="N469">
            <v>13.959999999999999</v>
          </cell>
          <cell r="O469">
            <v>0</v>
          </cell>
          <cell r="U469">
            <v>1000</v>
          </cell>
        </row>
        <row r="470">
          <cell r="K470">
            <v>60</v>
          </cell>
          <cell r="N470">
            <v>34.799999999999997</v>
          </cell>
          <cell r="O470">
            <v>0</v>
          </cell>
          <cell r="U470">
            <v>12000</v>
          </cell>
        </row>
        <row r="471">
          <cell r="K471">
            <v>60</v>
          </cell>
          <cell r="N471">
            <v>34.799999999999997</v>
          </cell>
          <cell r="O471">
            <v>0</v>
          </cell>
          <cell r="U471">
            <v>12000</v>
          </cell>
        </row>
        <row r="472">
          <cell r="K472">
            <v>87</v>
          </cell>
          <cell r="N472">
            <v>80.823000000000008</v>
          </cell>
          <cell r="O472">
            <v>0</v>
          </cell>
          <cell r="U472">
            <v>17400</v>
          </cell>
        </row>
        <row r="473">
          <cell r="K473">
            <v>5</v>
          </cell>
          <cell r="N473">
            <v>13.959999999999999</v>
          </cell>
          <cell r="O473">
            <v>0</v>
          </cell>
          <cell r="U473">
            <v>1000</v>
          </cell>
        </row>
        <row r="474">
          <cell r="K474">
            <v>15</v>
          </cell>
          <cell r="N474">
            <v>1.5899999999999999</v>
          </cell>
          <cell r="O474">
            <v>0</v>
          </cell>
          <cell r="U474">
            <v>600</v>
          </cell>
        </row>
        <row r="475">
          <cell r="K475">
            <v>4</v>
          </cell>
          <cell r="N475">
            <v>11.167999999999999</v>
          </cell>
          <cell r="O475">
            <v>0</v>
          </cell>
          <cell r="U475">
            <v>800</v>
          </cell>
        </row>
        <row r="476">
          <cell r="K476">
            <v>10</v>
          </cell>
          <cell r="N476">
            <v>27.919999999999998</v>
          </cell>
          <cell r="O476">
            <v>0</v>
          </cell>
          <cell r="U476">
            <v>2000</v>
          </cell>
        </row>
        <row r="477">
          <cell r="K477">
            <v>11</v>
          </cell>
          <cell r="N477">
            <v>1.1659999999999999</v>
          </cell>
          <cell r="O477">
            <v>0</v>
          </cell>
          <cell r="U477">
            <v>440</v>
          </cell>
        </row>
        <row r="478">
          <cell r="K478">
            <v>8</v>
          </cell>
          <cell r="N478">
            <v>22.335999999999999</v>
          </cell>
          <cell r="O478">
            <v>0</v>
          </cell>
          <cell r="U478">
            <v>1600</v>
          </cell>
        </row>
        <row r="479">
          <cell r="K479">
            <v>8</v>
          </cell>
          <cell r="N479">
            <v>22.335999999999999</v>
          </cell>
          <cell r="O479">
            <v>0</v>
          </cell>
          <cell r="U479">
            <v>1600</v>
          </cell>
        </row>
        <row r="480">
          <cell r="K480">
            <v>94</v>
          </cell>
          <cell r="N480">
            <v>54.519999999999996</v>
          </cell>
          <cell r="O480">
            <v>0</v>
          </cell>
          <cell r="U480">
            <v>18800</v>
          </cell>
        </row>
        <row r="481">
          <cell r="K481">
            <v>23</v>
          </cell>
          <cell r="N481">
            <v>13.34</v>
          </cell>
          <cell r="O481">
            <v>0</v>
          </cell>
          <cell r="U481">
            <v>4600</v>
          </cell>
        </row>
        <row r="482">
          <cell r="K482">
            <v>150</v>
          </cell>
          <cell r="N482">
            <v>139.35</v>
          </cell>
          <cell r="O482">
            <v>0</v>
          </cell>
          <cell r="U482">
            <v>30000</v>
          </cell>
        </row>
        <row r="483">
          <cell r="K483">
            <v>10</v>
          </cell>
          <cell r="N483">
            <v>1.06</v>
          </cell>
          <cell r="O483">
            <v>0</v>
          </cell>
          <cell r="U483">
            <v>400</v>
          </cell>
        </row>
        <row r="484">
          <cell r="K484">
            <v>53</v>
          </cell>
          <cell r="N484">
            <v>30.74</v>
          </cell>
          <cell r="O484">
            <v>0</v>
          </cell>
          <cell r="U484">
            <v>10600</v>
          </cell>
        </row>
        <row r="485">
          <cell r="K485">
            <v>53</v>
          </cell>
          <cell r="N485">
            <v>30.74</v>
          </cell>
          <cell r="O485">
            <v>0</v>
          </cell>
          <cell r="U485">
            <v>10600</v>
          </cell>
        </row>
        <row r="486">
          <cell r="K486">
            <v>23</v>
          </cell>
          <cell r="N486">
            <v>9.016</v>
          </cell>
          <cell r="O486">
            <v>0</v>
          </cell>
          <cell r="U486">
            <v>4600</v>
          </cell>
        </row>
        <row r="487">
          <cell r="K487">
            <v>12</v>
          </cell>
          <cell r="N487">
            <v>10.968</v>
          </cell>
          <cell r="O487">
            <v>0</v>
          </cell>
          <cell r="U487">
            <v>2400</v>
          </cell>
        </row>
        <row r="488">
          <cell r="K488">
            <v>10</v>
          </cell>
          <cell r="N488">
            <v>4.71</v>
          </cell>
          <cell r="O488">
            <v>0</v>
          </cell>
          <cell r="U488">
            <v>2000</v>
          </cell>
        </row>
        <row r="489">
          <cell r="K489">
            <v>4</v>
          </cell>
          <cell r="N489">
            <v>11.167999999999999</v>
          </cell>
          <cell r="O489">
            <v>0</v>
          </cell>
          <cell r="U489">
            <v>800</v>
          </cell>
        </row>
        <row r="490">
          <cell r="K490">
            <v>56</v>
          </cell>
          <cell r="N490">
            <v>32.479999999999997</v>
          </cell>
          <cell r="O490">
            <v>0</v>
          </cell>
          <cell r="U490">
            <v>11200</v>
          </cell>
        </row>
        <row r="491">
          <cell r="K491">
            <v>56</v>
          </cell>
          <cell r="N491">
            <v>32.479999999999997</v>
          </cell>
          <cell r="O491">
            <v>0</v>
          </cell>
          <cell r="U491">
            <v>11200</v>
          </cell>
        </row>
        <row r="492">
          <cell r="K492">
            <v>6</v>
          </cell>
          <cell r="N492">
            <v>16.751999999999999</v>
          </cell>
          <cell r="O492">
            <v>0</v>
          </cell>
          <cell r="U492">
            <v>1200</v>
          </cell>
        </row>
        <row r="493">
          <cell r="K493">
            <v>28</v>
          </cell>
          <cell r="N493">
            <v>26.012</v>
          </cell>
          <cell r="O493">
            <v>0</v>
          </cell>
          <cell r="U493">
            <v>5600</v>
          </cell>
        </row>
        <row r="494">
          <cell r="K494">
            <v>2</v>
          </cell>
          <cell r="N494">
            <v>0</v>
          </cell>
          <cell r="O494">
            <v>0</v>
          </cell>
          <cell r="U494">
            <v>0</v>
          </cell>
        </row>
        <row r="495">
          <cell r="K495">
            <v>4</v>
          </cell>
          <cell r="N495">
            <v>3.7160000000000002</v>
          </cell>
          <cell r="O495">
            <v>0</v>
          </cell>
          <cell r="U495">
            <v>800</v>
          </cell>
        </row>
        <row r="496">
          <cell r="K496">
            <v>21</v>
          </cell>
          <cell r="N496">
            <v>9.891</v>
          </cell>
          <cell r="O496">
            <v>0</v>
          </cell>
          <cell r="U496">
            <v>4200</v>
          </cell>
        </row>
        <row r="497">
          <cell r="K497">
            <v>11</v>
          </cell>
          <cell r="N497">
            <v>1.1659999999999999</v>
          </cell>
          <cell r="O497">
            <v>0</v>
          </cell>
          <cell r="U497">
            <v>440</v>
          </cell>
        </row>
        <row r="498">
          <cell r="K498">
            <v>10</v>
          </cell>
          <cell r="N498">
            <v>0</v>
          </cell>
          <cell r="O498">
            <v>0</v>
          </cell>
          <cell r="U498">
            <v>0</v>
          </cell>
        </row>
        <row r="499">
          <cell r="K499">
            <v>90</v>
          </cell>
          <cell r="N499">
            <v>31.049999999999997</v>
          </cell>
          <cell r="O499">
            <v>0</v>
          </cell>
          <cell r="U499">
            <v>18000</v>
          </cell>
        </row>
        <row r="500">
          <cell r="K500">
            <v>101</v>
          </cell>
          <cell r="N500">
            <v>93.829000000000008</v>
          </cell>
          <cell r="O500">
            <v>0</v>
          </cell>
          <cell r="U500">
            <v>20200</v>
          </cell>
        </row>
        <row r="501">
          <cell r="K501">
            <v>5</v>
          </cell>
          <cell r="N501">
            <v>13.959999999999999</v>
          </cell>
          <cell r="O501">
            <v>0</v>
          </cell>
          <cell r="U501">
            <v>1000</v>
          </cell>
        </row>
        <row r="502">
          <cell r="K502">
            <v>61</v>
          </cell>
          <cell r="N502">
            <v>35.379999999999995</v>
          </cell>
          <cell r="O502">
            <v>0</v>
          </cell>
          <cell r="U502">
            <v>12200</v>
          </cell>
        </row>
        <row r="503">
          <cell r="K503">
            <v>61</v>
          </cell>
          <cell r="N503">
            <v>35.379999999999995</v>
          </cell>
          <cell r="O503">
            <v>0</v>
          </cell>
          <cell r="U503">
            <v>12200</v>
          </cell>
        </row>
        <row r="504">
          <cell r="K504">
            <v>5</v>
          </cell>
          <cell r="N504">
            <v>13.959999999999999</v>
          </cell>
          <cell r="O504">
            <v>0</v>
          </cell>
          <cell r="U504">
            <v>1000</v>
          </cell>
        </row>
        <row r="505">
          <cell r="K505">
            <v>56</v>
          </cell>
          <cell r="N505">
            <v>32.479999999999997</v>
          </cell>
          <cell r="O505">
            <v>0</v>
          </cell>
          <cell r="U505">
            <v>11200</v>
          </cell>
        </row>
        <row r="506">
          <cell r="K506">
            <v>56</v>
          </cell>
          <cell r="N506">
            <v>32.479999999999997</v>
          </cell>
          <cell r="O506">
            <v>0</v>
          </cell>
          <cell r="U506">
            <v>11200</v>
          </cell>
        </row>
        <row r="507">
          <cell r="K507">
            <v>56</v>
          </cell>
          <cell r="N507">
            <v>32.479999999999997</v>
          </cell>
          <cell r="O507">
            <v>0</v>
          </cell>
          <cell r="U507">
            <v>11200</v>
          </cell>
        </row>
        <row r="508">
          <cell r="K508">
            <v>56</v>
          </cell>
          <cell r="N508">
            <v>32.479999999999997</v>
          </cell>
          <cell r="O508">
            <v>0</v>
          </cell>
          <cell r="U508">
            <v>11200</v>
          </cell>
        </row>
        <row r="509">
          <cell r="K509">
            <v>5</v>
          </cell>
          <cell r="N509">
            <v>4.6450000000000005</v>
          </cell>
          <cell r="O509">
            <v>0</v>
          </cell>
          <cell r="U509">
            <v>1000</v>
          </cell>
        </row>
        <row r="510">
          <cell r="K510">
            <v>10</v>
          </cell>
          <cell r="N510">
            <v>4.71</v>
          </cell>
          <cell r="O510">
            <v>0</v>
          </cell>
          <cell r="U510">
            <v>2000</v>
          </cell>
        </row>
        <row r="511">
          <cell r="K511">
            <v>4</v>
          </cell>
          <cell r="N511">
            <v>11.167999999999999</v>
          </cell>
          <cell r="O511">
            <v>0</v>
          </cell>
          <cell r="U511">
            <v>800</v>
          </cell>
        </row>
        <row r="512">
          <cell r="K512">
            <v>13</v>
          </cell>
          <cell r="N512">
            <v>11.882</v>
          </cell>
          <cell r="O512">
            <v>0</v>
          </cell>
          <cell r="U512">
            <v>2600</v>
          </cell>
        </row>
        <row r="513">
          <cell r="K513">
            <v>23</v>
          </cell>
          <cell r="N513">
            <v>9.016</v>
          </cell>
          <cell r="O513">
            <v>0</v>
          </cell>
          <cell r="U513">
            <v>4600</v>
          </cell>
        </row>
        <row r="514">
          <cell r="K514">
            <v>56</v>
          </cell>
          <cell r="N514">
            <v>32.479999999999997</v>
          </cell>
          <cell r="O514">
            <v>0</v>
          </cell>
          <cell r="U514">
            <v>11200</v>
          </cell>
        </row>
        <row r="515">
          <cell r="K515">
            <v>56</v>
          </cell>
          <cell r="N515">
            <v>32.479999999999997</v>
          </cell>
          <cell r="O515">
            <v>0</v>
          </cell>
          <cell r="U515">
            <v>11200</v>
          </cell>
        </row>
        <row r="516">
          <cell r="K516">
            <v>10</v>
          </cell>
          <cell r="N516">
            <v>1.06</v>
          </cell>
          <cell r="O516">
            <v>0</v>
          </cell>
          <cell r="U516">
            <v>400</v>
          </cell>
        </row>
        <row r="517">
          <cell r="K517">
            <v>33</v>
          </cell>
          <cell r="N517">
            <v>19.139999999999997</v>
          </cell>
          <cell r="O517">
            <v>0</v>
          </cell>
          <cell r="U517">
            <v>6600</v>
          </cell>
        </row>
        <row r="518">
          <cell r="K518">
            <v>133</v>
          </cell>
          <cell r="N518">
            <v>123.557</v>
          </cell>
          <cell r="O518">
            <v>0</v>
          </cell>
          <cell r="U518">
            <v>26600</v>
          </cell>
        </row>
        <row r="519">
          <cell r="K519">
            <v>8</v>
          </cell>
          <cell r="N519">
            <v>3.7679999999999998</v>
          </cell>
          <cell r="O519">
            <v>0</v>
          </cell>
          <cell r="U519">
            <v>1600</v>
          </cell>
        </row>
        <row r="520">
          <cell r="K520">
            <v>52</v>
          </cell>
          <cell r="N520">
            <v>30.159999999999997</v>
          </cell>
          <cell r="O520">
            <v>0</v>
          </cell>
          <cell r="U520">
            <v>10400</v>
          </cell>
        </row>
        <row r="521">
          <cell r="K521">
            <v>8</v>
          </cell>
          <cell r="N521">
            <v>22.335999999999999</v>
          </cell>
          <cell r="O521">
            <v>0</v>
          </cell>
          <cell r="U521">
            <v>1600</v>
          </cell>
        </row>
        <row r="522">
          <cell r="K522">
            <v>8</v>
          </cell>
          <cell r="N522">
            <v>22.335999999999999</v>
          </cell>
          <cell r="O522">
            <v>0</v>
          </cell>
          <cell r="U522">
            <v>1600</v>
          </cell>
        </row>
        <row r="523">
          <cell r="K523">
            <v>11</v>
          </cell>
          <cell r="N523">
            <v>1.1659999999999999</v>
          </cell>
          <cell r="O523">
            <v>0</v>
          </cell>
          <cell r="U523">
            <v>440</v>
          </cell>
        </row>
        <row r="524">
          <cell r="K524">
            <v>8</v>
          </cell>
          <cell r="N524">
            <v>22.335999999999999</v>
          </cell>
          <cell r="O524">
            <v>0</v>
          </cell>
          <cell r="U524">
            <v>1600</v>
          </cell>
        </row>
        <row r="525">
          <cell r="K525">
            <v>7</v>
          </cell>
          <cell r="N525">
            <v>0</v>
          </cell>
          <cell r="O525">
            <v>0</v>
          </cell>
          <cell r="U525">
            <v>0</v>
          </cell>
        </row>
        <row r="526">
          <cell r="K526">
            <v>15</v>
          </cell>
          <cell r="N526">
            <v>7.0649999999999995</v>
          </cell>
          <cell r="O526">
            <v>0</v>
          </cell>
          <cell r="U526">
            <v>3000</v>
          </cell>
        </row>
        <row r="527">
          <cell r="K527">
            <v>3</v>
          </cell>
          <cell r="N527">
            <v>8.3759999999999994</v>
          </cell>
          <cell r="O527">
            <v>0</v>
          </cell>
          <cell r="U527">
            <v>600</v>
          </cell>
        </row>
        <row r="528">
          <cell r="K528">
            <v>56</v>
          </cell>
          <cell r="N528">
            <v>32.479999999999997</v>
          </cell>
          <cell r="O528">
            <v>0</v>
          </cell>
          <cell r="U528">
            <v>11200</v>
          </cell>
        </row>
        <row r="529">
          <cell r="K529">
            <v>56</v>
          </cell>
          <cell r="N529">
            <v>32.479999999999997</v>
          </cell>
          <cell r="O529">
            <v>0</v>
          </cell>
          <cell r="U529">
            <v>11200</v>
          </cell>
        </row>
        <row r="530">
          <cell r="K530">
            <v>6</v>
          </cell>
          <cell r="N530">
            <v>16.751999999999999</v>
          </cell>
          <cell r="O530">
            <v>0</v>
          </cell>
          <cell r="U530">
            <v>1200</v>
          </cell>
        </row>
        <row r="531">
          <cell r="K531">
            <v>37</v>
          </cell>
          <cell r="N531">
            <v>34.373000000000005</v>
          </cell>
          <cell r="O531">
            <v>0</v>
          </cell>
          <cell r="U531">
            <v>7400</v>
          </cell>
        </row>
        <row r="532">
          <cell r="K532">
            <v>2</v>
          </cell>
          <cell r="N532">
            <v>0</v>
          </cell>
          <cell r="O532">
            <v>0</v>
          </cell>
          <cell r="U532">
            <v>0</v>
          </cell>
        </row>
        <row r="533">
          <cell r="K533">
            <v>38</v>
          </cell>
          <cell r="N533">
            <v>35.302</v>
          </cell>
          <cell r="O533">
            <v>0</v>
          </cell>
          <cell r="U533">
            <v>7600</v>
          </cell>
        </row>
        <row r="534">
          <cell r="K534">
            <v>56</v>
          </cell>
          <cell r="N534">
            <v>32.479999999999997</v>
          </cell>
          <cell r="O534">
            <v>0</v>
          </cell>
          <cell r="U534">
            <v>11200</v>
          </cell>
        </row>
        <row r="535">
          <cell r="K535">
            <v>54</v>
          </cell>
          <cell r="N535">
            <v>31.319999999999997</v>
          </cell>
          <cell r="O535">
            <v>0</v>
          </cell>
          <cell r="U535">
            <v>10800</v>
          </cell>
        </row>
        <row r="536">
          <cell r="K536">
            <v>54</v>
          </cell>
          <cell r="N536">
            <v>31.319999999999997</v>
          </cell>
          <cell r="O536">
            <v>0</v>
          </cell>
          <cell r="U536">
            <v>10800</v>
          </cell>
        </row>
        <row r="537">
          <cell r="K537">
            <v>54</v>
          </cell>
          <cell r="N537">
            <v>31.319999999999997</v>
          </cell>
          <cell r="O537">
            <v>0</v>
          </cell>
          <cell r="U537">
            <v>10800</v>
          </cell>
        </row>
        <row r="538">
          <cell r="K538">
            <v>54</v>
          </cell>
          <cell r="N538">
            <v>31.319999999999997</v>
          </cell>
          <cell r="O538">
            <v>0</v>
          </cell>
          <cell r="U538">
            <v>10800</v>
          </cell>
        </row>
        <row r="539">
          <cell r="K539">
            <v>254</v>
          </cell>
          <cell r="N539">
            <v>235.96600000000001</v>
          </cell>
          <cell r="O539">
            <v>0</v>
          </cell>
          <cell r="U539">
            <v>50800</v>
          </cell>
        </row>
        <row r="540">
          <cell r="K540">
            <v>35</v>
          </cell>
          <cell r="N540">
            <v>0</v>
          </cell>
          <cell r="O540">
            <v>0</v>
          </cell>
          <cell r="U540">
            <v>0</v>
          </cell>
        </row>
        <row r="541">
          <cell r="K541">
            <v>5</v>
          </cell>
          <cell r="N541">
            <v>13.959999999999999</v>
          </cell>
          <cell r="O541">
            <v>0</v>
          </cell>
          <cell r="U541">
            <v>1000</v>
          </cell>
        </row>
        <row r="542">
          <cell r="K542">
            <v>9</v>
          </cell>
          <cell r="N542">
            <v>0</v>
          </cell>
          <cell r="O542">
            <v>0</v>
          </cell>
          <cell r="U542">
            <v>0</v>
          </cell>
        </row>
        <row r="543">
          <cell r="K543">
            <v>13</v>
          </cell>
          <cell r="N543">
            <v>36.295999999999999</v>
          </cell>
          <cell r="O543">
            <v>0</v>
          </cell>
          <cell r="U543">
            <v>2600</v>
          </cell>
        </row>
        <row r="544">
          <cell r="K544">
            <v>20</v>
          </cell>
          <cell r="N544">
            <v>5.84</v>
          </cell>
          <cell r="O544">
            <v>0</v>
          </cell>
          <cell r="U544">
            <v>4000</v>
          </cell>
        </row>
        <row r="545">
          <cell r="K545">
            <v>10</v>
          </cell>
          <cell r="N545">
            <v>27.919999999999998</v>
          </cell>
          <cell r="O545">
            <v>0</v>
          </cell>
          <cell r="U545">
            <v>2000</v>
          </cell>
        </row>
        <row r="546">
          <cell r="K546">
            <v>54</v>
          </cell>
          <cell r="N546">
            <v>31.319999999999997</v>
          </cell>
          <cell r="O546">
            <v>0</v>
          </cell>
          <cell r="U546">
            <v>10800</v>
          </cell>
        </row>
        <row r="547">
          <cell r="K547">
            <v>54</v>
          </cell>
          <cell r="N547">
            <v>31.319999999999997</v>
          </cell>
          <cell r="O547">
            <v>0</v>
          </cell>
          <cell r="U547">
            <v>10800</v>
          </cell>
        </row>
        <row r="548">
          <cell r="K548">
            <v>167</v>
          </cell>
          <cell r="N548">
            <v>96.86</v>
          </cell>
          <cell r="O548">
            <v>0</v>
          </cell>
          <cell r="U548">
            <v>33400</v>
          </cell>
        </row>
        <row r="549">
          <cell r="K549">
            <v>54</v>
          </cell>
          <cell r="N549">
            <v>31.319999999999997</v>
          </cell>
          <cell r="O549">
            <v>0</v>
          </cell>
          <cell r="U549">
            <v>10800</v>
          </cell>
        </row>
        <row r="550">
          <cell r="K550">
            <v>91</v>
          </cell>
          <cell r="N550">
            <v>31.394999999999996</v>
          </cell>
          <cell r="O550">
            <v>0</v>
          </cell>
          <cell r="U550">
            <v>18200</v>
          </cell>
        </row>
        <row r="551">
          <cell r="K551">
            <v>15</v>
          </cell>
          <cell r="N551">
            <v>1.5899999999999999</v>
          </cell>
          <cell r="O551">
            <v>0</v>
          </cell>
          <cell r="U551">
            <v>600</v>
          </cell>
        </row>
        <row r="552">
          <cell r="K552">
            <v>9</v>
          </cell>
          <cell r="N552">
            <v>0</v>
          </cell>
          <cell r="O552">
            <v>0</v>
          </cell>
          <cell r="U552">
            <v>0</v>
          </cell>
        </row>
        <row r="553">
          <cell r="K553">
            <v>6</v>
          </cell>
          <cell r="N553">
            <v>5.5739999999999998</v>
          </cell>
          <cell r="O553">
            <v>0</v>
          </cell>
          <cell r="U553">
            <v>1200</v>
          </cell>
        </row>
        <row r="554">
          <cell r="K554">
            <v>58</v>
          </cell>
          <cell r="N554">
            <v>33.64</v>
          </cell>
          <cell r="O554">
            <v>0</v>
          </cell>
          <cell r="U554">
            <v>11600</v>
          </cell>
        </row>
        <row r="555">
          <cell r="K555">
            <v>54</v>
          </cell>
          <cell r="N555">
            <v>31.319999999999997</v>
          </cell>
          <cell r="O555">
            <v>0</v>
          </cell>
          <cell r="U555">
            <v>10800</v>
          </cell>
        </row>
        <row r="556">
          <cell r="K556">
            <v>10</v>
          </cell>
          <cell r="N556">
            <v>27.919999999999998</v>
          </cell>
          <cell r="O556">
            <v>0</v>
          </cell>
          <cell r="U556">
            <v>2000</v>
          </cell>
        </row>
        <row r="557">
          <cell r="K557">
            <v>6</v>
          </cell>
          <cell r="N557">
            <v>0.63600000000000001</v>
          </cell>
          <cell r="O557">
            <v>0</v>
          </cell>
          <cell r="U557">
            <v>240</v>
          </cell>
        </row>
        <row r="558">
          <cell r="K558">
            <v>43</v>
          </cell>
          <cell r="N558">
            <v>0</v>
          </cell>
          <cell r="O558">
            <v>0</v>
          </cell>
          <cell r="U558">
            <v>0</v>
          </cell>
        </row>
        <row r="559">
          <cell r="K559">
            <v>12</v>
          </cell>
          <cell r="N559">
            <v>33.503999999999998</v>
          </cell>
          <cell r="O559">
            <v>0</v>
          </cell>
          <cell r="U559">
            <v>2400</v>
          </cell>
        </row>
        <row r="560">
          <cell r="K560">
            <v>54</v>
          </cell>
          <cell r="N560">
            <v>31.319999999999997</v>
          </cell>
          <cell r="O560">
            <v>0</v>
          </cell>
          <cell r="U560">
            <v>10800</v>
          </cell>
        </row>
        <row r="561">
          <cell r="K561">
            <v>54</v>
          </cell>
          <cell r="N561">
            <v>31.319999999999997</v>
          </cell>
          <cell r="O561">
            <v>0</v>
          </cell>
          <cell r="U561">
            <v>10800</v>
          </cell>
        </row>
        <row r="562">
          <cell r="K562">
            <v>54</v>
          </cell>
          <cell r="N562">
            <v>31.319999999999997</v>
          </cell>
          <cell r="O562">
            <v>0</v>
          </cell>
          <cell r="U562">
            <v>10800</v>
          </cell>
        </row>
        <row r="563">
          <cell r="K563">
            <v>18</v>
          </cell>
          <cell r="N563">
            <v>0</v>
          </cell>
          <cell r="O563">
            <v>0</v>
          </cell>
          <cell r="U563">
            <v>0</v>
          </cell>
        </row>
        <row r="564">
          <cell r="K564">
            <v>9</v>
          </cell>
          <cell r="N564">
            <v>4.2389999999999999</v>
          </cell>
          <cell r="O564">
            <v>0</v>
          </cell>
          <cell r="U564">
            <v>1800</v>
          </cell>
        </row>
        <row r="565">
          <cell r="K565">
            <v>18</v>
          </cell>
          <cell r="N565">
            <v>1.9079999999999999</v>
          </cell>
          <cell r="O565">
            <v>0</v>
          </cell>
          <cell r="U565">
            <v>720</v>
          </cell>
        </row>
        <row r="566">
          <cell r="K566">
            <v>9</v>
          </cell>
          <cell r="N566">
            <v>0</v>
          </cell>
          <cell r="O566">
            <v>0</v>
          </cell>
          <cell r="U566">
            <v>0</v>
          </cell>
        </row>
        <row r="567">
          <cell r="K567">
            <v>46</v>
          </cell>
          <cell r="N567">
            <v>18.032</v>
          </cell>
          <cell r="O567">
            <v>0</v>
          </cell>
          <cell r="U567">
            <v>9200</v>
          </cell>
        </row>
        <row r="568">
          <cell r="K568">
            <v>51</v>
          </cell>
          <cell r="N568">
            <v>29.58</v>
          </cell>
          <cell r="O568">
            <v>0</v>
          </cell>
          <cell r="U568">
            <v>10200</v>
          </cell>
        </row>
        <row r="569">
          <cell r="K569">
            <v>25</v>
          </cell>
          <cell r="N569">
            <v>69.8</v>
          </cell>
          <cell r="O569">
            <v>0</v>
          </cell>
          <cell r="U569">
            <v>5000</v>
          </cell>
        </row>
        <row r="570">
          <cell r="K570">
            <v>3</v>
          </cell>
          <cell r="N570">
            <v>8.3759999999999994</v>
          </cell>
          <cell r="O570">
            <v>0</v>
          </cell>
          <cell r="U570">
            <v>600</v>
          </cell>
        </row>
        <row r="571">
          <cell r="K571">
            <v>12</v>
          </cell>
          <cell r="N571">
            <v>1.272</v>
          </cell>
          <cell r="O571">
            <v>0</v>
          </cell>
          <cell r="U571">
            <v>480</v>
          </cell>
        </row>
        <row r="572">
          <cell r="K572">
            <v>52</v>
          </cell>
          <cell r="N572">
            <v>30.159999999999997</v>
          </cell>
          <cell r="O572">
            <v>0</v>
          </cell>
          <cell r="U572">
            <v>10400</v>
          </cell>
        </row>
        <row r="573">
          <cell r="K573">
            <v>52</v>
          </cell>
          <cell r="N573">
            <v>30.159999999999997</v>
          </cell>
          <cell r="O573">
            <v>0</v>
          </cell>
          <cell r="U573">
            <v>10400</v>
          </cell>
        </row>
        <row r="574">
          <cell r="K574">
            <v>14</v>
          </cell>
          <cell r="N574">
            <v>39.087999999999994</v>
          </cell>
          <cell r="O574">
            <v>0</v>
          </cell>
          <cell r="U574">
            <v>2800</v>
          </cell>
        </row>
        <row r="575">
          <cell r="K575">
            <v>14</v>
          </cell>
          <cell r="N575">
            <v>39.087999999999994</v>
          </cell>
          <cell r="O575">
            <v>0</v>
          </cell>
          <cell r="U575">
            <v>2800</v>
          </cell>
        </row>
        <row r="576">
          <cell r="K576">
            <v>56</v>
          </cell>
          <cell r="N576">
            <v>32.479999999999997</v>
          </cell>
          <cell r="O576">
            <v>0</v>
          </cell>
          <cell r="U576">
            <v>11200</v>
          </cell>
        </row>
        <row r="577">
          <cell r="K577">
            <v>75</v>
          </cell>
          <cell r="N577">
            <v>43.5</v>
          </cell>
          <cell r="O577">
            <v>0</v>
          </cell>
          <cell r="U577">
            <v>15000</v>
          </cell>
        </row>
        <row r="578">
          <cell r="K578">
            <v>30</v>
          </cell>
          <cell r="N578">
            <v>11.76</v>
          </cell>
          <cell r="O578">
            <v>0</v>
          </cell>
          <cell r="U578">
            <v>6000</v>
          </cell>
        </row>
        <row r="579">
          <cell r="K579">
            <v>22</v>
          </cell>
          <cell r="N579">
            <v>6.4239999999999995</v>
          </cell>
          <cell r="O579">
            <v>0</v>
          </cell>
          <cell r="U579">
            <v>4400</v>
          </cell>
        </row>
        <row r="580">
          <cell r="K580">
            <v>6</v>
          </cell>
          <cell r="N580">
            <v>0.63600000000000001</v>
          </cell>
          <cell r="O580">
            <v>0</v>
          </cell>
          <cell r="U580">
            <v>240</v>
          </cell>
        </row>
        <row r="581">
          <cell r="K581">
            <v>3</v>
          </cell>
          <cell r="N581">
            <v>1.4129999999999998</v>
          </cell>
          <cell r="O581">
            <v>0</v>
          </cell>
          <cell r="U581">
            <v>600</v>
          </cell>
        </row>
        <row r="582">
          <cell r="K582">
            <v>10</v>
          </cell>
          <cell r="N582">
            <v>9.14</v>
          </cell>
          <cell r="O582">
            <v>0</v>
          </cell>
          <cell r="U582">
            <v>2000</v>
          </cell>
        </row>
        <row r="583">
          <cell r="K583">
            <v>13</v>
          </cell>
          <cell r="N583">
            <v>0</v>
          </cell>
          <cell r="O583">
            <v>0</v>
          </cell>
          <cell r="U583">
            <v>0</v>
          </cell>
        </row>
        <row r="584">
          <cell r="K584">
            <v>4</v>
          </cell>
          <cell r="N584">
            <v>0.42399999999999999</v>
          </cell>
          <cell r="O584">
            <v>0</v>
          </cell>
          <cell r="U584">
            <v>160</v>
          </cell>
        </row>
        <row r="585">
          <cell r="K585">
            <v>6</v>
          </cell>
          <cell r="N585">
            <v>0</v>
          </cell>
          <cell r="O585">
            <v>0</v>
          </cell>
          <cell r="U585">
            <v>0</v>
          </cell>
        </row>
        <row r="586">
          <cell r="K586">
            <v>5</v>
          </cell>
          <cell r="N586">
            <v>4.6450000000000005</v>
          </cell>
          <cell r="O586">
            <v>0</v>
          </cell>
          <cell r="U586">
            <v>1000</v>
          </cell>
        </row>
        <row r="587">
          <cell r="K587">
            <v>52</v>
          </cell>
          <cell r="N587">
            <v>15.183999999999999</v>
          </cell>
          <cell r="O587">
            <v>0</v>
          </cell>
          <cell r="U587">
            <v>10400</v>
          </cell>
        </row>
        <row r="588">
          <cell r="K588">
            <v>23</v>
          </cell>
          <cell r="N588">
            <v>6.7159999999999993</v>
          </cell>
          <cell r="O588">
            <v>0</v>
          </cell>
          <cell r="U588">
            <v>4600</v>
          </cell>
        </row>
        <row r="589">
          <cell r="K589">
            <v>10</v>
          </cell>
          <cell r="N589">
            <v>4.71</v>
          </cell>
          <cell r="O589">
            <v>0</v>
          </cell>
          <cell r="U589">
            <v>2000</v>
          </cell>
        </row>
        <row r="590">
          <cell r="K590">
            <v>8</v>
          </cell>
          <cell r="N590">
            <v>7.4320000000000004</v>
          </cell>
          <cell r="O590">
            <v>0</v>
          </cell>
          <cell r="U590">
            <v>1600</v>
          </cell>
        </row>
        <row r="591">
          <cell r="K591">
            <v>40</v>
          </cell>
          <cell r="N591">
            <v>11.68</v>
          </cell>
          <cell r="O591">
            <v>0</v>
          </cell>
          <cell r="U591">
            <v>8000</v>
          </cell>
        </row>
        <row r="592">
          <cell r="K592">
            <v>73</v>
          </cell>
          <cell r="N592">
            <v>25.184999999999999</v>
          </cell>
          <cell r="O592">
            <v>0</v>
          </cell>
          <cell r="U592">
            <v>14600</v>
          </cell>
        </row>
        <row r="593">
          <cell r="K593">
            <v>80</v>
          </cell>
          <cell r="N593">
            <v>31.36</v>
          </cell>
          <cell r="O593">
            <v>0</v>
          </cell>
          <cell r="U593">
            <v>16000</v>
          </cell>
        </row>
        <row r="594">
          <cell r="K594">
            <v>47</v>
          </cell>
          <cell r="N594">
            <v>27.259999999999998</v>
          </cell>
          <cell r="O594">
            <v>0</v>
          </cell>
          <cell r="U594">
            <v>9400</v>
          </cell>
        </row>
        <row r="595">
          <cell r="K595">
            <v>52</v>
          </cell>
          <cell r="N595">
            <v>30.159999999999997</v>
          </cell>
          <cell r="O595">
            <v>0</v>
          </cell>
          <cell r="U595">
            <v>10400</v>
          </cell>
        </row>
        <row r="596">
          <cell r="K596">
            <v>20</v>
          </cell>
          <cell r="N596">
            <v>55.839999999999996</v>
          </cell>
          <cell r="O596">
            <v>0</v>
          </cell>
          <cell r="U596">
            <v>4000</v>
          </cell>
        </row>
        <row r="597">
          <cell r="K597">
            <v>20</v>
          </cell>
          <cell r="N597">
            <v>55.839999999999996</v>
          </cell>
          <cell r="O597">
            <v>0</v>
          </cell>
          <cell r="U597">
            <v>4000</v>
          </cell>
        </row>
        <row r="598">
          <cell r="K598">
            <v>53</v>
          </cell>
          <cell r="N598">
            <v>30.74</v>
          </cell>
          <cell r="O598">
            <v>0</v>
          </cell>
          <cell r="U598">
            <v>10600</v>
          </cell>
        </row>
        <row r="599">
          <cell r="K599">
            <v>53</v>
          </cell>
          <cell r="N599">
            <v>30.74</v>
          </cell>
          <cell r="O599">
            <v>0</v>
          </cell>
          <cell r="U599">
            <v>10600</v>
          </cell>
        </row>
        <row r="600">
          <cell r="K600">
            <v>36</v>
          </cell>
          <cell r="N600">
            <v>33.444000000000003</v>
          </cell>
          <cell r="O600">
            <v>0</v>
          </cell>
          <cell r="U600">
            <v>7200</v>
          </cell>
        </row>
        <row r="601">
          <cell r="K601">
            <v>6</v>
          </cell>
          <cell r="N601">
            <v>16.751999999999999</v>
          </cell>
          <cell r="O601">
            <v>0</v>
          </cell>
          <cell r="U601">
            <v>1200</v>
          </cell>
        </row>
        <row r="602">
          <cell r="K602">
            <v>6</v>
          </cell>
          <cell r="N602">
            <v>16.751999999999999</v>
          </cell>
          <cell r="O602">
            <v>0</v>
          </cell>
          <cell r="U602">
            <v>1200</v>
          </cell>
        </row>
        <row r="603">
          <cell r="K603">
            <v>56</v>
          </cell>
          <cell r="N603">
            <v>32.479999999999997</v>
          </cell>
          <cell r="O603">
            <v>0</v>
          </cell>
          <cell r="U603">
            <v>11200</v>
          </cell>
        </row>
        <row r="604">
          <cell r="K604">
            <v>17</v>
          </cell>
          <cell r="N604">
            <v>4.9639999999999995</v>
          </cell>
          <cell r="O604">
            <v>0</v>
          </cell>
          <cell r="U604">
            <v>3400</v>
          </cell>
        </row>
        <row r="605">
          <cell r="K605">
            <v>75</v>
          </cell>
          <cell r="N605">
            <v>43.5</v>
          </cell>
          <cell r="O605">
            <v>0</v>
          </cell>
          <cell r="U605">
            <v>15000</v>
          </cell>
        </row>
        <row r="606">
          <cell r="K606">
            <v>23</v>
          </cell>
          <cell r="N606">
            <v>10.833</v>
          </cell>
          <cell r="O606">
            <v>0</v>
          </cell>
          <cell r="U606">
            <v>4600</v>
          </cell>
        </row>
        <row r="607">
          <cell r="K607">
            <v>72</v>
          </cell>
          <cell r="N607">
            <v>21.023999999999997</v>
          </cell>
          <cell r="O607">
            <v>0</v>
          </cell>
          <cell r="U607">
            <v>14400</v>
          </cell>
        </row>
        <row r="608">
          <cell r="K608">
            <v>9</v>
          </cell>
          <cell r="N608">
            <v>0.95399999999999996</v>
          </cell>
          <cell r="O608">
            <v>0</v>
          </cell>
          <cell r="U608">
            <v>360</v>
          </cell>
        </row>
        <row r="609">
          <cell r="K609">
            <v>27</v>
          </cell>
          <cell r="N609">
            <v>12.716999999999999</v>
          </cell>
          <cell r="O609">
            <v>0</v>
          </cell>
          <cell r="U609">
            <v>5400</v>
          </cell>
        </row>
        <row r="610">
          <cell r="K610">
            <v>73</v>
          </cell>
          <cell r="N610">
            <v>42.339999999999996</v>
          </cell>
          <cell r="O610">
            <v>0</v>
          </cell>
          <cell r="U610">
            <v>14600</v>
          </cell>
        </row>
        <row r="611">
          <cell r="K611">
            <v>6</v>
          </cell>
          <cell r="N611">
            <v>16.751999999999999</v>
          </cell>
          <cell r="O611">
            <v>0</v>
          </cell>
          <cell r="U611">
            <v>1200</v>
          </cell>
        </row>
        <row r="612">
          <cell r="K612">
            <v>6</v>
          </cell>
          <cell r="N612">
            <v>5.5739999999999998</v>
          </cell>
          <cell r="O612">
            <v>0</v>
          </cell>
          <cell r="U612">
            <v>1200</v>
          </cell>
        </row>
        <row r="613">
          <cell r="K613">
            <v>73</v>
          </cell>
          <cell r="N613">
            <v>42.339999999999996</v>
          </cell>
          <cell r="O613">
            <v>0</v>
          </cell>
          <cell r="U613">
            <v>14600</v>
          </cell>
        </row>
        <row r="614">
          <cell r="K614">
            <v>60</v>
          </cell>
          <cell r="N614">
            <v>34.799999999999997</v>
          </cell>
          <cell r="O614">
            <v>0</v>
          </cell>
          <cell r="U614">
            <v>12000</v>
          </cell>
        </row>
        <row r="615">
          <cell r="K615">
            <v>60</v>
          </cell>
          <cell r="N615">
            <v>34.799999999999997</v>
          </cell>
          <cell r="O615">
            <v>0</v>
          </cell>
          <cell r="U615">
            <v>12000</v>
          </cell>
        </row>
        <row r="616">
          <cell r="K616">
            <v>23</v>
          </cell>
          <cell r="N616">
            <v>10.833</v>
          </cell>
          <cell r="O616">
            <v>0</v>
          </cell>
          <cell r="U616">
            <v>4600</v>
          </cell>
        </row>
        <row r="617">
          <cell r="K617">
            <v>60</v>
          </cell>
          <cell r="N617">
            <v>34.799999999999997</v>
          </cell>
          <cell r="O617">
            <v>0</v>
          </cell>
          <cell r="U617">
            <v>12000</v>
          </cell>
        </row>
        <row r="618">
          <cell r="K618">
            <v>60</v>
          </cell>
          <cell r="N618">
            <v>34.799999999999997</v>
          </cell>
          <cell r="O618">
            <v>0</v>
          </cell>
          <cell r="U618">
            <v>12000</v>
          </cell>
        </row>
        <row r="619">
          <cell r="K619">
            <v>60</v>
          </cell>
          <cell r="N619">
            <v>34.799999999999997</v>
          </cell>
          <cell r="O619">
            <v>0</v>
          </cell>
          <cell r="U619">
            <v>12000</v>
          </cell>
        </row>
        <row r="620">
          <cell r="K620">
            <v>66</v>
          </cell>
          <cell r="N620">
            <v>25.872</v>
          </cell>
          <cell r="O620">
            <v>0</v>
          </cell>
          <cell r="U620">
            <v>13200</v>
          </cell>
        </row>
        <row r="621">
          <cell r="K621">
            <v>6</v>
          </cell>
          <cell r="N621">
            <v>0.63600000000000001</v>
          </cell>
          <cell r="O621">
            <v>0</v>
          </cell>
          <cell r="U621">
            <v>240</v>
          </cell>
        </row>
        <row r="622">
          <cell r="K622">
            <v>5</v>
          </cell>
          <cell r="N622">
            <v>0</v>
          </cell>
          <cell r="O622">
            <v>0</v>
          </cell>
          <cell r="U622">
            <v>0</v>
          </cell>
        </row>
        <row r="623">
          <cell r="K623">
            <v>6</v>
          </cell>
          <cell r="N623">
            <v>16.751999999999999</v>
          </cell>
          <cell r="O623">
            <v>0</v>
          </cell>
          <cell r="U623">
            <v>1200</v>
          </cell>
        </row>
        <row r="624">
          <cell r="K624">
            <v>6</v>
          </cell>
          <cell r="N624">
            <v>5.5739999999999998</v>
          </cell>
          <cell r="O624">
            <v>0</v>
          </cell>
          <cell r="U624">
            <v>1200</v>
          </cell>
        </row>
        <row r="625">
          <cell r="K625">
            <v>7</v>
          </cell>
          <cell r="N625">
            <v>6.3980000000000006</v>
          </cell>
          <cell r="O625">
            <v>0</v>
          </cell>
          <cell r="U625">
            <v>1400</v>
          </cell>
        </row>
        <row r="626">
          <cell r="K626">
            <v>136</v>
          </cell>
          <cell r="N626">
            <v>126.34400000000001</v>
          </cell>
          <cell r="O626">
            <v>0</v>
          </cell>
          <cell r="U626">
            <v>27200</v>
          </cell>
        </row>
        <row r="627">
          <cell r="K627">
            <v>5</v>
          </cell>
          <cell r="N627">
            <v>0.53</v>
          </cell>
          <cell r="O627">
            <v>0</v>
          </cell>
          <cell r="U627">
            <v>200</v>
          </cell>
        </row>
        <row r="628">
          <cell r="K628">
            <v>27</v>
          </cell>
          <cell r="N628">
            <v>15.659999999999998</v>
          </cell>
          <cell r="O628">
            <v>0</v>
          </cell>
          <cell r="U628">
            <v>5400</v>
          </cell>
        </row>
        <row r="629">
          <cell r="K629">
            <v>58</v>
          </cell>
          <cell r="N629">
            <v>53.882000000000005</v>
          </cell>
          <cell r="O629">
            <v>0</v>
          </cell>
          <cell r="U629">
            <v>11600</v>
          </cell>
        </row>
        <row r="630">
          <cell r="K630">
            <v>9</v>
          </cell>
          <cell r="N630">
            <v>25.128</v>
          </cell>
          <cell r="O630">
            <v>0</v>
          </cell>
          <cell r="U630">
            <v>1800</v>
          </cell>
        </row>
        <row r="631">
          <cell r="K631">
            <v>9</v>
          </cell>
          <cell r="N631">
            <v>25.128</v>
          </cell>
          <cell r="O631">
            <v>0</v>
          </cell>
          <cell r="U631">
            <v>1800</v>
          </cell>
        </row>
        <row r="632">
          <cell r="K632">
            <v>60</v>
          </cell>
          <cell r="N632">
            <v>20.7</v>
          </cell>
          <cell r="O632">
            <v>0</v>
          </cell>
          <cell r="U632">
            <v>12000</v>
          </cell>
        </row>
        <row r="633">
          <cell r="K633">
            <v>61</v>
          </cell>
          <cell r="N633">
            <v>17.811999999999998</v>
          </cell>
          <cell r="O633">
            <v>0</v>
          </cell>
          <cell r="U633">
            <v>12200</v>
          </cell>
        </row>
        <row r="634">
          <cell r="K634">
            <v>3</v>
          </cell>
          <cell r="N634">
            <v>0.318</v>
          </cell>
          <cell r="O634">
            <v>0</v>
          </cell>
          <cell r="U634">
            <v>120</v>
          </cell>
        </row>
        <row r="635">
          <cell r="K635">
            <v>3</v>
          </cell>
          <cell r="N635">
            <v>0.318</v>
          </cell>
          <cell r="O635">
            <v>0</v>
          </cell>
          <cell r="U635">
            <v>120</v>
          </cell>
        </row>
        <row r="636">
          <cell r="K636">
            <v>6</v>
          </cell>
          <cell r="N636">
            <v>0.63600000000000001</v>
          </cell>
          <cell r="O636">
            <v>0</v>
          </cell>
          <cell r="U636">
            <v>240</v>
          </cell>
        </row>
        <row r="637">
          <cell r="K637">
            <v>13</v>
          </cell>
          <cell r="N637">
            <v>6.3179999999999996</v>
          </cell>
          <cell r="O637">
            <v>0</v>
          </cell>
          <cell r="U637">
            <v>2600</v>
          </cell>
        </row>
        <row r="638">
          <cell r="K638">
            <v>2</v>
          </cell>
          <cell r="N638">
            <v>5.5839999999999996</v>
          </cell>
          <cell r="O638">
            <v>0</v>
          </cell>
          <cell r="U638">
            <v>400</v>
          </cell>
        </row>
        <row r="639">
          <cell r="K639">
            <v>6</v>
          </cell>
          <cell r="N639">
            <v>5.5739999999999998</v>
          </cell>
          <cell r="O639">
            <v>0</v>
          </cell>
          <cell r="U639">
            <v>1200</v>
          </cell>
        </row>
        <row r="640">
          <cell r="K640">
            <v>73</v>
          </cell>
          <cell r="N640">
            <v>42.339999999999996</v>
          </cell>
          <cell r="O640">
            <v>0</v>
          </cell>
          <cell r="U640">
            <v>14600</v>
          </cell>
        </row>
        <row r="641">
          <cell r="K641">
            <v>33</v>
          </cell>
          <cell r="N641">
            <v>15.542999999999999</v>
          </cell>
          <cell r="O641">
            <v>0</v>
          </cell>
          <cell r="U641">
            <v>6600</v>
          </cell>
        </row>
        <row r="642">
          <cell r="K642">
            <v>8</v>
          </cell>
          <cell r="N642">
            <v>7.4320000000000004</v>
          </cell>
          <cell r="O642">
            <v>0</v>
          </cell>
          <cell r="U642">
            <v>1600</v>
          </cell>
        </row>
        <row r="643">
          <cell r="K643">
            <v>10</v>
          </cell>
          <cell r="N643">
            <v>2.92</v>
          </cell>
          <cell r="O643">
            <v>0</v>
          </cell>
          <cell r="U643">
            <v>2000</v>
          </cell>
        </row>
        <row r="644">
          <cell r="K644">
            <v>14</v>
          </cell>
          <cell r="N644">
            <v>1.484</v>
          </cell>
          <cell r="O644">
            <v>0</v>
          </cell>
          <cell r="U644">
            <v>560</v>
          </cell>
        </row>
        <row r="645">
          <cell r="K645">
            <v>27</v>
          </cell>
          <cell r="N645">
            <v>10.584</v>
          </cell>
          <cell r="O645">
            <v>0</v>
          </cell>
          <cell r="U645">
            <v>5400</v>
          </cell>
        </row>
        <row r="646">
          <cell r="K646">
            <v>5</v>
          </cell>
          <cell r="N646">
            <v>4.57</v>
          </cell>
          <cell r="O646">
            <v>0</v>
          </cell>
          <cell r="U646">
            <v>1000</v>
          </cell>
        </row>
        <row r="647">
          <cell r="K647">
            <v>122</v>
          </cell>
          <cell r="N647">
            <v>35.623999999999995</v>
          </cell>
          <cell r="O647">
            <v>0</v>
          </cell>
          <cell r="U647">
            <v>24400</v>
          </cell>
        </row>
        <row r="648">
          <cell r="K648">
            <v>56</v>
          </cell>
          <cell r="N648">
            <v>32.479999999999997</v>
          </cell>
          <cell r="O648">
            <v>0</v>
          </cell>
          <cell r="U648">
            <v>11200</v>
          </cell>
        </row>
        <row r="649">
          <cell r="K649">
            <v>69</v>
          </cell>
          <cell r="N649">
            <v>40.019999999999996</v>
          </cell>
          <cell r="O649">
            <v>0</v>
          </cell>
          <cell r="U649">
            <v>13800</v>
          </cell>
        </row>
        <row r="650">
          <cell r="K650">
            <v>6</v>
          </cell>
          <cell r="N650">
            <v>0.63600000000000001</v>
          </cell>
          <cell r="O650">
            <v>0</v>
          </cell>
          <cell r="U650">
            <v>240</v>
          </cell>
        </row>
        <row r="651">
          <cell r="K651">
            <v>55</v>
          </cell>
          <cell r="N651">
            <v>31.9</v>
          </cell>
          <cell r="O651">
            <v>0</v>
          </cell>
          <cell r="U651">
            <v>11000</v>
          </cell>
        </row>
        <row r="652">
          <cell r="K652">
            <v>55</v>
          </cell>
          <cell r="N652">
            <v>31.9</v>
          </cell>
          <cell r="O652">
            <v>0</v>
          </cell>
          <cell r="U652">
            <v>11000</v>
          </cell>
        </row>
        <row r="653">
          <cell r="K653">
            <v>6</v>
          </cell>
          <cell r="N653">
            <v>16.751999999999999</v>
          </cell>
          <cell r="O653">
            <v>0</v>
          </cell>
          <cell r="U653">
            <v>1200</v>
          </cell>
        </row>
        <row r="654">
          <cell r="K654">
            <v>6</v>
          </cell>
          <cell r="N654">
            <v>16.751999999999999</v>
          </cell>
          <cell r="O654">
            <v>0</v>
          </cell>
          <cell r="U654">
            <v>1200</v>
          </cell>
        </row>
        <row r="655">
          <cell r="K655">
            <v>56</v>
          </cell>
          <cell r="N655">
            <v>32.479999999999997</v>
          </cell>
          <cell r="O655">
            <v>0</v>
          </cell>
          <cell r="U655">
            <v>11200</v>
          </cell>
        </row>
        <row r="656">
          <cell r="K656">
            <v>56</v>
          </cell>
          <cell r="N656">
            <v>32.479999999999997</v>
          </cell>
          <cell r="O656">
            <v>0</v>
          </cell>
          <cell r="U656">
            <v>11200</v>
          </cell>
        </row>
        <row r="657">
          <cell r="K657">
            <v>8</v>
          </cell>
          <cell r="N657">
            <v>0.84799999999999998</v>
          </cell>
          <cell r="O657">
            <v>0</v>
          </cell>
          <cell r="U657">
            <v>320</v>
          </cell>
        </row>
        <row r="658">
          <cell r="K658">
            <v>160</v>
          </cell>
          <cell r="N658">
            <v>62.72</v>
          </cell>
          <cell r="O658">
            <v>0</v>
          </cell>
          <cell r="U658">
            <v>32000</v>
          </cell>
        </row>
        <row r="659">
          <cell r="K659">
            <v>73</v>
          </cell>
          <cell r="N659">
            <v>21.315999999999999</v>
          </cell>
          <cell r="O659">
            <v>0</v>
          </cell>
          <cell r="U659">
            <v>14600</v>
          </cell>
        </row>
        <row r="660">
          <cell r="K660">
            <v>16</v>
          </cell>
          <cell r="N660">
            <v>7.5359999999999996</v>
          </cell>
          <cell r="O660">
            <v>0</v>
          </cell>
          <cell r="U660">
            <v>3200</v>
          </cell>
        </row>
        <row r="661">
          <cell r="K661">
            <v>67</v>
          </cell>
          <cell r="N661">
            <v>38.86</v>
          </cell>
          <cell r="O661">
            <v>0</v>
          </cell>
          <cell r="U661">
            <v>13400</v>
          </cell>
        </row>
        <row r="662">
          <cell r="K662">
            <v>8</v>
          </cell>
          <cell r="N662">
            <v>22.335999999999999</v>
          </cell>
          <cell r="O662">
            <v>0</v>
          </cell>
          <cell r="U662">
            <v>1600</v>
          </cell>
        </row>
        <row r="663">
          <cell r="K663">
            <v>76</v>
          </cell>
          <cell r="N663">
            <v>44.08</v>
          </cell>
          <cell r="O663">
            <v>0</v>
          </cell>
          <cell r="U663">
            <v>15200</v>
          </cell>
        </row>
        <row r="664">
          <cell r="K664">
            <v>8</v>
          </cell>
          <cell r="N664">
            <v>22.335999999999999</v>
          </cell>
          <cell r="O664">
            <v>0</v>
          </cell>
          <cell r="U664">
            <v>1600</v>
          </cell>
        </row>
        <row r="665">
          <cell r="K665">
            <v>67</v>
          </cell>
          <cell r="N665">
            <v>38.86</v>
          </cell>
          <cell r="O665">
            <v>0</v>
          </cell>
          <cell r="U665">
            <v>13400</v>
          </cell>
        </row>
        <row r="666">
          <cell r="K666">
            <v>8</v>
          </cell>
          <cell r="N666">
            <v>22.335999999999999</v>
          </cell>
          <cell r="O666">
            <v>0</v>
          </cell>
          <cell r="U666">
            <v>1600</v>
          </cell>
        </row>
        <row r="667">
          <cell r="K667">
            <v>62</v>
          </cell>
          <cell r="N667">
            <v>57.598000000000006</v>
          </cell>
          <cell r="O667">
            <v>0</v>
          </cell>
          <cell r="U667">
            <v>12400</v>
          </cell>
        </row>
        <row r="668">
          <cell r="K668">
            <v>10</v>
          </cell>
          <cell r="N668">
            <v>1.06</v>
          </cell>
          <cell r="O668">
            <v>0</v>
          </cell>
          <cell r="U668">
            <v>400</v>
          </cell>
        </row>
        <row r="669">
          <cell r="K669">
            <v>7</v>
          </cell>
          <cell r="N669">
            <v>3.2969999999999997</v>
          </cell>
          <cell r="O669">
            <v>0</v>
          </cell>
          <cell r="U669">
            <v>1400</v>
          </cell>
        </row>
        <row r="670">
          <cell r="K670">
            <v>17</v>
          </cell>
          <cell r="N670">
            <v>8.0069999999999997</v>
          </cell>
          <cell r="O670">
            <v>0</v>
          </cell>
          <cell r="U670">
            <v>3400</v>
          </cell>
        </row>
        <row r="671">
          <cell r="K671">
            <v>25</v>
          </cell>
          <cell r="N671">
            <v>2.65</v>
          </cell>
          <cell r="O671">
            <v>0</v>
          </cell>
          <cell r="U671">
            <v>1000</v>
          </cell>
        </row>
        <row r="672">
          <cell r="K672">
            <v>11</v>
          </cell>
          <cell r="N672">
            <v>10.219000000000001</v>
          </cell>
          <cell r="O672">
            <v>0</v>
          </cell>
          <cell r="U672">
            <v>2200</v>
          </cell>
        </row>
        <row r="673">
          <cell r="K673">
            <v>163</v>
          </cell>
          <cell r="N673">
            <v>56.234999999999992</v>
          </cell>
          <cell r="O673">
            <v>0</v>
          </cell>
          <cell r="U673">
            <v>32600</v>
          </cell>
        </row>
        <row r="674">
          <cell r="K674">
            <v>21</v>
          </cell>
          <cell r="N674">
            <v>0</v>
          </cell>
          <cell r="O674">
            <v>0</v>
          </cell>
          <cell r="U674">
            <v>0</v>
          </cell>
        </row>
        <row r="675">
          <cell r="K675">
            <v>65</v>
          </cell>
          <cell r="N675">
            <v>37.699999999999996</v>
          </cell>
          <cell r="O675">
            <v>0</v>
          </cell>
          <cell r="U675">
            <v>13000</v>
          </cell>
        </row>
        <row r="676">
          <cell r="K676">
            <v>11</v>
          </cell>
          <cell r="N676">
            <v>30.711999999999996</v>
          </cell>
          <cell r="O676">
            <v>0</v>
          </cell>
          <cell r="U676">
            <v>2200</v>
          </cell>
        </row>
        <row r="677">
          <cell r="K677">
            <v>65</v>
          </cell>
          <cell r="N677">
            <v>37.699999999999996</v>
          </cell>
          <cell r="O677">
            <v>0</v>
          </cell>
          <cell r="U677">
            <v>13000</v>
          </cell>
        </row>
        <row r="678">
          <cell r="K678">
            <v>51</v>
          </cell>
          <cell r="N678">
            <v>29.58</v>
          </cell>
          <cell r="O678">
            <v>0</v>
          </cell>
          <cell r="U678">
            <v>10200</v>
          </cell>
        </row>
        <row r="679">
          <cell r="K679">
            <v>55</v>
          </cell>
          <cell r="N679">
            <v>31.9</v>
          </cell>
          <cell r="O679">
            <v>0</v>
          </cell>
          <cell r="U679">
            <v>11000</v>
          </cell>
        </row>
        <row r="680">
          <cell r="K680">
            <v>12</v>
          </cell>
          <cell r="N680">
            <v>11.148</v>
          </cell>
          <cell r="O680">
            <v>0</v>
          </cell>
          <cell r="U680">
            <v>2400</v>
          </cell>
        </row>
        <row r="681">
          <cell r="K681">
            <v>16</v>
          </cell>
          <cell r="N681">
            <v>7.5359999999999996</v>
          </cell>
          <cell r="O681">
            <v>0</v>
          </cell>
          <cell r="U681">
            <v>3200</v>
          </cell>
        </row>
        <row r="682">
          <cell r="K682">
            <v>62</v>
          </cell>
          <cell r="N682">
            <v>57.598000000000006</v>
          </cell>
          <cell r="O682">
            <v>0</v>
          </cell>
          <cell r="U682">
            <v>12400</v>
          </cell>
        </row>
        <row r="683">
          <cell r="K683">
            <v>23</v>
          </cell>
          <cell r="N683">
            <v>13.34</v>
          </cell>
          <cell r="O683">
            <v>0</v>
          </cell>
          <cell r="U683">
            <v>4600</v>
          </cell>
        </row>
        <row r="684">
          <cell r="K684">
            <v>6</v>
          </cell>
          <cell r="N684">
            <v>0.63600000000000001</v>
          </cell>
          <cell r="O684">
            <v>0</v>
          </cell>
          <cell r="U684">
            <v>240</v>
          </cell>
        </row>
        <row r="685">
          <cell r="K685">
            <v>58</v>
          </cell>
          <cell r="N685">
            <v>33.64</v>
          </cell>
          <cell r="O685">
            <v>0</v>
          </cell>
          <cell r="U685">
            <v>11600</v>
          </cell>
        </row>
        <row r="686">
          <cell r="K686">
            <v>58</v>
          </cell>
          <cell r="N686">
            <v>33.64</v>
          </cell>
          <cell r="O686">
            <v>0</v>
          </cell>
          <cell r="U686">
            <v>11600</v>
          </cell>
        </row>
        <row r="687">
          <cell r="K687">
            <v>58</v>
          </cell>
          <cell r="N687">
            <v>33.64</v>
          </cell>
          <cell r="O687">
            <v>0</v>
          </cell>
          <cell r="U687">
            <v>11600</v>
          </cell>
        </row>
        <row r="688">
          <cell r="K688">
            <v>58</v>
          </cell>
          <cell r="N688">
            <v>33.64</v>
          </cell>
          <cell r="O688">
            <v>0</v>
          </cell>
          <cell r="U688">
            <v>11600</v>
          </cell>
        </row>
        <row r="689">
          <cell r="K689">
            <v>6</v>
          </cell>
          <cell r="N689">
            <v>5.5739999999999998</v>
          </cell>
          <cell r="O689">
            <v>0</v>
          </cell>
          <cell r="U689">
            <v>1200</v>
          </cell>
        </row>
        <row r="690">
          <cell r="K690">
            <v>5</v>
          </cell>
          <cell r="N690">
            <v>13.959999999999999</v>
          </cell>
          <cell r="O690">
            <v>0</v>
          </cell>
          <cell r="U690">
            <v>1000</v>
          </cell>
        </row>
        <row r="691">
          <cell r="K691">
            <v>74</v>
          </cell>
          <cell r="N691">
            <v>21.607999999999997</v>
          </cell>
          <cell r="O691">
            <v>0</v>
          </cell>
          <cell r="U691">
            <v>14800</v>
          </cell>
        </row>
        <row r="692">
          <cell r="K692">
            <v>5</v>
          </cell>
          <cell r="N692">
            <v>13.959999999999999</v>
          </cell>
          <cell r="O692">
            <v>0</v>
          </cell>
          <cell r="U692">
            <v>1000</v>
          </cell>
        </row>
        <row r="693">
          <cell r="K693">
            <v>59</v>
          </cell>
          <cell r="N693">
            <v>34.22</v>
          </cell>
          <cell r="O693">
            <v>0</v>
          </cell>
          <cell r="U693">
            <v>11800</v>
          </cell>
        </row>
        <row r="694">
          <cell r="K694">
            <v>35</v>
          </cell>
          <cell r="N694">
            <v>13.72</v>
          </cell>
          <cell r="O694">
            <v>0</v>
          </cell>
          <cell r="U694">
            <v>7000</v>
          </cell>
        </row>
        <row r="695">
          <cell r="K695">
            <v>4</v>
          </cell>
          <cell r="N695">
            <v>11.167999999999999</v>
          </cell>
          <cell r="O695">
            <v>0</v>
          </cell>
          <cell r="U695">
            <v>800</v>
          </cell>
        </row>
        <row r="696">
          <cell r="K696">
            <v>7</v>
          </cell>
          <cell r="N696">
            <v>19.543999999999997</v>
          </cell>
          <cell r="O696">
            <v>0</v>
          </cell>
          <cell r="U696">
            <v>1400</v>
          </cell>
        </row>
        <row r="697">
          <cell r="K697">
            <v>60</v>
          </cell>
          <cell r="N697">
            <v>34.799999999999997</v>
          </cell>
          <cell r="O697">
            <v>0</v>
          </cell>
          <cell r="U697">
            <v>12000</v>
          </cell>
        </row>
        <row r="698">
          <cell r="K698">
            <v>16</v>
          </cell>
          <cell r="N698">
            <v>1.696</v>
          </cell>
          <cell r="O698">
            <v>0</v>
          </cell>
          <cell r="U698">
            <v>640</v>
          </cell>
        </row>
        <row r="699">
          <cell r="K699">
            <v>54</v>
          </cell>
          <cell r="N699">
            <v>31.319999999999997</v>
          </cell>
          <cell r="O699">
            <v>0</v>
          </cell>
          <cell r="U699">
            <v>10800</v>
          </cell>
        </row>
        <row r="700">
          <cell r="K700">
            <v>89</v>
          </cell>
          <cell r="N700">
            <v>25.988</v>
          </cell>
          <cell r="O700">
            <v>0</v>
          </cell>
          <cell r="U700">
            <v>17800</v>
          </cell>
        </row>
        <row r="701">
          <cell r="K701">
            <v>9</v>
          </cell>
          <cell r="N701">
            <v>7.83</v>
          </cell>
          <cell r="O701">
            <v>0</v>
          </cell>
          <cell r="U701">
            <v>1800</v>
          </cell>
        </row>
        <row r="702">
          <cell r="K702">
            <v>6</v>
          </cell>
          <cell r="N702">
            <v>0</v>
          </cell>
          <cell r="O702">
            <v>0</v>
          </cell>
          <cell r="U702">
            <v>0</v>
          </cell>
        </row>
        <row r="703">
          <cell r="K703">
            <v>5</v>
          </cell>
          <cell r="N703">
            <v>4.6450000000000005</v>
          </cell>
          <cell r="O703">
            <v>0</v>
          </cell>
          <cell r="U703">
            <v>1000</v>
          </cell>
        </row>
        <row r="704">
          <cell r="K704">
            <v>30</v>
          </cell>
          <cell r="N704">
            <v>27.87</v>
          </cell>
          <cell r="O704">
            <v>0</v>
          </cell>
          <cell r="U704">
            <v>6000</v>
          </cell>
        </row>
        <row r="705">
          <cell r="K705">
            <v>19</v>
          </cell>
          <cell r="N705">
            <v>5.548</v>
          </cell>
          <cell r="O705">
            <v>0</v>
          </cell>
          <cell r="U705">
            <v>3800</v>
          </cell>
        </row>
        <row r="706">
          <cell r="K706">
            <v>72</v>
          </cell>
          <cell r="N706">
            <v>41.76</v>
          </cell>
          <cell r="O706">
            <v>0</v>
          </cell>
          <cell r="U706">
            <v>14400</v>
          </cell>
        </row>
        <row r="707">
          <cell r="K707">
            <v>6</v>
          </cell>
          <cell r="N707">
            <v>0.63600000000000001</v>
          </cell>
          <cell r="O707">
            <v>0</v>
          </cell>
          <cell r="U707">
            <v>240</v>
          </cell>
        </row>
        <row r="708">
          <cell r="K708">
            <v>111</v>
          </cell>
          <cell r="N708">
            <v>64.38</v>
          </cell>
          <cell r="O708">
            <v>0</v>
          </cell>
          <cell r="U708">
            <v>22200</v>
          </cell>
        </row>
        <row r="709">
          <cell r="K709">
            <v>32</v>
          </cell>
          <cell r="N709">
            <v>12.544</v>
          </cell>
          <cell r="O709">
            <v>0</v>
          </cell>
          <cell r="U709">
            <v>6400</v>
          </cell>
        </row>
        <row r="710">
          <cell r="K710">
            <v>46</v>
          </cell>
          <cell r="N710">
            <v>26.68</v>
          </cell>
          <cell r="O710">
            <v>0</v>
          </cell>
          <cell r="U710">
            <v>9200</v>
          </cell>
        </row>
        <row r="711">
          <cell r="K711">
            <v>8</v>
          </cell>
          <cell r="N711">
            <v>3.7679999999999998</v>
          </cell>
          <cell r="O711">
            <v>0</v>
          </cell>
          <cell r="U711">
            <v>1600</v>
          </cell>
        </row>
        <row r="712">
          <cell r="K712">
            <v>3</v>
          </cell>
          <cell r="N712">
            <v>0.318</v>
          </cell>
          <cell r="O712">
            <v>0</v>
          </cell>
          <cell r="U712">
            <v>120</v>
          </cell>
        </row>
        <row r="713">
          <cell r="K713">
            <v>45</v>
          </cell>
          <cell r="N713">
            <v>26.099999999999998</v>
          </cell>
          <cell r="O713">
            <v>0</v>
          </cell>
          <cell r="U713">
            <v>9000</v>
          </cell>
        </row>
        <row r="714">
          <cell r="K714">
            <v>44</v>
          </cell>
          <cell r="N714">
            <v>25.52</v>
          </cell>
          <cell r="O714">
            <v>0</v>
          </cell>
          <cell r="U714">
            <v>8800</v>
          </cell>
        </row>
        <row r="715">
          <cell r="K715">
            <v>2</v>
          </cell>
          <cell r="N715">
            <v>0</v>
          </cell>
          <cell r="O715">
            <v>0</v>
          </cell>
          <cell r="U715">
            <v>0</v>
          </cell>
        </row>
        <row r="716">
          <cell r="K716">
            <v>12</v>
          </cell>
          <cell r="N716">
            <v>33.503999999999998</v>
          </cell>
          <cell r="O716">
            <v>0</v>
          </cell>
          <cell r="U716">
            <v>2400</v>
          </cell>
        </row>
        <row r="717">
          <cell r="K717">
            <v>3</v>
          </cell>
          <cell r="N717">
            <v>8.3759999999999994</v>
          </cell>
          <cell r="O717">
            <v>0</v>
          </cell>
          <cell r="U717">
            <v>600</v>
          </cell>
        </row>
        <row r="718">
          <cell r="K718">
            <v>15</v>
          </cell>
          <cell r="N718">
            <v>1.5899999999999999</v>
          </cell>
          <cell r="O718">
            <v>0</v>
          </cell>
          <cell r="U718">
            <v>600</v>
          </cell>
        </row>
        <row r="719">
          <cell r="K719">
            <v>13</v>
          </cell>
          <cell r="N719">
            <v>5.0960000000000001</v>
          </cell>
          <cell r="O719">
            <v>0</v>
          </cell>
          <cell r="U719">
            <v>2600</v>
          </cell>
        </row>
        <row r="720">
          <cell r="K720">
            <v>9</v>
          </cell>
          <cell r="N720">
            <v>2.6279999999999997</v>
          </cell>
          <cell r="O720">
            <v>0</v>
          </cell>
          <cell r="U720">
            <v>1800</v>
          </cell>
        </row>
        <row r="721">
          <cell r="K721">
            <v>9</v>
          </cell>
          <cell r="N721">
            <v>0.95399999999999996</v>
          </cell>
          <cell r="O721">
            <v>0</v>
          </cell>
          <cell r="U721">
            <v>360</v>
          </cell>
        </row>
        <row r="722">
          <cell r="K722">
            <v>90</v>
          </cell>
          <cell r="N722">
            <v>83.61</v>
          </cell>
          <cell r="O722">
            <v>0</v>
          </cell>
          <cell r="U722">
            <v>18000</v>
          </cell>
        </row>
        <row r="723">
          <cell r="K723">
            <v>46</v>
          </cell>
          <cell r="N723">
            <v>26.68</v>
          </cell>
          <cell r="O723">
            <v>0</v>
          </cell>
          <cell r="U723">
            <v>9200</v>
          </cell>
        </row>
        <row r="724">
          <cell r="K724">
            <v>2</v>
          </cell>
          <cell r="N724">
            <v>0.21199999999999999</v>
          </cell>
          <cell r="O724">
            <v>0</v>
          </cell>
          <cell r="U724">
            <v>80</v>
          </cell>
        </row>
        <row r="725">
          <cell r="K725">
            <v>15</v>
          </cell>
          <cell r="N725">
            <v>13.935</v>
          </cell>
          <cell r="O725">
            <v>0</v>
          </cell>
          <cell r="U725">
            <v>3000</v>
          </cell>
        </row>
        <row r="726">
          <cell r="K726">
            <v>15</v>
          </cell>
          <cell r="N726">
            <v>7.0649999999999995</v>
          </cell>
          <cell r="O726">
            <v>0</v>
          </cell>
          <cell r="U726">
            <v>3000</v>
          </cell>
        </row>
        <row r="727">
          <cell r="K727">
            <v>6</v>
          </cell>
          <cell r="N727">
            <v>0.63600000000000001</v>
          </cell>
          <cell r="O727">
            <v>0</v>
          </cell>
          <cell r="U727">
            <v>240</v>
          </cell>
        </row>
        <row r="728">
          <cell r="K728">
            <v>27</v>
          </cell>
          <cell r="N728">
            <v>10.584</v>
          </cell>
          <cell r="O728">
            <v>0</v>
          </cell>
          <cell r="U728">
            <v>5400</v>
          </cell>
        </row>
        <row r="729">
          <cell r="K729">
            <v>13</v>
          </cell>
          <cell r="N729">
            <v>11.31</v>
          </cell>
          <cell r="O729">
            <v>0</v>
          </cell>
          <cell r="U729">
            <v>2600</v>
          </cell>
        </row>
        <row r="730">
          <cell r="K730">
            <v>5</v>
          </cell>
          <cell r="N730">
            <v>4.3499999999999996</v>
          </cell>
          <cell r="O730">
            <v>0</v>
          </cell>
          <cell r="U730">
            <v>1000</v>
          </cell>
        </row>
        <row r="731">
          <cell r="K731">
            <v>6</v>
          </cell>
          <cell r="N731">
            <v>0</v>
          </cell>
          <cell r="O731">
            <v>0</v>
          </cell>
          <cell r="U731">
            <v>0</v>
          </cell>
        </row>
        <row r="732">
          <cell r="K732">
            <v>5</v>
          </cell>
          <cell r="N732">
            <v>0.53</v>
          </cell>
          <cell r="O732">
            <v>0</v>
          </cell>
          <cell r="U732">
            <v>200</v>
          </cell>
        </row>
        <row r="733">
          <cell r="K733">
            <v>45</v>
          </cell>
          <cell r="N733">
            <v>26.099999999999998</v>
          </cell>
          <cell r="O733">
            <v>0</v>
          </cell>
          <cell r="U733">
            <v>9000</v>
          </cell>
        </row>
        <row r="734">
          <cell r="K734">
            <v>48</v>
          </cell>
          <cell r="N734">
            <v>27.839999999999996</v>
          </cell>
          <cell r="O734">
            <v>0</v>
          </cell>
          <cell r="U734">
            <v>9600</v>
          </cell>
        </row>
        <row r="735">
          <cell r="K735">
            <v>42</v>
          </cell>
          <cell r="N735">
            <v>39.018000000000001</v>
          </cell>
          <cell r="O735">
            <v>0</v>
          </cell>
          <cell r="U735">
            <v>8400</v>
          </cell>
        </row>
        <row r="736">
          <cell r="K736">
            <v>12</v>
          </cell>
          <cell r="N736">
            <v>33.503999999999998</v>
          </cell>
          <cell r="O736">
            <v>0</v>
          </cell>
          <cell r="U736">
            <v>2400</v>
          </cell>
        </row>
        <row r="737">
          <cell r="K737">
            <v>2</v>
          </cell>
          <cell r="N737">
            <v>0.21199999999999999</v>
          </cell>
          <cell r="O737">
            <v>0</v>
          </cell>
          <cell r="U737">
            <v>80</v>
          </cell>
        </row>
        <row r="738">
          <cell r="K738">
            <v>1</v>
          </cell>
          <cell r="N738">
            <v>0.106</v>
          </cell>
          <cell r="O738">
            <v>0</v>
          </cell>
          <cell r="U738">
            <v>40</v>
          </cell>
        </row>
        <row r="739">
          <cell r="K739">
            <v>45</v>
          </cell>
          <cell r="N739">
            <v>26.099999999999998</v>
          </cell>
          <cell r="O739">
            <v>0</v>
          </cell>
          <cell r="U739">
            <v>9000</v>
          </cell>
        </row>
        <row r="740">
          <cell r="K740">
            <v>46</v>
          </cell>
          <cell r="N740">
            <v>26.68</v>
          </cell>
          <cell r="O740">
            <v>0</v>
          </cell>
          <cell r="U740">
            <v>9200</v>
          </cell>
        </row>
        <row r="741">
          <cell r="K741">
            <v>9</v>
          </cell>
          <cell r="N741">
            <v>0.95399999999999996</v>
          </cell>
          <cell r="O741">
            <v>0</v>
          </cell>
          <cell r="U741">
            <v>360</v>
          </cell>
        </row>
        <row r="742">
          <cell r="K742">
            <v>2</v>
          </cell>
          <cell r="N742">
            <v>0.21199999999999999</v>
          </cell>
          <cell r="O742">
            <v>0</v>
          </cell>
          <cell r="U742">
            <v>80</v>
          </cell>
        </row>
        <row r="743">
          <cell r="K743">
            <v>67</v>
          </cell>
          <cell r="N743">
            <v>38.86</v>
          </cell>
          <cell r="O743">
            <v>0</v>
          </cell>
          <cell r="U743">
            <v>13400</v>
          </cell>
        </row>
        <row r="744">
          <cell r="K744">
            <v>67</v>
          </cell>
          <cell r="N744">
            <v>23.114999999999998</v>
          </cell>
          <cell r="O744">
            <v>0</v>
          </cell>
          <cell r="U744">
            <v>13400</v>
          </cell>
        </row>
        <row r="745">
          <cell r="K745">
            <v>27</v>
          </cell>
          <cell r="N745">
            <v>7.8839999999999995</v>
          </cell>
          <cell r="O745">
            <v>0</v>
          </cell>
          <cell r="U745">
            <v>5400</v>
          </cell>
        </row>
        <row r="746">
          <cell r="K746">
            <v>4</v>
          </cell>
          <cell r="N746">
            <v>0.42399999999999999</v>
          </cell>
          <cell r="O746">
            <v>0</v>
          </cell>
          <cell r="U746">
            <v>160</v>
          </cell>
        </row>
        <row r="747">
          <cell r="K747">
            <v>5</v>
          </cell>
          <cell r="N747">
            <v>13.959999999999999</v>
          </cell>
          <cell r="O747">
            <v>0</v>
          </cell>
          <cell r="U747">
            <v>1000</v>
          </cell>
        </row>
        <row r="748">
          <cell r="K748">
            <v>40</v>
          </cell>
          <cell r="N748">
            <v>15.68</v>
          </cell>
          <cell r="O748">
            <v>0</v>
          </cell>
          <cell r="U748">
            <v>8000</v>
          </cell>
        </row>
        <row r="749">
          <cell r="K749">
            <v>15</v>
          </cell>
          <cell r="N749">
            <v>7.0649999999999995</v>
          </cell>
          <cell r="O749">
            <v>0</v>
          </cell>
          <cell r="U749">
            <v>3000</v>
          </cell>
        </row>
        <row r="750">
          <cell r="K750">
            <v>22</v>
          </cell>
          <cell r="N750">
            <v>10.362</v>
          </cell>
          <cell r="O750">
            <v>0</v>
          </cell>
          <cell r="U750">
            <v>4400</v>
          </cell>
        </row>
        <row r="751">
          <cell r="K751">
            <v>6</v>
          </cell>
          <cell r="N751">
            <v>5.484</v>
          </cell>
          <cell r="O751">
            <v>0</v>
          </cell>
          <cell r="U751">
            <v>1200</v>
          </cell>
        </row>
        <row r="752">
          <cell r="K752">
            <v>5</v>
          </cell>
          <cell r="N752">
            <v>0.53</v>
          </cell>
          <cell r="O752">
            <v>0</v>
          </cell>
          <cell r="U752">
            <v>200</v>
          </cell>
        </row>
        <row r="753">
          <cell r="K753">
            <v>6</v>
          </cell>
          <cell r="N753">
            <v>0</v>
          </cell>
          <cell r="O753">
            <v>0</v>
          </cell>
          <cell r="U753">
            <v>0</v>
          </cell>
        </row>
        <row r="754">
          <cell r="K754">
            <v>2</v>
          </cell>
          <cell r="N754">
            <v>5.5839999999999996</v>
          </cell>
          <cell r="O754">
            <v>0</v>
          </cell>
          <cell r="U754">
            <v>400</v>
          </cell>
        </row>
        <row r="755">
          <cell r="K755">
            <v>65</v>
          </cell>
          <cell r="N755">
            <v>18.98</v>
          </cell>
          <cell r="O755">
            <v>0</v>
          </cell>
          <cell r="U755">
            <v>13000</v>
          </cell>
        </row>
        <row r="756">
          <cell r="K756">
            <v>5</v>
          </cell>
          <cell r="N756">
            <v>13.959999999999999</v>
          </cell>
          <cell r="O756">
            <v>0</v>
          </cell>
          <cell r="U756">
            <v>1000</v>
          </cell>
        </row>
        <row r="757">
          <cell r="K757">
            <v>57</v>
          </cell>
          <cell r="N757">
            <v>33.059999999999995</v>
          </cell>
          <cell r="O757">
            <v>0</v>
          </cell>
          <cell r="U757">
            <v>11400</v>
          </cell>
        </row>
        <row r="758">
          <cell r="K758">
            <v>57</v>
          </cell>
          <cell r="N758">
            <v>33.059999999999995</v>
          </cell>
          <cell r="O758">
            <v>0</v>
          </cell>
          <cell r="U758">
            <v>11400</v>
          </cell>
        </row>
        <row r="759">
          <cell r="K759">
            <v>8</v>
          </cell>
          <cell r="N759">
            <v>22.335999999999999</v>
          </cell>
          <cell r="O759">
            <v>0</v>
          </cell>
          <cell r="U759">
            <v>1600</v>
          </cell>
        </row>
        <row r="760">
          <cell r="K760">
            <v>57</v>
          </cell>
          <cell r="N760">
            <v>33.059999999999995</v>
          </cell>
          <cell r="O760">
            <v>0</v>
          </cell>
          <cell r="U760">
            <v>11400</v>
          </cell>
        </row>
        <row r="761">
          <cell r="K761">
            <v>14</v>
          </cell>
          <cell r="N761">
            <v>1.484</v>
          </cell>
          <cell r="O761">
            <v>0</v>
          </cell>
          <cell r="U761">
            <v>560</v>
          </cell>
        </row>
        <row r="762">
          <cell r="K762">
            <v>57</v>
          </cell>
          <cell r="N762">
            <v>33.059999999999995</v>
          </cell>
          <cell r="O762">
            <v>0</v>
          </cell>
          <cell r="U762">
            <v>11400</v>
          </cell>
        </row>
        <row r="763">
          <cell r="K763">
            <v>57</v>
          </cell>
          <cell r="N763">
            <v>33.059999999999995</v>
          </cell>
          <cell r="O763">
            <v>0</v>
          </cell>
          <cell r="U763">
            <v>11400</v>
          </cell>
        </row>
        <row r="764">
          <cell r="K764">
            <v>7</v>
          </cell>
          <cell r="N764">
            <v>19.543999999999997</v>
          </cell>
          <cell r="O764">
            <v>0</v>
          </cell>
          <cell r="U764">
            <v>1400</v>
          </cell>
        </row>
        <row r="765">
          <cell r="K765">
            <v>2</v>
          </cell>
          <cell r="N765">
            <v>5.5839999999999996</v>
          </cell>
          <cell r="O765">
            <v>0</v>
          </cell>
          <cell r="U765">
            <v>400</v>
          </cell>
        </row>
        <row r="766">
          <cell r="K766">
            <v>26</v>
          </cell>
          <cell r="N766">
            <v>10.192</v>
          </cell>
          <cell r="O766">
            <v>0</v>
          </cell>
          <cell r="U766">
            <v>5200</v>
          </cell>
        </row>
        <row r="767">
          <cell r="K767">
            <v>8</v>
          </cell>
          <cell r="N767">
            <v>0.84799999999999998</v>
          </cell>
          <cell r="O767">
            <v>0</v>
          </cell>
          <cell r="U767">
            <v>320</v>
          </cell>
        </row>
        <row r="768">
          <cell r="K768">
            <v>14</v>
          </cell>
          <cell r="N768">
            <v>6.5939999999999994</v>
          </cell>
          <cell r="O768">
            <v>0</v>
          </cell>
          <cell r="U768">
            <v>2800</v>
          </cell>
        </row>
        <row r="769">
          <cell r="K769">
            <v>4</v>
          </cell>
          <cell r="N769">
            <v>11.167999999999999</v>
          </cell>
          <cell r="O769">
            <v>0</v>
          </cell>
          <cell r="U769">
            <v>800</v>
          </cell>
        </row>
        <row r="770">
          <cell r="K770">
            <v>71</v>
          </cell>
          <cell r="N770">
            <v>41.18</v>
          </cell>
          <cell r="O770">
            <v>0</v>
          </cell>
          <cell r="U770">
            <v>14200</v>
          </cell>
        </row>
        <row r="771">
          <cell r="K771">
            <v>71</v>
          </cell>
          <cell r="N771">
            <v>41.18</v>
          </cell>
          <cell r="O771">
            <v>0</v>
          </cell>
          <cell r="U771">
            <v>14200</v>
          </cell>
        </row>
        <row r="772">
          <cell r="K772">
            <v>4</v>
          </cell>
          <cell r="N772">
            <v>11.167999999999999</v>
          </cell>
          <cell r="O772">
            <v>0</v>
          </cell>
          <cell r="U772">
            <v>800</v>
          </cell>
        </row>
        <row r="773">
          <cell r="K773">
            <v>32</v>
          </cell>
          <cell r="N773">
            <v>9.3439999999999994</v>
          </cell>
          <cell r="O773">
            <v>0</v>
          </cell>
          <cell r="U773">
            <v>6400</v>
          </cell>
        </row>
        <row r="774">
          <cell r="K774">
            <v>2</v>
          </cell>
          <cell r="N774">
            <v>0</v>
          </cell>
          <cell r="O774">
            <v>0</v>
          </cell>
          <cell r="U774">
            <v>0</v>
          </cell>
        </row>
        <row r="775">
          <cell r="K775">
            <v>51</v>
          </cell>
          <cell r="N775">
            <v>19.992000000000001</v>
          </cell>
          <cell r="O775">
            <v>0</v>
          </cell>
          <cell r="U775">
            <v>10200</v>
          </cell>
        </row>
        <row r="776">
          <cell r="K776">
            <v>180</v>
          </cell>
          <cell r="N776">
            <v>70.56</v>
          </cell>
          <cell r="O776">
            <v>0</v>
          </cell>
          <cell r="U776">
            <v>36000</v>
          </cell>
        </row>
        <row r="777">
          <cell r="K777">
            <v>4</v>
          </cell>
          <cell r="N777">
            <v>3.7160000000000002</v>
          </cell>
          <cell r="O777">
            <v>0</v>
          </cell>
          <cell r="U777">
            <v>800</v>
          </cell>
        </row>
        <row r="778">
          <cell r="K778">
            <v>62</v>
          </cell>
          <cell r="N778">
            <v>21.389999999999997</v>
          </cell>
          <cell r="O778">
            <v>0</v>
          </cell>
          <cell r="U778">
            <v>12400</v>
          </cell>
        </row>
        <row r="779">
          <cell r="K779">
            <v>5</v>
          </cell>
          <cell r="N779">
            <v>13.959999999999999</v>
          </cell>
          <cell r="O779">
            <v>0</v>
          </cell>
          <cell r="U779">
            <v>1000</v>
          </cell>
        </row>
        <row r="780">
          <cell r="K780">
            <v>5</v>
          </cell>
          <cell r="N780">
            <v>13.959999999999999</v>
          </cell>
          <cell r="O780">
            <v>0</v>
          </cell>
          <cell r="U780">
            <v>1000</v>
          </cell>
        </row>
        <row r="781">
          <cell r="K781">
            <v>11</v>
          </cell>
          <cell r="N781">
            <v>1.1659999999999999</v>
          </cell>
          <cell r="O781">
            <v>0</v>
          </cell>
          <cell r="U781">
            <v>440</v>
          </cell>
        </row>
        <row r="782">
          <cell r="K782">
            <v>37</v>
          </cell>
          <cell r="N782">
            <v>21.459999999999997</v>
          </cell>
          <cell r="O782">
            <v>0</v>
          </cell>
          <cell r="U782">
            <v>7400</v>
          </cell>
        </row>
        <row r="783">
          <cell r="K783">
            <v>144</v>
          </cell>
          <cell r="N783">
            <v>56.448</v>
          </cell>
          <cell r="O783">
            <v>0</v>
          </cell>
          <cell r="U783">
            <v>28800</v>
          </cell>
        </row>
        <row r="784">
          <cell r="K784">
            <v>58</v>
          </cell>
          <cell r="N784">
            <v>33.64</v>
          </cell>
          <cell r="O784">
            <v>0</v>
          </cell>
          <cell r="U784">
            <v>11600</v>
          </cell>
        </row>
        <row r="785">
          <cell r="K785">
            <v>5</v>
          </cell>
          <cell r="N785">
            <v>13.959999999999999</v>
          </cell>
          <cell r="O785">
            <v>0</v>
          </cell>
          <cell r="U785">
            <v>1000</v>
          </cell>
        </row>
        <row r="786">
          <cell r="K786">
            <v>5</v>
          </cell>
          <cell r="N786">
            <v>1.46</v>
          </cell>
          <cell r="O786">
            <v>0</v>
          </cell>
          <cell r="U786">
            <v>1000</v>
          </cell>
        </row>
        <row r="787">
          <cell r="K787">
            <v>5</v>
          </cell>
          <cell r="N787">
            <v>4.6450000000000005</v>
          </cell>
          <cell r="O787">
            <v>0</v>
          </cell>
          <cell r="U787">
            <v>1000</v>
          </cell>
        </row>
        <row r="788">
          <cell r="K788">
            <v>6</v>
          </cell>
          <cell r="N788">
            <v>0</v>
          </cell>
          <cell r="O788">
            <v>0</v>
          </cell>
          <cell r="U788">
            <v>0</v>
          </cell>
        </row>
        <row r="789">
          <cell r="K789">
            <v>58</v>
          </cell>
          <cell r="N789">
            <v>33.64</v>
          </cell>
          <cell r="O789">
            <v>0</v>
          </cell>
          <cell r="U789">
            <v>11600</v>
          </cell>
        </row>
        <row r="790">
          <cell r="K790">
            <v>10</v>
          </cell>
          <cell r="N790">
            <v>1.06</v>
          </cell>
          <cell r="O790">
            <v>0</v>
          </cell>
          <cell r="U790">
            <v>400</v>
          </cell>
        </row>
        <row r="791">
          <cell r="K791">
            <v>47</v>
          </cell>
          <cell r="N791">
            <v>18.423999999999999</v>
          </cell>
          <cell r="O791">
            <v>0</v>
          </cell>
          <cell r="U791">
            <v>9400</v>
          </cell>
        </row>
        <row r="792">
          <cell r="K792">
            <v>13</v>
          </cell>
          <cell r="N792">
            <v>6.3179999999999996</v>
          </cell>
          <cell r="O792">
            <v>0</v>
          </cell>
          <cell r="U792">
            <v>2600</v>
          </cell>
        </row>
        <row r="793">
          <cell r="K793">
            <v>5</v>
          </cell>
          <cell r="N793">
            <v>4.6450000000000005</v>
          </cell>
          <cell r="O793">
            <v>0</v>
          </cell>
          <cell r="U793">
            <v>1000</v>
          </cell>
        </row>
        <row r="794">
          <cell r="K794">
            <v>5</v>
          </cell>
          <cell r="N794">
            <v>13.959999999999999</v>
          </cell>
          <cell r="O794">
            <v>0</v>
          </cell>
          <cell r="U794">
            <v>1000</v>
          </cell>
        </row>
        <row r="795">
          <cell r="K795">
            <v>60</v>
          </cell>
          <cell r="N795">
            <v>34.799999999999997</v>
          </cell>
          <cell r="O795">
            <v>0</v>
          </cell>
          <cell r="U795">
            <v>12000</v>
          </cell>
        </row>
        <row r="796">
          <cell r="K796">
            <v>60</v>
          </cell>
          <cell r="N796">
            <v>34.799999999999997</v>
          </cell>
          <cell r="O796">
            <v>0</v>
          </cell>
          <cell r="U796">
            <v>12000</v>
          </cell>
        </row>
        <row r="797">
          <cell r="K797">
            <v>5</v>
          </cell>
          <cell r="N797">
            <v>13.959999999999999</v>
          </cell>
          <cell r="O797">
            <v>0</v>
          </cell>
          <cell r="U797">
            <v>1000</v>
          </cell>
        </row>
        <row r="798">
          <cell r="K798">
            <v>2</v>
          </cell>
          <cell r="N798">
            <v>5.5839999999999996</v>
          </cell>
          <cell r="O798">
            <v>0</v>
          </cell>
          <cell r="U798">
            <v>400</v>
          </cell>
        </row>
        <row r="799">
          <cell r="K799">
            <v>8</v>
          </cell>
          <cell r="N799">
            <v>0.84799999999999998</v>
          </cell>
          <cell r="O799">
            <v>0</v>
          </cell>
          <cell r="U799">
            <v>320</v>
          </cell>
        </row>
        <row r="800">
          <cell r="K800">
            <v>11</v>
          </cell>
          <cell r="N800">
            <v>5.3460000000000001</v>
          </cell>
          <cell r="O800">
            <v>0</v>
          </cell>
          <cell r="U800">
            <v>2200</v>
          </cell>
        </row>
        <row r="801">
          <cell r="K801">
            <v>5</v>
          </cell>
          <cell r="N801">
            <v>4.6450000000000005</v>
          </cell>
          <cell r="O801">
            <v>0</v>
          </cell>
          <cell r="U801">
            <v>1000</v>
          </cell>
        </row>
        <row r="802">
          <cell r="K802">
            <v>9</v>
          </cell>
          <cell r="N802">
            <v>0</v>
          </cell>
          <cell r="O802">
            <v>0</v>
          </cell>
          <cell r="U802">
            <v>0</v>
          </cell>
        </row>
        <row r="803">
          <cell r="K803">
            <v>93</v>
          </cell>
          <cell r="N803">
            <v>32.085000000000001</v>
          </cell>
          <cell r="O803">
            <v>0</v>
          </cell>
          <cell r="U803">
            <v>18600</v>
          </cell>
        </row>
        <row r="804">
          <cell r="K804">
            <v>5</v>
          </cell>
          <cell r="N804">
            <v>13.959999999999999</v>
          </cell>
          <cell r="O804">
            <v>0</v>
          </cell>
          <cell r="U804">
            <v>1000</v>
          </cell>
        </row>
        <row r="805">
          <cell r="K805">
            <v>60</v>
          </cell>
          <cell r="N805">
            <v>34.799999999999997</v>
          </cell>
          <cell r="O805">
            <v>0</v>
          </cell>
          <cell r="U805">
            <v>12000</v>
          </cell>
        </row>
        <row r="806">
          <cell r="K806">
            <v>60</v>
          </cell>
          <cell r="N806">
            <v>34.799999999999997</v>
          </cell>
          <cell r="O806">
            <v>0</v>
          </cell>
          <cell r="U806">
            <v>12000</v>
          </cell>
        </row>
        <row r="807">
          <cell r="K807">
            <v>5</v>
          </cell>
          <cell r="N807">
            <v>13.959999999999999</v>
          </cell>
          <cell r="O807">
            <v>0</v>
          </cell>
          <cell r="U807">
            <v>1000</v>
          </cell>
        </row>
        <row r="808">
          <cell r="K808">
            <v>104</v>
          </cell>
          <cell r="N808">
            <v>30.367999999999999</v>
          </cell>
          <cell r="O808">
            <v>0</v>
          </cell>
          <cell r="U808">
            <v>20800</v>
          </cell>
        </row>
        <row r="809">
          <cell r="K809">
            <v>16</v>
          </cell>
          <cell r="N809">
            <v>7.5359999999999996</v>
          </cell>
          <cell r="O809">
            <v>0</v>
          </cell>
          <cell r="U809">
            <v>3200</v>
          </cell>
        </row>
        <row r="810">
          <cell r="K810">
            <v>19</v>
          </cell>
          <cell r="N810">
            <v>8.9489999999999998</v>
          </cell>
          <cell r="O810">
            <v>0</v>
          </cell>
          <cell r="U810">
            <v>3800</v>
          </cell>
        </row>
        <row r="811">
          <cell r="K811">
            <v>14</v>
          </cell>
          <cell r="N811">
            <v>1.484</v>
          </cell>
          <cell r="O811">
            <v>0</v>
          </cell>
          <cell r="U811">
            <v>560</v>
          </cell>
        </row>
        <row r="812">
          <cell r="K812">
            <v>5</v>
          </cell>
          <cell r="N812">
            <v>4.6450000000000005</v>
          </cell>
          <cell r="O812">
            <v>0</v>
          </cell>
          <cell r="U812">
            <v>1000</v>
          </cell>
        </row>
        <row r="813">
          <cell r="K813">
            <v>5</v>
          </cell>
          <cell r="N813">
            <v>2.4299999999999997</v>
          </cell>
          <cell r="O813">
            <v>0</v>
          </cell>
          <cell r="U813">
            <v>1000</v>
          </cell>
        </row>
        <row r="814">
          <cell r="K814">
            <v>10</v>
          </cell>
          <cell r="N814">
            <v>1.06</v>
          </cell>
          <cell r="O814">
            <v>0</v>
          </cell>
          <cell r="U814">
            <v>400</v>
          </cell>
        </row>
        <row r="815">
          <cell r="K815">
            <v>62</v>
          </cell>
          <cell r="N815">
            <v>35.96</v>
          </cell>
          <cell r="O815">
            <v>0</v>
          </cell>
          <cell r="U815">
            <v>12400</v>
          </cell>
        </row>
        <row r="816">
          <cell r="K816">
            <v>5</v>
          </cell>
          <cell r="N816">
            <v>13.959999999999999</v>
          </cell>
          <cell r="O816">
            <v>0</v>
          </cell>
          <cell r="U816">
            <v>1000</v>
          </cell>
        </row>
        <row r="817">
          <cell r="K817">
            <v>61</v>
          </cell>
          <cell r="N817">
            <v>35.379999999999995</v>
          </cell>
          <cell r="O817">
            <v>0</v>
          </cell>
          <cell r="U817">
            <v>12200</v>
          </cell>
        </row>
        <row r="818">
          <cell r="K818">
            <v>5</v>
          </cell>
          <cell r="N818">
            <v>13.959999999999999</v>
          </cell>
          <cell r="O818">
            <v>0</v>
          </cell>
          <cell r="U818">
            <v>1000</v>
          </cell>
        </row>
        <row r="819">
          <cell r="K819">
            <v>44</v>
          </cell>
          <cell r="N819">
            <v>12.847999999999999</v>
          </cell>
          <cell r="O819">
            <v>0</v>
          </cell>
          <cell r="U819">
            <v>8800</v>
          </cell>
        </row>
        <row r="820">
          <cell r="K820">
            <v>66</v>
          </cell>
          <cell r="N820">
            <v>38.279999999999994</v>
          </cell>
          <cell r="O820">
            <v>0</v>
          </cell>
          <cell r="U820">
            <v>13200</v>
          </cell>
        </row>
        <row r="821">
          <cell r="K821">
            <v>56</v>
          </cell>
          <cell r="N821">
            <v>32.479999999999997</v>
          </cell>
          <cell r="O821">
            <v>0</v>
          </cell>
          <cell r="U821">
            <v>11200</v>
          </cell>
        </row>
        <row r="822">
          <cell r="K822">
            <v>10</v>
          </cell>
          <cell r="N822">
            <v>1.06</v>
          </cell>
          <cell r="O822">
            <v>0</v>
          </cell>
          <cell r="U822">
            <v>400</v>
          </cell>
        </row>
        <row r="823">
          <cell r="K823">
            <v>22</v>
          </cell>
          <cell r="N823">
            <v>6.4239999999999995</v>
          </cell>
          <cell r="O823">
            <v>0</v>
          </cell>
          <cell r="U823">
            <v>4400</v>
          </cell>
        </row>
        <row r="824">
          <cell r="K824">
            <v>10</v>
          </cell>
          <cell r="N824">
            <v>27.919999999999998</v>
          </cell>
          <cell r="O824">
            <v>0</v>
          </cell>
          <cell r="U824">
            <v>2000</v>
          </cell>
        </row>
        <row r="825">
          <cell r="K825">
            <v>91</v>
          </cell>
          <cell r="N825">
            <v>31.394999999999996</v>
          </cell>
          <cell r="O825">
            <v>0</v>
          </cell>
          <cell r="U825">
            <v>18200</v>
          </cell>
        </row>
        <row r="826">
          <cell r="K826">
            <v>8</v>
          </cell>
          <cell r="N826">
            <v>0.84799999999999998</v>
          </cell>
          <cell r="O826">
            <v>0</v>
          </cell>
          <cell r="U826">
            <v>320</v>
          </cell>
        </row>
        <row r="827">
          <cell r="K827">
            <v>8</v>
          </cell>
          <cell r="N827">
            <v>0.84799999999999998</v>
          </cell>
          <cell r="O827">
            <v>0</v>
          </cell>
          <cell r="U827">
            <v>320</v>
          </cell>
        </row>
        <row r="828">
          <cell r="K828">
            <v>2</v>
          </cell>
          <cell r="N828">
            <v>5.5839999999999996</v>
          </cell>
          <cell r="O828">
            <v>0</v>
          </cell>
          <cell r="U828">
            <v>400</v>
          </cell>
        </row>
        <row r="829">
          <cell r="K829">
            <v>3</v>
          </cell>
          <cell r="N829">
            <v>0</v>
          </cell>
          <cell r="O829">
            <v>0</v>
          </cell>
          <cell r="U829">
            <v>0</v>
          </cell>
        </row>
        <row r="830">
          <cell r="K830">
            <v>27</v>
          </cell>
          <cell r="N830">
            <v>12.716999999999999</v>
          </cell>
          <cell r="O830">
            <v>0</v>
          </cell>
          <cell r="U830">
            <v>5400</v>
          </cell>
        </row>
        <row r="831">
          <cell r="K831">
            <v>57</v>
          </cell>
          <cell r="N831">
            <v>33.059999999999995</v>
          </cell>
          <cell r="O831">
            <v>0</v>
          </cell>
          <cell r="U831">
            <v>11400</v>
          </cell>
        </row>
        <row r="832">
          <cell r="K832">
            <v>31</v>
          </cell>
          <cell r="N832">
            <v>12.152000000000001</v>
          </cell>
          <cell r="O832">
            <v>0</v>
          </cell>
          <cell r="U832">
            <v>6200</v>
          </cell>
        </row>
        <row r="833">
          <cell r="K833">
            <v>12</v>
          </cell>
          <cell r="N833">
            <v>5.6519999999999992</v>
          </cell>
          <cell r="O833">
            <v>0</v>
          </cell>
          <cell r="U833">
            <v>2400</v>
          </cell>
        </row>
        <row r="834">
          <cell r="K834">
            <v>5</v>
          </cell>
          <cell r="N834">
            <v>1.46</v>
          </cell>
          <cell r="O834">
            <v>0</v>
          </cell>
          <cell r="U834">
            <v>1000</v>
          </cell>
        </row>
        <row r="835">
          <cell r="K835">
            <v>5</v>
          </cell>
          <cell r="N835">
            <v>13.959999999999999</v>
          </cell>
          <cell r="O835">
            <v>0</v>
          </cell>
          <cell r="U835">
            <v>1000</v>
          </cell>
        </row>
        <row r="836">
          <cell r="K836">
            <v>23</v>
          </cell>
          <cell r="N836">
            <v>10.833</v>
          </cell>
          <cell r="O836">
            <v>0</v>
          </cell>
          <cell r="U836">
            <v>4600</v>
          </cell>
        </row>
        <row r="837">
          <cell r="K837">
            <v>228</v>
          </cell>
          <cell r="N837">
            <v>89.376000000000005</v>
          </cell>
          <cell r="O837">
            <v>0</v>
          </cell>
          <cell r="U837">
            <v>45600</v>
          </cell>
        </row>
        <row r="838">
          <cell r="K838">
            <v>5</v>
          </cell>
          <cell r="N838">
            <v>4.6450000000000005</v>
          </cell>
          <cell r="O838">
            <v>0</v>
          </cell>
          <cell r="U838">
            <v>1000</v>
          </cell>
        </row>
        <row r="839">
          <cell r="K839">
            <v>59</v>
          </cell>
          <cell r="N839">
            <v>34.22</v>
          </cell>
          <cell r="O839">
            <v>0</v>
          </cell>
          <cell r="U839">
            <v>11800</v>
          </cell>
        </row>
        <row r="840">
          <cell r="K840">
            <v>17</v>
          </cell>
          <cell r="N840">
            <v>0</v>
          </cell>
          <cell r="O840">
            <v>0</v>
          </cell>
          <cell r="U840">
            <v>0</v>
          </cell>
        </row>
        <row r="841">
          <cell r="K841">
            <v>5</v>
          </cell>
          <cell r="N841">
            <v>13.959999999999999</v>
          </cell>
          <cell r="O841">
            <v>0</v>
          </cell>
          <cell r="U841">
            <v>1000</v>
          </cell>
        </row>
        <row r="842">
          <cell r="K842">
            <v>5</v>
          </cell>
          <cell r="N842">
            <v>13.959999999999999</v>
          </cell>
          <cell r="O842">
            <v>0</v>
          </cell>
          <cell r="U842">
            <v>1000</v>
          </cell>
        </row>
        <row r="843">
          <cell r="K843">
            <v>23</v>
          </cell>
          <cell r="N843">
            <v>6.7159999999999993</v>
          </cell>
          <cell r="O843">
            <v>0</v>
          </cell>
          <cell r="U843">
            <v>4600</v>
          </cell>
        </row>
        <row r="844">
          <cell r="K844">
            <v>58</v>
          </cell>
          <cell r="N844">
            <v>33.64</v>
          </cell>
          <cell r="O844">
            <v>0</v>
          </cell>
          <cell r="U844">
            <v>11600</v>
          </cell>
        </row>
        <row r="845">
          <cell r="K845">
            <v>62</v>
          </cell>
          <cell r="N845">
            <v>21.389999999999997</v>
          </cell>
          <cell r="O845">
            <v>0</v>
          </cell>
          <cell r="U845">
            <v>12400</v>
          </cell>
        </row>
        <row r="846">
          <cell r="K846">
            <v>21</v>
          </cell>
          <cell r="N846">
            <v>6.1319999999999997</v>
          </cell>
          <cell r="O846">
            <v>0</v>
          </cell>
          <cell r="U846">
            <v>4200</v>
          </cell>
        </row>
        <row r="847">
          <cell r="K847">
            <v>26</v>
          </cell>
          <cell r="N847">
            <v>7.5919999999999996</v>
          </cell>
          <cell r="O847">
            <v>0</v>
          </cell>
          <cell r="U847">
            <v>5200</v>
          </cell>
        </row>
        <row r="848">
          <cell r="K848">
            <v>9</v>
          </cell>
          <cell r="N848">
            <v>25.128</v>
          </cell>
          <cell r="O848">
            <v>0</v>
          </cell>
          <cell r="U848">
            <v>1800</v>
          </cell>
        </row>
        <row r="849">
          <cell r="K849">
            <v>13</v>
          </cell>
          <cell r="N849">
            <v>6.1229999999999993</v>
          </cell>
          <cell r="O849">
            <v>0</v>
          </cell>
          <cell r="U849">
            <v>2600</v>
          </cell>
        </row>
        <row r="850">
          <cell r="K850">
            <v>4</v>
          </cell>
          <cell r="N850">
            <v>11.167999999999999</v>
          </cell>
          <cell r="O850">
            <v>0</v>
          </cell>
          <cell r="U850">
            <v>800</v>
          </cell>
        </row>
        <row r="851">
          <cell r="K851">
            <v>4</v>
          </cell>
          <cell r="N851">
            <v>0</v>
          </cell>
          <cell r="O851">
            <v>0</v>
          </cell>
          <cell r="U851">
            <v>0</v>
          </cell>
        </row>
        <row r="852">
          <cell r="K852">
            <v>62</v>
          </cell>
          <cell r="N852">
            <v>21.389999999999997</v>
          </cell>
          <cell r="O852">
            <v>0</v>
          </cell>
          <cell r="U852">
            <v>12400</v>
          </cell>
        </row>
        <row r="853">
          <cell r="K853">
            <v>23</v>
          </cell>
          <cell r="N853">
            <v>6.7159999999999993</v>
          </cell>
          <cell r="O853">
            <v>0</v>
          </cell>
          <cell r="U853">
            <v>4600</v>
          </cell>
        </row>
        <row r="854">
          <cell r="K854">
            <v>35</v>
          </cell>
          <cell r="N854">
            <v>32.515000000000001</v>
          </cell>
          <cell r="O854">
            <v>0</v>
          </cell>
          <cell r="U854">
            <v>7000</v>
          </cell>
        </row>
        <row r="855">
          <cell r="K855">
            <v>62</v>
          </cell>
          <cell r="N855">
            <v>35.96</v>
          </cell>
          <cell r="O855">
            <v>0</v>
          </cell>
          <cell r="U855">
            <v>12400</v>
          </cell>
        </row>
        <row r="856">
          <cell r="K856">
            <v>21</v>
          </cell>
          <cell r="N856">
            <v>6.1319999999999997</v>
          </cell>
          <cell r="O856">
            <v>0</v>
          </cell>
          <cell r="U856">
            <v>4200</v>
          </cell>
        </row>
        <row r="857">
          <cell r="K857">
            <v>58</v>
          </cell>
          <cell r="N857">
            <v>33.64</v>
          </cell>
          <cell r="O857">
            <v>0</v>
          </cell>
          <cell r="U857">
            <v>11600</v>
          </cell>
        </row>
        <row r="858">
          <cell r="K858">
            <v>62</v>
          </cell>
          <cell r="N858">
            <v>18.103999999999999</v>
          </cell>
          <cell r="O858">
            <v>0</v>
          </cell>
          <cell r="U858">
            <v>12400</v>
          </cell>
        </row>
        <row r="859">
          <cell r="K859">
            <v>8</v>
          </cell>
          <cell r="N859">
            <v>22.335999999999999</v>
          </cell>
          <cell r="O859">
            <v>0</v>
          </cell>
          <cell r="U859">
            <v>1600</v>
          </cell>
        </row>
        <row r="860">
          <cell r="K860">
            <v>21</v>
          </cell>
          <cell r="N860">
            <v>8.2320000000000011</v>
          </cell>
          <cell r="O860">
            <v>0</v>
          </cell>
          <cell r="U860">
            <v>4200</v>
          </cell>
        </row>
        <row r="861">
          <cell r="K861">
            <v>85</v>
          </cell>
          <cell r="N861">
            <v>29.324999999999999</v>
          </cell>
          <cell r="O861">
            <v>0</v>
          </cell>
          <cell r="U861">
            <v>17000</v>
          </cell>
        </row>
        <row r="862">
          <cell r="K862">
            <v>87</v>
          </cell>
          <cell r="N862">
            <v>30.014999999999997</v>
          </cell>
          <cell r="O862">
            <v>0</v>
          </cell>
          <cell r="U862">
            <v>17400</v>
          </cell>
        </row>
        <row r="863">
          <cell r="K863">
            <v>11</v>
          </cell>
          <cell r="N863">
            <v>3.7949999999999999</v>
          </cell>
          <cell r="O863">
            <v>0</v>
          </cell>
          <cell r="U863">
            <v>2200</v>
          </cell>
        </row>
        <row r="864">
          <cell r="K864">
            <v>8</v>
          </cell>
          <cell r="N864">
            <v>2.76</v>
          </cell>
          <cell r="O864">
            <v>0</v>
          </cell>
          <cell r="U864">
            <v>1600</v>
          </cell>
        </row>
        <row r="865">
          <cell r="K865">
            <v>62</v>
          </cell>
          <cell r="N865">
            <v>35.96</v>
          </cell>
          <cell r="O865">
            <v>0</v>
          </cell>
          <cell r="U865">
            <v>12400</v>
          </cell>
        </row>
        <row r="866">
          <cell r="K866">
            <v>7</v>
          </cell>
          <cell r="N866">
            <v>0.74199999999999999</v>
          </cell>
          <cell r="O866">
            <v>0</v>
          </cell>
          <cell r="U866">
            <v>280</v>
          </cell>
        </row>
        <row r="867">
          <cell r="K867">
            <v>13</v>
          </cell>
          <cell r="N867">
            <v>3.7959999999999998</v>
          </cell>
          <cell r="O867">
            <v>0</v>
          </cell>
          <cell r="U867">
            <v>2600</v>
          </cell>
        </row>
        <row r="868">
          <cell r="K868">
            <v>26</v>
          </cell>
          <cell r="N868">
            <v>7.5919999999999996</v>
          </cell>
          <cell r="O868">
            <v>0</v>
          </cell>
          <cell r="U868">
            <v>5200</v>
          </cell>
        </row>
        <row r="869">
          <cell r="K869">
            <v>8</v>
          </cell>
          <cell r="N869">
            <v>22.335999999999999</v>
          </cell>
          <cell r="O869">
            <v>0</v>
          </cell>
          <cell r="U869">
            <v>1600</v>
          </cell>
        </row>
        <row r="870">
          <cell r="K870">
            <v>13</v>
          </cell>
          <cell r="N870">
            <v>6.1229999999999993</v>
          </cell>
          <cell r="O870">
            <v>0</v>
          </cell>
          <cell r="U870">
            <v>2600</v>
          </cell>
        </row>
        <row r="871">
          <cell r="K871">
            <v>7</v>
          </cell>
          <cell r="N871">
            <v>0.74199999999999999</v>
          </cell>
          <cell r="O871">
            <v>0</v>
          </cell>
          <cell r="U871">
            <v>280</v>
          </cell>
        </row>
        <row r="872">
          <cell r="K872">
            <v>61</v>
          </cell>
          <cell r="N872">
            <v>35.379999999999995</v>
          </cell>
          <cell r="O872">
            <v>0</v>
          </cell>
          <cell r="U872">
            <v>12200</v>
          </cell>
        </row>
        <row r="873">
          <cell r="K873">
            <v>7</v>
          </cell>
          <cell r="N873">
            <v>0.74199999999999999</v>
          </cell>
          <cell r="O873">
            <v>0</v>
          </cell>
          <cell r="U873">
            <v>280</v>
          </cell>
        </row>
        <row r="874">
          <cell r="K874">
            <v>17</v>
          </cell>
          <cell r="N874">
            <v>4.9639999999999995</v>
          </cell>
          <cell r="O874">
            <v>0</v>
          </cell>
          <cell r="U874">
            <v>3400</v>
          </cell>
        </row>
        <row r="875">
          <cell r="K875">
            <v>35</v>
          </cell>
          <cell r="N875">
            <v>32.515000000000001</v>
          </cell>
          <cell r="O875">
            <v>0</v>
          </cell>
          <cell r="U875">
            <v>7000</v>
          </cell>
        </row>
        <row r="876">
          <cell r="K876">
            <v>62</v>
          </cell>
          <cell r="N876">
            <v>35.96</v>
          </cell>
          <cell r="O876">
            <v>0</v>
          </cell>
          <cell r="U876">
            <v>12400</v>
          </cell>
        </row>
        <row r="877">
          <cell r="K877">
            <v>21</v>
          </cell>
          <cell r="N877">
            <v>9.891</v>
          </cell>
          <cell r="O877">
            <v>0</v>
          </cell>
          <cell r="U877">
            <v>4200</v>
          </cell>
        </row>
        <row r="878">
          <cell r="K878">
            <v>26</v>
          </cell>
          <cell r="N878">
            <v>7.5919999999999996</v>
          </cell>
          <cell r="O878">
            <v>0</v>
          </cell>
          <cell r="U878">
            <v>5200</v>
          </cell>
        </row>
        <row r="879">
          <cell r="K879">
            <v>14</v>
          </cell>
          <cell r="N879">
            <v>4.0880000000000001</v>
          </cell>
          <cell r="O879">
            <v>0</v>
          </cell>
          <cell r="U879">
            <v>2800</v>
          </cell>
        </row>
        <row r="880">
          <cell r="K880">
            <v>7</v>
          </cell>
          <cell r="N880">
            <v>0.74199999999999999</v>
          </cell>
          <cell r="O880">
            <v>0</v>
          </cell>
          <cell r="U880">
            <v>280</v>
          </cell>
        </row>
        <row r="881">
          <cell r="K881">
            <v>62</v>
          </cell>
          <cell r="N881">
            <v>35.96</v>
          </cell>
          <cell r="O881">
            <v>0</v>
          </cell>
          <cell r="U881">
            <v>12400</v>
          </cell>
        </row>
        <row r="882">
          <cell r="K882">
            <v>8</v>
          </cell>
          <cell r="N882">
            <v>22.335999999999999</v>
          </cell>
          <cell r="O882">
            <v>0</v>
          </cell>
          <cell r="U882">
            <v>1600</v>
          </cell>
        </row>
        <row r="883">
          <cell r="K883">
            <v>9</v>
          </cell>
          <cell r="N883">
            <v>0.95399999999999996</v>
          </cell>
          <cell r="O883">
            <v>0</v>
          </cell>
          <cell r="U883">
            <v>360</v>
          </cell>
        </row>
        <row r="884">
          <cell r="K884">
            <v>45</v>
          </cell>
          <cell r="N884">
            <v>41.805</v>
          </cell>
          <cell r="O884">
            <v>0</v>
          </cell>
          <cell r="U884">
            <v>9000</v>
          </cell>
        </row>
        <row r="885">
          <cell r="K885">
            <v>6</v>
          </cell>
          <cell r="N885">
            <v>16.751999999999999</v>
          </cell>
          <cell r="O885">
            <v>0</v>
          </cell>
          <cell r="U885">
            <v>1200</v>
          </cell>
        </row>
        <row r="886">
          <cell r="K886">
            <v>55</v>
          </cell>
          <cell r="N886">
            <v>31.9</v>
          </cell>
          <cell r="O886">
            <v>0</v>
          </cell>
          <cell r="U886">
            <v>11000</v>
          </cell>
        </row>
        <row r="887">
          <cell r="K887">
            <v>55</v>
          </cell>
          <cell r="N887">
            <v>31.9</v>
          </cell>
          <cell r="O887">
            <v>0</v>
          </cell>
          <cell r="U887">
            <v>11000</v>
          </cell>
        </row>
        <row r="888">
          <cell r="K888">
            <v>55</v>
          </cell>
          <cell r="N888">
            <v>31.9</v>
          </cell>
          <cell r="O888">
            <v>0</v>
          </cell>
          <cell r="U888">
            <v>11000</v>
          </cell>
        </row>
        <row r="889">
          <cell r="K889">
            <v>55</v>
          </cell>
          <cell r="N889">
            <v>31.9</v>
          </cell>
          <cell r="O889">
            <v>0</v>
          </cell>
          <cell r="U889">
            <v>11000</v>
          </cell>
        </row>
        <row r="890">
          <cell r="K890">
            <v>55</v>
          </cell>
          <cell r="N890">
            <v>31.9</v>
          </cell>
          <cell r="O890">
            <v>0</v>
          </cell>
          <cell r="U890">
            <v>11000</v>
          </cell>
        </row>
        <row r="891">
          <cell r="K891">
            <v>55</v>
          </cell>
          <cell r="N891">
            <v>31.9</v>
          </cell>
          <cell r="O891">
            <v>0</v>
          </cell>
          <cell r="U891">
            <v>11000</v>
          </cell>
        </row>
        <row r="892">
          <cell r="K892">
            <v>55</v>
          </cell>
          <cell r="N892">
            <v>51.095000000000006</v>
          </cell>
          <cell r="O892">
            <v>0</v>
          </cell>
          <cell r="U892">
            <v>11000</v>
          </cell>
        </row>
        <row r="893">
          <cell r="K893">
            <v>10</v>
          </cell>
          <cell r="N893">
            <v>1.06</v>
          </cell>
          <cell r="O893">
            <v>0</v>
          </cell>
          <cell r="U893">
            <v>400</v>
          </cell>
        </row>
        <row r="894">
          <cell r="K894">
            <v>6</v>
          </cell>
          <cell r="N894">
            <v>16.751999999999999</v>
          </cell>
          <cell r="O894">
            <v>0</v>
          </cell>
          <cell r="U894">
            <v>1200</v>
          </cell>
        </row>
        <row r="895">
          <cell r="K895">
            <v>58</v>
          </cell>
          <cell r="N895">
            <v>16.936</v>
          </cell>
          <cell r="O895">
            <v>0</v>
          </cell>
          <cell r="U895">
            <v>11600</v>
          </cell>
        </row>
        <row r="896">
          <cell r="K896">
            <v>54</v>
          </cell>
          <cell r="N896">
            <v>31.319999999999997</v>
          </cell>
          <cell r="O896">
            <v>0</v>
          </cell>
          <cell r="U896">
            <v>10800</v>
          </cell>
        </row>
        <row r="897">
          <cell r="K897">
            <v>6</v>
          </cell>
          <cell r="N897">
            <v>16.751999999999999</v>
          </cell>
          <cell r="O897">
            <v>0</v>
          </cell>
          <cell r="U897">
            <v>1200</v>
          </cell>
        </row>
        <row r="898">
          <cell r="K898">
            <v>89</v>
          </cell>
          <cell r="N898">
            <v>34.887999999999998</v>
          </cell>
          <cell r="O898">
            <v>0</v>
          </cell>
          <cell r="U898">
            <v>17800</v>
          </cell>
        </row>
        <row r="899">
          <cell r="K899">
            <v>6</v>
          </cell>
          <cell r="N899">
            <v>16.751999999999999</v>
          </cell>
          <cell r="O899">
            <v>0</v>
          </cell>
          <cell r="U899">
            <v>1200</v>
          </cell>
        </row>
        <row r="900">
          <cell r="K900">
            <v>54</v>
          </cell>
          <cell r="N900">
            <v>31.319999999999997</v>
          </cell>
          <cell r="O900">
            <v>0</v>
          </cell>
          <cell r="U900">
            <v>10800</v>
          </cell>
        </row>
        <row r="901">
          <cell r="K901">
            <v>65</v>
          </cell>
          <cell r="N901">
            <v>18.98</v>
          </cell>
          <cell r="O901">
            <v>0</v>
          </cell>
          <cell r="U901">
            <v>13000</v>
          </cell>
        </row>
        <row r="902">
          <cell r="K902">
            <v>6</v>
          </cell>
          <cell r="N902">
            <v>16.751999999999999</v>
          </cell>
          <cell r="O902">
            <v>0</v>
          </cell>
          <cell r="U902">
            <v>1200</v>
          </cell>
        </row>
        <row r="903">
          <cell r="K903">
            <v>15</v>
          </cell>
          <cell r="N903">
            <v>7.0649999999999995</v>
          </cell>
          <cell r="O903">
            <v>0</v>
          </cell>
          <cell r="U903">
            <v>3000</v>
          </cell>
        </row>
        <row r="904">
          <cell r="K904">
            <v>31</v>
          </cell>
          <cell r="N904">
            <v>12.152000000000001</v>
          </cell>
          <cell r="O904">
            <v>0</v>
          </cell>
          <cell r="U904">
            <v>6200</v>
          </cell>
        </row>
        <row r="905">
          <cell r="K905">
            <v>23</v>
          </cell>
          <cell r="N905">
            <v>64.215999999999994</v>
          </cell>
          <cell r="O905">
            <v>0</v>
          </cell>
          <cell r="U905">
            <v>4600</v>
          </cell>
        </row>
        <row r="906">
          <cell r="K906">
            <v>17</v>
          </cell>
          <cell r="N906">
            <v>15.793000000000001</v>
          </cell>
          <cell r="O906">
            <v>0</v>
          </cell>
          <cell r="U906">
            <v>3400</v>
          </cell>
        </row>
        <row r="907">
          <cell r="K907">
            <v>12</v>
          </cell>
          <cell r="N907">
            <v>5.6519999999999992</v>
          </cell>
          <cell r="O907">
            <v>0</v>
          </cell>
          <cell r="U907">
            <v>2400</v>
          </cell>
        </row>
        <row r="908">
          <cell r="K908">
            <v>7</v>
          </cell>
          <cell r="N908">
            <v>0.74199999999999999</v>
          </cell>
          <cell r="O908">
            <v>0</v>
          </cell>
          <cell r="U908">
            <v>280</v>
          </cell>
        </row>
        <row r="909">
          <cell r="K909">
            <v>8</v>
          </cell>
          <cell r="N909">
            <v>3.7679999999999998</v>
          </cell>
          <cell r="O909">
            <v>0</v>
          </cell>
          <cell r="U909">
            <v>1600</v>
          </cell>
        </row>
        <row r="910">
          <cell r="K910">
            <v>18</v>
          </cell>
          <cell r="N910">
            <v>5.2559999999999993</v>
          </cell>
          <cell r="O910">
            <v>0</v>
          </cell>
          <cell r="U910">
            <v>3600</v>
          </cell>
        </row>
        <row r="911">
          <cell r="K911">
            <v>7</v>
          </cell>
          <cell r="N911">
            <v>19.543999999999997</v>
          </cell>
          <cell r="O911">
            <v>0</v>
          </cell>
          <cell r="U911">
            <v>1400</v>
          </cell>
        </row>
        <row r="912">
          <cell r="K912">
            <v>7</v>
          </cell>
          <cell r="N912">
            <v>19.543999999999997</v>
          </cell>
          <cell r="O912">
            <v>0</v>
          </cell>
          <cell r="U912">
            <v>1400</v>
          </cell>
        </row>
        <row r="913">
          <cell r="K913">
            <v>16</v>
          </cell>
          <cell r="N913">
            <v>4.6719999999999997</v>
          </cell>
          <cell r="O913">
            <v>0</v>
          </cell>
          <cell r="U913">
            <v>3200</v>
          </cell>
        </row>
        <row r="914">
          <cell r="K914">
            <v>8</v>
          </cell>
          <cell r="N914">
            <v>3.8879999999999999</v>
          </cell>
          <cell r="O914">
            <v>0</v>
          </cell>
          <cell r="U914">
            <v>1600</v>
          </cell>
        </row>
        <row r="915">
          <cell r="K915">
            <v>8</v>
          </cell>
          <cell r="N915">
            <v>3.7679999999999998</v>
          </cell>
          <cell r="O915">
            <v>0</v>
          </cell>
          <cell r="U915">
            <v>1600</v>
          </cell>
        </row>
        <row r="916">
          <cell r="K916">
            <v>16</v>
          </cell>
          <cell r="N916">
            <v>4.6719999999999997</v>
          </cell>
          <cell r="O916">
            <v>0</v>
          </cell>
          <cell r="U916">
            <v>3200</v>
          </cell>
        </row>
        <row r="917">
          <cell r="K917">
            <v>8</v>
          </cell>
          <cell r="N917">
            <v>22.335999999999999</v>
          </cell>
          <cell r="O917">
            <v>0</v>
          </cell>
          <cell r="U917">
            <v>1600</v>
          </cell>
        </row>
        <row r="918">
          <cell r="K918">
            <v>8</v>
          </cell>
          <cell r="N918">
            <v>22.335999999999999</v>
          </cell>
          <cell r="O918">
            <v>0</v>
          </cell>
          <cell r="U918">
            <v>1600</v>
          </cell>
        </row>
        <row r="919">
          <cell r="K919">
            <v>16</v>
          </cell>
          <cell r="N919">
            <v>4.6719999999999997</v>
          </cell>
          <cell r="O919">
            <v>0</v>
          </cell>
          <cell r="U919">
            <v>3200</v>
          </cell>
        </row>
        <row r="920">
          <cell r="K920">
            <v>8</v>
          </cell>
          <cell r="N920">
            <v>0.84799999999999998</v>
          </cell>
          <cell r="O920">
            <v>0</v>
          </cell>
          <cell r="U920">
            <v>320</v>
          </cell>
        </row>
        <row r="921">
          <cell r="K921">
            <v>55</v>
          </cell>
          <cell r="N921">
            <v>31.9</v>
          </cell>
          <cell r="O921">
            <v>0</v>
          </cell>
          <cell r="U921">
            <v>11000</v>
          </cell>
        </row>
        <row r="922">
          <cell r="K922">
            <v>55</v>
          </cell>
          <cell r="N922">
            <v>31.9</v>
          </cell>
          <cell r="O922">
            <v>0</v>
          </cell>
          <cell r="U922">
            <v>11000</v>
          </cell>
        </row>
        <row r="923">
          <cell r="K923">
            <v>55</v>
          </cell>
          <cell r="N923">
            <v>31.9</v>
          </cell>
          <cell r="O923">
            <v>0</v>
          </cell>
          <cell r="U923">
            <v>11000</v>
          </cell>
        </row>
        <row r="924">
          <cell r="K924">
            <v>55</v>
          </cell>
          <cell r="N924">
            <v>31.9</v>
          </cell>
          <cell r="O924">
            <v>0</v>
          </cell>
          <cell r="U924">
            <v>11000</v>
          </cell>
        </row>
        <row r="925">
          <cell r="N925">
            <v>0</v>
          </cell>
          <cell r="O925">
            <v>0</v>
          </cell>
          <cell r="U925">
            <v>0</v>
          </cell>
        </row>
        <row r="926">
          <cell r="N926">
            <v>0</v>
          </cell>
          <cell r="O926">
            <v>0</v>
          </cell>
          <cell r="U926">
            <v>0</v>
          </cell>
        </row>
        <row r="927">
          <cell r="N927">
            <v>0</v>
          </cell>
          <cell r="O927">
            <v>0</v>
          </cell>
          <cell r="U927">
            <v>0</v>
          </cell>
        </row>
        <row r="928">
          <cell r="K928">
            <v>25</v>
          </cell>
          <cell r="N928">
            <v>23.225000000000001</v>
          </cell>
          <cell r="O928">
            <v>0</v>
          </cell>
          <cell r="U928">
            <v>5000</v>
          </cell>
        </row>
        <row r="929">
          <cell r="K929">
            <v>65</v>
          </cell>
          <cell r="N929">
            <v>37.699999999999996</v>
          </cell>
          <cell r="O929">
            <v>0</v>
          </cell>
          <cell r="U929">
            <v>13000</v>
          </cell>
        </row>
        <row r="930">
          <cell r="K930">
            <v>65</v>
          </cell>
          <cell r="N930">
            <v>37.699999999999996</v>
          </cell>
          <cell r="O930">
            <v>0</v>
          </cell>
          <cell r="U930">
            <v>13000</v>
          </cell>
        </row>
        <row r="931">
          <cell r="K931">
            <v>9</v>
          </cell>
          <cell r="N931">
            <v>25.128</v>
          </cell>
          <cell r="O931">
            <v>0</v>
          </cell>
          <cell r="U931">
            <v>1800</v>
          </cell>
        </row>
        <row r="932">
          <cell r="K932">
            <v>1</v>
          </cell>
          <cell r="N932">
            <v>0.106</v>
          </cell>
          <cell r="O932">
            <v>0</v>
          </cell>
          <cell r="U932">
            <v>40</v>
          </cell>
        </row>
        <row r="933">
          <cell r="N933">
            <v>0</v>
          </cell>
          <cell r="O933">
            <v>0</v>
          </cell>
          <cell r="U933">
            <v>0</v>
          </cell>
        </row>
        <row r="934">
          <cell r="K934">
            <v>25</v>
          </cell>
          <cell r="N934">
            <v>7.3</v>
          </cell>
          <cell r="O934">
            <v>0</v>
          </cell>
          <cell r="U934">
            <v>5000</v>
          </cell>
        </row>
        <row r="935">
          <cell r="K935">
            <v>65</v>
          </cell>
          <cell r="N935">
            <v>37.699999999999996</v>
          </cell>
          <cell r="O935">
            <v>0</v>
          </cell>
          <cell r="U935">
            <v>13000</v>
          </cell>
        </row>
        <row r="936">
          <cell r="K936">
            <v>65</v>
          </cell>
          <cell r="N936">
            <v>37.699999999999996</v>
          </cell>
          <cell r="O936">
            <v>0</v>
          </cell>
          <cell r="U936">
            <v>13000</v>
          </cell>
        </row>
        <row r="937">
          <cell r="K937">
            <v>9</v>
          </cell>
          <cell r="N937">
            <v>25.128</v>
          </cell>
          <cell r="O937">
            <v>0</v>
          </cell>
          <cell r="U937">
            <v>1800</v>
          </cell>
        </row>
        <row r="938">
          <cell r="K938">
            <v>1</v>
          </cell>
          <cell r="N938">
            <v>0.106</v>
          </cell>
          <cell r="O938">
            <v>0</v>
          </cell>
          <cell r="U938">
            <v>40</v>
          </cell>
        </row>
        <row r="939">
          <cell r="K939">
            <v>1</v>
          </cell>
          <cell r="N939">
            <v>0</v>
          </cell>
          <cell r="O939">
            <v>0</v>
          </cell>
          <cell r="U939">
            <v>0</v>
          </cell>
        </row>
        <row r="940">
          <cell r="K940">
            <v>50</v>
          </cell>
          <cell r="N940">
            <v>28.999999999999996</v>
          </cell>
          <cell r="O940">
            <v>0</v>
          </cell>
          <cell r="U940">
            <v>10000</v>
          </cell>
        </row>
        <row r="941">
          <cell r="K941">
            <v>50</v>
          </cell>
          <cell r="N941">
            <v>28.999999999999996</v>
          </cell>
          <cell r="O941">
            <v>0</v>
          </cell>
          <cell r="U941">
            <v>10000</v>
          </cell>
        </row>
        <row r="942">
          <cell r="K942">
            <v>50</v>
          </cell>
          <cell r="N942">
            <v>28.999999999999996</v>
          </cell>
          <cell r="O942">
            <v>0</v>
          </cell>
          <cell r="U942">
            <v>10000</v>
          </cell>
        </row>
        <row r="943">
          <cell r="K943">
            <v>50</v>
          </cell>
          <cell r="N943">
            <v>28.999999999999996</v>
          </cell>
          <cell r="O943">
            <v>0</v>
          </cell>
          <cell r="U943">
            <v>10000</v>
          </cell>
        </row>
        <row r="944">
          <cell r="K944">
            <v>7</v>
          </cell>
          <cell r="N944">
            <v>0.74199999999999999</v>
          </cell>
          <cell r="O944">
            <v>0</v>
          </cell>
          <cell r="U944">
            <v>280</v>
          </cell>
        </row>
        <row r="945">
          <cell r="K945">
            <v>9</v>
          </cell>
          <cell r="N945">
            <v>2.6279999999999997</v>
          </cell>
          <cell r="O945">
            <v>0</v>
          </cell>
          <cell r="U945">
            <v>1800</v>
          </cell>
        </row>
        <row r="946">
          <cell r="K946">
            <v>6</v>
          </cell>
          <cell r="N946">
            <v>16.751999999999999</v>
          </cell>
          <cell r="O946">
            <v>0</v>
          </cell>
          <cell r="U946">
            <v>1200</v>
          </cell>
        </row>
        <row r="947">
          <cell r="K947">
            <v>6</v>
          </cell>
          <cell r="N947">
            <v>16.751999999999999</v>
          </cell>
          <cell r="O947">
            <v>0</v>
          </cell>
          <cell r="U947">
            <v>1200</v>
          </cell>
        </row>
        <row r="948">
          <cell r="K948">
            <v>57</v>
          </cell>
          <cell r="N948">
            <v>22.344000000000001</v>
          </cell>
          <cell r="O948">
            <v>0</v>
          </cell>
          <cell r="U948">
            <v>11400</v>
          </cell>
        </row>
        <row r="949">
          <cell r="K949">
            <v>11</v>
          </cell>
          <cell r="N949">
            <v>30.711999999999996</v>
          </cell>
          <cell r="O949">
            <v>0</v>
          </cell>
          <cell r="U949">
            <v>2200</v>
          </cell>
        </row>
        <row r="950">
          <cell r="K950">
            <v>21</v>
          </cell>
          <cell r="N950">
            <v>2.226</v>
          </cell>
          <cell r="O950">
            <v>0</v>
          </cell>
          <cell r="U950">
            <v>840</v>
          </cell>
        </row>
        <row r="951">
          <cell r="K951">
            <v>56</v>
          </cell>
          <cell r="N951">
            <v>32.479999999999997</v>
          </cell>
          <cell r="O951">
            <v>0</v>
          </cell>
          <cell r="U951">
            <v>11200</v>
          </cell>
        </row>
        <row r="952">
          <cell r="K952">
            <v>56</v>
          </cell>
          <cell r="N952">
            <v>32.479999999999997</v>
          </cell>
          <cell r="O952">
            <v>0</v>
          </cell>
          <cell r="U952">
            <v>11200</v>
          </cell>
        </row>
        <row r="953">
          <cell r="K953">
            <v>11</v>
          </cell>
          <cell r="N953">
            <v>10.054</v>
          </cell>
          <cell r="O953">
            <v>0</v>
          </cell>
          <cell r="U953">
            <v>2200</v>
          </cell>
        </row>
        <row r="954">
          <cell r="K954">
            <v>5</v>
          </cell>
          <cell r="N954">
            <v>0.53</v>
          </cell>
          <cell r="O954">
            <v>0</v>
          </cell>
          <cell r="U954">
            <v>200</v>
          </cell>
        </row>
        <row r="955">
          <cell r="K955">
            <v>23</v>
          </cell>
          <cell r="N955">
            <v>10.833</v>
          </cell>
          <cell r="O955">
            <v>0</v>
          </cell>
          <cell r="U955">
            <v>4600</v>
          </cell>
        </row>
        <row r="956">
          <cell r="K956">
            <v>6</v>
          </cell>
          <cell r="N956">
            <v>16.751999999999999</v>
          </cell>
          <cell r="O956">
            <v>0</v>
          </cell>
          <cell r="U956">
            <v>1200</v>
          </cell>
        </row>
        <row r="957">
          <cell r="K957">
            <v>10</v>
          </cell>
          <cell r="N957">
            <v>5.8</v>
          </cell>
          <cell r="O957">
            <v>0</v>
          </cell>
          <cell r="U957">
            <v>2000</v>
          </cell>
        </row>
        <row r="958">
          <cell r="K958">
            <v>65</v>
          </cell>
          <cell r="N958">
            <v>37.699999999999996</v>
          </cell>
          <cell r="O958">
            <v>0</v>
          </cell>
          <cell r="U958">
            <v>13000</v>
          </cell>
        </row>
        <row r="959">
          <cell r="K959">
            <v>63</v>
          </cell>
          <cell r="N959">
            <v>36.54</v>
          </cell>
          <cell r="O959">
            <v>0</v>
          </cell>
          <cell r="U959">
            <v>12600</v>
          </cell>
        </row>
        <row r="960">
          <cell r="K960">
            <v>5</v>
          </cell>
          <cell r="N960">
            <v>13.959999999999999</v>
          </cell>
          <cell r="O960">
            <v>0</v>
          </cell>
          <cell r="U960">
            <v>1000</v>
          </cell>
        </row>
        <row r="961">
          <cell r="K961">
            <v>69</v>
          </cell>
          <cell r="N961">
            <v>40.019999999999996</v>
          </cell>
          <cell r="O961">
            <v>0</v>
          </cell>
          <cell r="U961">
            <v>13800</v>
          </cell>
        </row>
        <row r="962">
          <cell r="K962">
            <v>56</v>
          </cell>
          <cell r="N962">
            <v>32.479999999999997</v>
          </cell>
          <cell r="O962">
            <v>0</v>
          </cell>
          <cell r="U962">
            <v>11200</v>
          </cell>
        </row>
        <row r="963">
          <cell r="K963">
            <v>5</v>
          </cell>
          <cell r="N963">
            <v>13.959999999999999</v>
          </cell>
          <cell r="O963">
            <v>0</v>
          </cell>
          <cell r="U963">
            <v>1000</v>
          </cell>
        </row>
        <row r="964">
          <cell r="K964">
            <v>69</v>
          </cell>
          <cell r="N964">
            <v>40.019999999999996</v>
          </cell>
          <cell r="O964">
            <v>0</v>
          </cell>
          <cell r="U964">
            <v>13800</v>
          </cell>
        </row>
        <row r="965">
          <cell r="K965">
            <v>276</v>
          </cell>
          <cell r="N965">
            <v>108.19200000000001</v>
          </cell>
          <cell r="O965">
            <v>0</v>
          </cell>
          <cell r="U965">
            <v>55200</v>
          </cell>
        </row>
        <row r="966">
          <cell r="K966">
            <v>16</v>
          </cell>
          <cell r="N966">
            <v>1.696</v>
          </cell>
          <cell r="O966">
            <v>0</v>
          </cell>
          <cell r="U966">
            <v>640</v>
          </cell>
        </row>
        <row r="967">
          <cell r="K967">
            <v>22</v>
          </cell>
          <cell r="N967">
            <v>10.362</v>
          </cell>
          <cell r="O967">
            <v>0</v>
          </cell>
          <cell r="U967">
            <v>4400</v>
          </cell>
        </row>
        <row r="968">
          <cell r="K968">
            <v>5</v>
          </cell>
          <cell r="N968">
            <v>13.959999999999999</v>
          </cell>
          <cell r="O968">
            <v>0</v>
          </cell>
          <cell r="U968">
            <v>1000</v>
          </cell>
        </row>
        <row r="969">
          <cell r="K969">
            <v>18</v>
          </cell>
          <cell r="N969">
            <v>8.4779999999999998</v>
          </cell>
          <cell r="O969">
            <v>0</v>
          </cell>
          <cell r="U969">
            <v>3600</v>
          </cell>
        </row>
        <row r="970">
          <cell r="K970">
            <v>6</v>
          </cell>
          <cell r="N970">
            <v>16.751999999999999</v>
          </cell>
          <cell r="O970">
            <v>0</v>
          </cell>
          <cell r="U970">
            <v>1200</v>
          </cell>
        </row>
        <row r="971">
          <cell r="K971">
            <v>6</v>
          </cell>
          <cell r="N971">
            <v>0.63600000000000001</v>
          </cell>
          <cell r="O971">
            <v>0</v>
          </cell>
          <cell r="U971">
            <v>240</v>
          </cell>
        </row>
        <row r="972">
          <cell r="K972">
            <v>15</v>
          </cell>
          <cell r="N972">
            <v>0</v>
          </cell>
          <cell r="O972">
            <v>0</v>
          </cell>
          <cell r="U972">
            <v>0</v>
          </cell>
        </row>
        <row r="973">
          <cell r="K973">
            <v>10</v>
          </cell>
          <cell r="N973">
            <v>1.06</v>
          </cell>
          <cell r="O973">
            <v>0</v>
          </cell>
          <cell r="U973">
            <v>400</v>
          </cell>
        </row>
        <row r="974">
          <cell r="K974">
            <v>64</v>
          </cell>
          <cell r="N974">
            <v>37.119999999999997</v>
          </cell>
          <cell r="O974">
            <v>0</v>
          </cell>
          <cell r="U974">
            <v>12800</v>
          </cell>
        </row>
        <row r="975">
          <cell r="K975">
            <v>90</v>
          </cell>
          <cell r="N975">
            <v>31.049999999999997</v>
          </cell>
          <cell r="O975">
            <v>0</v>
          </cell>
          <cell r="U975">
            <v>18000</v>
          </cell>
        </row>
        <row r="976">
          <cell r="K976">
            <v>9</v>
          </cell>
          <cell r="N976">
            <v>25.128</v>
          </cell>
          <cell r="O976">
            <v>0</v>
          </cell>
          <cell r="U976">
            <v>1800</v>
          </cell>
        </row>
        <row r="977">
          <cell r="K977">
            <v>94</v>
          </cell>
          <cell r="N977">
            <v>32.43</v>
          </cell>
          <cell r="O977">
            <v>0</v>
          </cell>
          <cell r="U977">
            <v>18800</v>
          </cell>
        </row>
        <row r="978">
          <cell r="K978">
            <v>68</v>
          </cell>
          <cell r="N978">
            <v>39.44</v>
          </cell>
          <cell r="O978">
            <v>0</v>
          </cell>
          <cell r="U978">
            <v>13600</v>
          </cell>
        </row>
        <row r="979">
          <cell r="K979">
            <v>6</v>
          </cell>
          <cell r="N979">
            <v>16.751999999999999</v>
          </cell>
          <cell r="O979">
            <v>0</v>
          </cell>
          <cell r="U979">
            <v>1200</v>
          </cell>
        </row>
        <row r="980">
          <cell r="K980">
            <v>80</v>
          </cell>
          <cell r="N980">
            <v>46.4</v>
          </cell>
          <cell r="O980">
            <v>0</v>
          </cell>
          <cell r="U980">
            <v>16000</v>
          </cell>
        </row>
        <row r="981">
          <cell r="K981">
            <v>17</v>
          </cell>
          <cell r="N981">
            <v>8.0069999999999997</v>
          </cell>
          <cell r="O981">
            <v>0</v>
          </cell>
          <cell r="U981">
            <v>3400</v>
          </cell>
        </row>
        <row r="982">
          <cell r="K982">
            <v>7</v>
          </cell>
          <cell r="N982">
            <v>0.74199999999999999</v>
          </cell>
          <cell r="O982">
            <v>0</v>
          </cell>
          <cell r="U982">
            <v>280</v>
          </cell>
        </row>
        <row r="983">
          <cell r="K983">
            <v>3</v>
          </cell>
          <cell r="N983">
            <v>0</v>
          </cell>
          <cell r="O983">
            <v>0</v>
          </cell>
          <cell r="U983">
            <v>0</v>
          </cell>
        </row>
        <row r="984">
          <cell r="K984">
            <v>99</v>
          </cell>
          <cell r="N984">
            <v>28.907999999999998</v>
          </cell>
          <cell r="O984">
            <v>0</v>
          </cell>
          <cell r="U984">
            <v>19800</v>
          </cell>
        </row>
        <row r="985">
          <cell r="K985">
            <v>5</v>
          </cell>
          <cell r="N985">
            <v>0.53</v>
          </cell>
          <cell r="O985">
            <v>0</v>
          </cell>
          <cell r="U985">
            <v>200</v>
          </cell>
        </row>
        <row r="986">
          <cell r="K986">
            <v>5</v>
          </cell>
          <cell r="N986">
            <v>13.959999999999999</v>
          </cell>
          <cell r="O986">
            <v>0</v>
          </cell>
          <cell r="U986">
            <v>1000</v>
          </cell>
        </row>
        <row r="987">
          <cell r="K987">
            <v>6</v>
          </cell>
          <cell r="N987">
            <v>16.751999999999999</v>
          </cell>
          <cell r="O987">
            <v>0</v>
          </cell>
          <cell r="U987">
            <v>1200</v>
          </cell>
        </row>
        <row r="988">
          <cell r="K988">
            <v>71</v>
          </cell>
          <cell r="N988">
            <v>41.18</v>
          </cell>
          <cell r="O988">
            <v>0</v>
          </cell>
          <cell r="U988">
            <v>14200</v>
          </cell>
        </row>
        <row r="989">
          <cell r="K989">
            <v>6</v>
          </cell>
          <cell r="N989">
            <v>16.751999999999999</v>
          </cell>
          <cell r="O989">
            <v>0</v>
          </cell>
          <cell r="U989">
            <v>1200</v>
          </cell>
        </row>
        <row r="990">
          <cell r="K990">
            <v>83</v>
          </cell>
          <cell r="N990">
            <v>48.139999999999993</v>
          </cell>
          <cell r="O990">
            <v>0</v>
          </cell>
          <cell r="U990">
            <v>16600</v>
          </cell>
        </row>
        <row r="991">
          <cell r="K991">
            <v>12</v>
          </cell>
          <cell r="N991">
            <v>5.8319999999999999</v>
          </cell>
          <cell r="O991">
            <v>0</v>
          </cell>
          <cell r="U991">
            <v>2400</v>
          </cell>
        </row>
        <row r="992">
          <cell r="K992">
            <v>79</v>
          </cell>
          <cell r="N992">
            <v>45.82</v>
          </cell>
          <cell r="O992">
            <v>0</v>
          </cell>
          <cell r="U992">
            <v>15800</v>
          </cell>
        </row>
        <row r="993">
          <cell r="K993">
            <v>73</v>
          </cell>
          <cell r="N993">
            <v>42.339999999999996</v>
          </cell>
          <cell r="O993">
            <v>0</v>
          </cell>
          <cell r="U993">
            <v>14600</v>
          </cell>
        </row>
        <row r="994">
          <cell r="K994">
            <v>56</v>
          </cell>
          <cell r="N994">
            <v>32.479999999999997</v>
          </cell>
          <cell r="O994">
            <v>0</v>
          </cell>
          <cell r="U994">
            <v>11200</v>
          </cell>
        </row>
        <row r="995">
          <cell r="K995">
            <v>67</v>
          </cell>
          <cell r="N995">
            <v>19.564</v>
          </cell>
          <cell r="O995">
            <v>0</v>
          </cell>
          <cell r="U995">
            <v>13400</v>
          </cell>
        </row>
        <row r="996">
          <cell r="K996">
            <v>8</v>
          </cell>
          <cell r="N996">
            <v>7.4320000000000004</v>
          </cell>
          <cell r="O996">
            <v>0</v>
          </cell>
          <cell r="U996">
            <v>1600</v>
          </cell>
        </row>
        <row r="998">
          <cell r="U998">
            <v>5959240</v>
          </cell>
        </row>
        <row r="1000">
          <cell r="U1000">
            <v>18863.410399999946</v>
          </cell>
        </row>
        <row r="1002">
          <cell r="U1002">
            <v>315.91530235699145</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refreshError="1"/>
      <sheetData sheetId="1" refreshError="1"/>
      <sheetData sheetId="2" refreshError="1"/>
      <sheetData sheetId="3" refreshError="1"/>
      <sheetData sheetId="4" refreshError="1"/>
      <sheetData sheetId="5" refreshError="1">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85"/>
  <sheetViews>
    <sheetView tabSelected="1" zoomScaleNormal="100" workbookViewId="0">
      <selection activeCell="B7" sqref="B7:I7"/>
    </sheetView>
  </sheetViews>
  <sheetFormatPr defaultColWidth="0" defaultRowHeight="11.25" x14ac:dyDescent="0.15"/>
  <cols>
    <col min="1" max="1" width="8.85546875" style="34" customWidth="1"/>
    <col min="2" max="2" width="21.7109375" style="4" customWidth="1"/>
    <col min="3" max="3" width="38.28515625" style="4" customWidth="1"/>
    <col min="4" max="4" width="15.7109375" style="4" customWidth="1"/>
    <col min="5" max="5" width="12.140625" style="4" customWidth="1"/>
    <col min="6" max="6" width="11.28515625" style="4" customWidth="1"/>
    <col min="7" max="7" width="13.28515625" style="4" bestFit="1" customWidth="1"/>
    <col min="8" max="8" width="15.5703125" style="4" bestFit="1" customWidth="1"/>
    <col min="9" max="9" width="18.28515625" style="4" customWidth="1"/>
    <col min="10" max="10" width="21.7109375" style="4" hidden="1" customWidth="1"/>
    <col min="11" max="11" width="12.7109375" style="4" hidden="1" customWidth="1"/>
    <col min="12" max="12" width="10.140625" style="4" hidden="1" customWidth="1"/>
    <col min="13" max="13" width="16.7109375" style="4" hidden="1" customWidth="1"/>
    <col min="14" max="14" width="4.85546875" style="4" hidden="1" customWidth="1"/>
    <col min="15" max="15" width="6.5703125" style="4" hidden="1" customWidth="1"/>
    <col min="16" max="16" width="13.42578125" style="4" hidden="1" customWidth="1"/>
    <col min="17" max="17" width="12.28515625" style="4" hidden="1" customWidth="1"/>
    <col min="18" max="18" width="22.7109375" style="4" hidden="1" customWidth="1"/>
    <col min="19" max="19" width="1.28515625" style="4" hidden="1" customWidth="1"/>
    <col min="20" max="20" width="26.42578125" style="4" hidden="1" customWidth="1"/>
    <col min="21" max="21" width="12.7109375" style="5" hidden="1" customWidth="1"/>
    <col min="22" max="22" width="8.85546875" style="5" hidden="1" customWidth="1"/>
    <col min="23" max="23" width="2.28515625" style="5" hidden="1" customWidth="1"/>
    <col min="24" max="24" width="8.85546875" style="5" hidden="1" customWidth="1"/>
    <col min="25" max="25" width="27.85546875" style="5" hidden="1" customWidth="1"/>
    <col min="26" max="26" width="12.7109375" style="5" hidden="1" customWidth="1"/>
    <col min="27" max="27" width="8.85546875" style="5" hidden="1" customWidth="1"/>
    <col min="28" max="28" width="2.5703125" style="5" hidden="1" customWidth="1"/>
    <col min="29" max="29" width="8.85546875" style="5" hidden="1" customWidth="1"/>
    <col min="30" max="30" width="25.5703125" style="5" hidden="1" customWidth="1"/>
    <col min="31" max="31" width="12.7109375" style="5" hidden="1" customWidth="1"/>
    <col min="32" max="32" width="8.85546875" style="5" hidden="1" customWidth="1"/>
    <col min="33" max="33" width="2" style="5" hidden="1" customWidth="1"/>
    <col min="34" max="34" width="8.85546875" style="5" hidden="1" customWidth="1"/>
    <col min="35" max="35" width="26.85546875" style="5" hidden="1" customWidth="1"/>
    <col min="36" max="36" width="12.7109375" style="5" hidden="1" customWidth="1"/>
    <col min="37" max="39" width="8.85546875" style="5" hidden="1" customWidth="1"/>
    <col min="40" max="40" width="26.140625" style="5" hidden="1" customWidth="1"/>
    <col min="41" max="41" width="12.7109375" style="5" hidden="1" customWidth="1"/>
    <col min="42" max="42" width="8.85546875" style="5" hidden="1" customWidth="1"/>
    <col min="43" max="43" width="2.28515625" style="5" hidden="1" customWidth="1"/>
    <col min="44" max="44" width="8.85546875" style="5" hidden="1" customWidth="1"/>
    <col min="45" max="45" width="26.5703125" style="5" hidden="1" customWidth="1"/>
    <col min="46" max="46" width="12.7109375" style="5" hidden="1" customWidth="1"/>
    <col min="47" max="47" width="8.85546875" style="5" hidden="1" customWidth="1"/>
    <col min="48" max="48" width="1.85546875" style="5" hidden="1" customWidth="1"/>
    <col min="49" max="49" width="20" style="5" hidden="1" customWidth="1"/>
    <col min="50" max="50" width="16.5703125" style="5" hidden="1" customWidth="1"/>
    <col min="51" max="51" width="12.7109375" style="5" hidden="1" customWidth="1"/>
    <col min="52" max="52" width="8.85546875" style="5" hidden="1" customWidth="1"/>
    <col min="53" max="53" width="1.7109375" style="5" hidden="1" customWidth="1"/>
    <col min="54" max="54" width="13" style="5" hidden="1" customWidth="1"/>
    <col min="55" max="55" width="21.85546875" style="5" hidden="1" customWidth="1"/>
    <col min="56" max="56" width="12.7109375" style="5" hidden="1" customWidth="1"/>
    <col min="57" max="57" width="12.7109375" style="5" hidden="1"/>
    <col min="58" max="16380" width="8.85546875" style="5" hidden="1"/>
    <col min="16381" max="16381" width="1.85546875" style="5" hidden="1" customWidth="1"/>
    <col min="16382" max="16383" width="0" style="5" hidden="1"/>
    <col min="16384" max="16384" width="1.42578125" style="5" hidden="1"/>
  </cols>
  <sheetData>
    <row r="1" spans="1:20" x14ac:dyDescent="0.15">
      <c r="A1" s="14"/>
      <c r="B1" s="14"/>
      <c r="C1" s="14"/>
      <c r="D1" s="14"/>
      <c r="E1" s="14"/>
      <c r="F1" s="14"/>
      <c r="G1" s="14"/>
      <c r="H1" s="14"/>
      <c r="I1" s="14"/>
    </row>
    <row r="2" spans="1:20" x14ac:dyDescent="0.15">
      <c r="A2" s="1"/>
      <c r="B2" s="1"/>
      <c r="C2" s="2"/>
      <c r="D2" s="1"/>
      <c r="E2" s="1"/>
      <c r="F2" s="1"/>
      <c r="G2" s="1"/>
      <c r="H2" s="1"/>
      <c r="I2" s="1"/>
      <c r="J2" s="1"/>
      <c r="K2" s="1"/>
      <c r="L2" s="1"/>
      <c r="M2" s="1"/>
      <c r="N2" s="3"/>
      <c r="O2" s="3"/>
      <c r="P2" s="3"/>
      <c r="Q2" s="3"/>
      <c r="R2" s="3"/>
      <c r="S2" s="3"/>
    </row>
    <row r="3" spans="1:20" ht="18" x14ac:dyDescent="0.25">
      <c r="A3" s="1"/>
      <c r="B3" s="62" t="s">
        <v>246</v>
      </c>
      <c r="C3" s="62"/>
      <c r="D3" s="63"/>
      <c r="E3" s="63"/>
      <c r="F3" s="63"/>
      <c r="G3" s="63"/>
      <c r="H3" s="63"/>
      <c r="I3" s="63"/>
      <c r="J3" s="6"/>
      <c r="K3" s="6"/>
      <c r="L3" s="6"/>
      <c r="M3" s="6"/>
      <c r="N3" s="6"/>
      <c r="O3" s="6"/>
      <c r="P3" s="6"/>
      <c r="Q3" s="6"/>
      <c r="R3" s="7"/>
      <c r="S3" s="3"/>
    </row>
    <row r="4" spans="1:20" ht="15" customHeight="1" x14ac:dyDescent="0.25">
      <c r="A4" s="1"/>
      <c r="B4" s="63"/>
      <c r="C4" s="63"/>
      <c r="D4" s="63"/>
      <c r="E4" s="63"/>
      <c r="F4" s="63"/>
      <c r="G4" s="63"/>
      <c r="H4" s="63"/>
      <c r="I4" s="63"/>
      <c r="J4" s="8"/>
      <c r="K4" s="8"/>
      <c r="L4" s="8"/>
      <c r="M4" s="8"/>
      <c r="N4" s="8"/>
      <c r="O4" s="9"/>
      <c r="P4" s="9"/>
      <c r="Q4" s="9"/>
      <c r="R4" s="10"/>
      <c r="S4" s="3"/>
      <c r="T4" s="5"/>
    </row>
    <row r="5" spans="1:20" ht="18" x14ac:dyDescent="0.25">
      <c r="A5" s="11"/>
      <c r="B5" s="63"/>
      <c r="C5" s="63"/>
      <c r="D5" s="63"/>
      <c r="E5" s="63"/>
      <c r="F5" s="63"/>
      <c r="G5" s="63"/>
      <c r="H5" s="63"/>
      <c r="I5" s="63"/>
      <c r="J5" s="12"/>
      <c r="K5" s="12"/>
      <c r="L5" s="12"/>
      <c r="M5" s="12"/>
      <c r="N5" s="12"/>
      <c r="O5" s="12"/>
      <c r="P5" s="12"/>
      <c r="Q5" s="12"/>
      <c r="R5" s="13"/>
      <c r="S5" s="3"/>
      <c r="T5" s="5"/>
    </row>
    <row r="6" spans="1:20" ht="12.75" x14ac:dyDescent="0.2">
      <c r="A6" s="14"/>
      <c r="B6" s="42" t="s">
        <v>22</v>
      </c>
      <c r="C6" s="15"/>
      <c r="D6" s="16"/>
      <c r="E6" s="17"/>
      <c r="F6" s="17"/>
      <c r="G6" s="17"/>
      <c r="H6" s="17"/>
      <c r="I6" s="43"/>
      <c r="J6" s="18"/>
      <c r="K6" s="18"/>
      <c r="L6" s="18"/>
      <c r="M6" s="18"/>
      <c r="N6" s="18"/>
      <c r="O6" s="18"/>
      <c r="P6" s="18"/>
      <c r="Q6" s="18"/>
      <c r="R6" s="18"/>
      <c r="S6" s="3"/>
      <c r="T6" s="5"/>
    </row>
    <row r="7" spans="1:20" ht="40.15" customHeight="1" x14ac:dyDescent="0.15">
      <c r="A7" s="19"/>
      <c r="B7" s="122" t="s">
        <v>247</v>
      </c>
      <c r="C7" s="123"/>
      <c r="D7" s="123"/>
      <c r="E7" s="123"/>
      <c r="F7" s="123"/>
      <c r="G7" s="123"/>
      <c r="H7" s="123"/>
      <c r="I7" s="124"/>
      <c r="J7" s="15"/>
      <c r="K7" s="15"/>
      <c r="L7" s="15"/>
      <c r="M7" s="15"/>
      <c r="N7" s="15"/>
      <c r="O7" s="15"/>
      <c r="P7" s="15"/>
      <c r="Q7" s="15"/>
      <c r="R7" s="15"/>
      <c r="S7" s="15"/>
      <c r="T7" s="5"/>
    </row>
    <row r="8" spans="1:20" ht="12.75" x14ac:dyDescent="0.2">
      <c r="A8" s="14"/>
      <c r="B8" s="44" t="s">
        <v>24</v>
      </c>
      <c r="C8" s="36"/>
      <c r="D8" s="16"/>
      <c r="E8" s="17"/>
      <c r="F8" s="17"/>
      <c r="G8" s="17"/>
      <c r="H8" s="17"/>
      <c r="I8" s="43"/>
      <c r="J8" s="18"/>
      <c r="K8" s="18"/>
      <c r="L8" s="18"/>
      <c r="M8" s="18"/>
      <c r="N8" s="18"/>
      <c r="O8" s="18"/>
      <c r="P8" s="18"/>
      <c r="Q8" s="18"/>
      <c r="R8" s="18"/>
      <c r="S8" s="3"/>
      <c r="T8" s="5"/>
    </row>
    <row r="9" spans="1:20" ht="13.15" customHeight="1" x14ac:dyDescent="0.15">
      <c r="A9" s="14"/>
      <c r="B9" s="45" t="s">
        <v>23</v>
      </c>
      <c r="C9" s="46"/>
      <c r="D9" s="46"/>
      <c r="E9" s="46"/>
      <c r="F9" s="46"/>
      <c r="G9" s="46"/>
      <c r="H9" s="46"/>
      <c r="I9" s="75"/>
      <c r="J9" s="15"/>
      <c r="K9" s="15"/>
      <c r="L9" s="15"/>
      <c r="M9" s="15"/>
      <c r="N9" s="15"/>
      <c r="O9" s="15"/>
      <c r="P9" s="15"/>
      <c r="Q9" s="15"/>
      <c r="R9" s="15"/>
      <c r="S9" s="15"/>
      <c r="T9" s="5"/>
    </row>
    <row r="10" spans="1:20" ht="13.15" customHeight="1" x14ac:dyDescent="0.2">
      <c r="A10" s="14"/>
      <c r="B10" s="45" t="s">
        <v>169</v>
      </c>
      <c r="C10" s="46"/>
      <c r="D10" s="46"/>
      <c r="E10" s="46"/>
      <c r="F10" s="46"/>
      <c r="G10" s="46"/>
      <c r="H10" s="46"/>
      <c r="I10" s="134"/>
      <c r="J10" s="134"/>
      <c r="K10" s="134"/>
      <c r="L10" s="15"/>
      <c r="M10" s="15"/>
      <c r="N10" s="15"/>
      <c r="O10" s="15"/>
      <c r="P10" s="15"/>
      <c r="Q10" s="15"/>
      <c r="R10" s="15"/>
      <c r="S10" s="15"/>
      <c r="T10" s="5"/>
    </row>
    <row r="11" spans="1:20" x14ac:dyDescent="0.15">
      <c r="A11" s="3"/>
      <c r="B11" s="47"/>
      <c r="C11" s="22"/>
      <c r="D11" s="22"/>
      <c r="E11" s="22"/>
      <c r="F11" s="22"/>
      <c r="G11" s="22"/>
      <c r="H11" s="22"/>
      <c r="I11" s="48"/>
      <c r="J11" s="3"/>
      <c r="K11" s="3"/>
      <c r="L11" s="3"/>
      <c r="M11" s="3"/>
      <c r="N11" s="3"/>
      <c r="O11" s="3"/>
      <c r="P11" s="3"/>
      <c r="Q11" s="3"/>
      <c r="R11" s="3"/>
      <c r="S11" s="3"/>
      <c r="T11" s="5"/>
    </row>
    <row r="12" spans="1:20" x14ac:dyDescent="0.15">
      <c r="A12" s="3"/>
      <c r="B12" s="49" t="s">
        <v>43</v>
      </c>
      <c r="C12" s="22"/>
      <c r="D12" s="22"/>
      <c r="E12" s="22"/>
      <c r="F12" s="22"/>
      <c r="G12" s="22"/>
      <c r="H12" s="22"/>
      <c r="I12" s="48"/>
      <c r="J12" s="3"/>
      <c r="K12" s="3"/>
      <c r="L12" s="3"/>
      <c r="M12" s="3"/>
      <c r="N12" s="3"/>
      <c r="O12" s="3"/>
      <c r="P12" s="3"/>
      <c r="Q12" s="3"/>
      <c r="R12" s="3"/>
      <c r="S12" s="3"/>
      <c r="T12" s="5"/>
    </row>
    <row r="13" spans="1:20" x14ac:dyDescent="0.15">
      <c r="A13" s="3"/>
      <c r="B13" s="47"/>
      <c r="C13" s="22"/>
      <c r="D13" s="22"/>
      <c r="E13" s="22"/>
      <c r="F13" s="22"/>
      <c r="G13" s="22"/>
      <c r="H13" s="22"/>
      <c r="I13" s="48"/>
      <c r="J13" s="3"/>
      <c r="K13" s="3"/>
      <c r="L13" s="3"/>
      <c r="M13" s="3"/>
      <c r="N13" s="3"/>
      <c r="O13" s="3"/>
      <c r="P13" s="3"/>
      <c r="Q13" s="3"/>
      <c r="R13" s="3"/>
      <c r="S13" s="3"/>
      <c r="T13" s="5"/>
    </row>
    <row r="14" spans="1:20" ht="11.45" customHeight="1" x14ac:dyDescent="0.15">
      <c r="A14" s="3"/>
      <c r="B14" s="126" t="s">
        <v>5</v>
      </c>
      <c r="C14" s="126"/>
      <c r="D14" s="126"/>
      <c r="E14" s="127"/>
      <c r="F14" s="126" t="s">
        <v>6</v>
      </c>
      <c r="G14" s="126"/>
      <c r="H14" s="126"/>
      <c r="I14" s="127"/>
      <c r="K14" s="3"/>
      <c r="L14" s="3"/>
      <c r="M14" s="3"/>
      <c r="N14" s="3"/>
      <c r="O14" s="3"/>
      <c r="P14" s="3"/>
      <c r="Q14" s="3"/>
      <c r="R14" s="3"/>
      <c r="S14" s="3"/>
      <c r="T14" s="5"/>
    </row>
    <row r="15" spans="1:20" x14ac:dyDescent="0.15">
      <c r="A15" s="3"/>
      <c r="B15" s="50"/>
      <c r="C15" s="20"/>
      <c r="D15" s="21" t="s">
        <v>7</v>
      </c>
      <c r="E15" s="51" t="s">
        <v>8</v>
      </c>
      <c r="F15" s="52" t="s">
        <v>9</v>
      </c>
      <c r="G15" s="52" t="s">
        <v>10</v>
      </c>
      <c r="H15" s="52" t="s">
        <v>11</v>
      </c>
      <c r="I15" s="52" t="s">
        <v>12</v>
      </c>
      <c r="K15" s="3"/>
      <c r="L15" s="3"/>
      <c r="M15" s="3"/>
      <c r="N15" s="3"/>
      <c r="O15" s="3"/>
      <c r="P15" s="3"/>
      <c r="Q15" s="3"/>
      <c r="R15" s="3"/>
      <c r="S15" s="3"/>
      <c r="T15" s="5"/>
    </row>
    <row r="16" spans="1:20" x14ac:dyDescent="0.15">
      <c r="A16" s="3"/>
      <c r="B16" s="128" t="s">
        <v>13</v>
      </c>
      <c r="C16" s="129"/>
      <c r="D16" s="78">
        <f>ROUND(SUM([14]Prijsopgaveformulier!H26*1.1),-2)</f>
        <v>561600</v>
      </c>
      <c r="E16" s="79">
        <v>0</v>
      </c>
      <c r="F16" s="135"/>
      <c r="G16" s="136"/>
      <c r="H16" s="136"/>
      <c r="I16" s="137"/>
      <c r="K16" s="3"/>
      <c r="L16" s="3"/>
      <c r="M16" s="3"/>
      <c r="N16" s="3"/>
      <c r="O16" s="3"/>
      <c r="P16" s="3"/>
      <c r="Q16" s="3"/>
      <c r="R16" s="3"/>
      <c r="S16" s="3"/>
      <c r="T16" s="5"/>
    </row>
    <row r="17" spans="1:20" hidden="1" x14ac:dyDescent="0.15">
      <c r="A17" s="3"/>
      <c r="B17" s="130" t="s">
        <v>14</v>
      </c>
      <c r="C17" s="131"/>
      <c r="D17" s="80"/>
      <c r="E17" s="81"/>
      <c r="F17" s="53">
        <v>2</v>
      </c>
      <c r="G17" s="53" t="s">
        <v>4</v>
      </c>
      <c r="H17" s="54"/>
      <c r="I17" s="55">
        <f>0+(0-200)/(D16-D18)*(H17-D16)</f>
        <v>1100.0979431929482</v>
      </c>
      <c r="K17" s="3"/>
      <c r="L17" s="3"/>
      <c r="M17" s="3"/>
      <c r="N17" s="3"/>
      <c r="O17" s="3"/>
      <c r="P17" s="3"/>
      <c r="Q17" s="3"/>
      <c r="R17" s="3"/>
      <c r="S17" s="3"/>
      <c r="T17" s="5"/>
    </row>
    <row r="18" spans="1:20" ht="12" customHeight="1" x14ac:dyDescent="0.15">
      <c r="A18" s="3"/>
      <c r="B18" s="132" t="s">
        <v>15</v>
      </c>
      <c r="C18" s="133"/>
      <c r="D18" s="78">
        <f>ROUND(SUM([14]Prijsopgaveformulier!H26*0.9),-2)</f>
        <v>459500</v>
      </c>
      <c r="E18" s="81">
        <v>200</v>
      </c>
      <c r="F18" s="53">
        <v>2</v>
      </c>
      <c r="G18" s="53" t="s">
        <v>30</v>
      </c>
      <c r="H18" s="54">
        <f>D18</f>
        <v>459500</v>
      </c>
      <c r="I18" s="55">
        <f>0+(0-200)/(D16-D18)*(H18-D16)</f>
        <v>200</v>
      </c>
      <c r="K18" s="3"/>
      <c r="L18" s="3"/>
      <c r="M18" s="3"/>
      <c r="N18" s="3"/>
      <c r="O18" s="3"/>
      <c r="P18" s="3"/>
      <c r="Q18" s="3"/>
      <c r="R18" s="3"/>
      <c r="S18" s="3"/>
      <c r="T18" s="5"/>
    </row>
    <row r="19" spans="1:20" ht="12" customHeight="1" x14ac:dyDescent="0.15">
      <c r="A19" s="3"/>
      <c r="B19" s="47"/>
      <c r="C19" s="22"/>
      <c r="D19" s="22"/>
      <c r="E19" s="22"/>
      <c r="F19" s="53">
        <v>3</v>
      </c>
      <c r="G19" s="53" t="s">
        <v>31</v>
      </c>
      <c r="H19" s="54">
        <v>495000</v>
      </c>
      <c r="I19" s="55">
        <f>0+(0-200)/(D16-D18)*(H19-D16)</f>
        <v>130.46033300685602</v>
      </c>
      <c r="K19" s="3"/>
      <c r="L19" s="3"/>
      <c r="M19" s="3"/>
      <c r="N19" s="3"/>
      <c r="O19" s="3"/>
      <c r="P19" s="3"/>
      <c r="Q19" s="3"/>
      <c r="R19" s="3"/>
      <c r="S19" s="3"/>
      <c r="T19" s="5"/>
    </row>
    <row r="20" spans="1:20" ht="12" customHeight="1" x14ac:dyDescent="0.15">
      <c r="A20" s="3"/>
      <c r="B20" s="47"/>
      <c r="C20" s="22"/>
      <c r="D20" s="22"/>
      <c r="E20" s="22"/>
      <c r="F20" s="53">
        <v>4</v>
      </c>
      <c r="G20" s="53" t="s">
        <v>32</v>
      </c>
      <c r="H20" s="54">
        <v>505000</v>
      </c>
      <c r="I20" s="55">
        <f>0+(0-200)/(D16-D18)*(H20-D16)</f>
        <v>110.871694417238</v>
      </c>
      <c r="J20" s="37"/>
      <c r="K20" s="3"/>
      <c r="L20" s="3"/>
      <c r="M20" s="3"/>
      <c r="N20" s="3"/>
      <c r="O20" s="3"/>
      <c r="P20" s="3"/>
      <c r="Q20" s="3"/>
      <c r="R20" s="3"/>
      <c r="S20" s="3"/>
      <c r="T20" s="5"/>
    </row>
    <row r="21" spans="1:20" x14ac:dyDescent="0.15">
      <c r="A21" s="3"/>
      <c r="B21" s="47"/>
      <c r="C21" s="22"/>
      <c r="D21" s="22"/>
      <c r="E21" s="22"/>
      <c r="F21" s="53">
        <v>5</v>
      </c>
      <c r="G21" s="53" t="s">
        <v>33</v>
      </c>
      <c r="H21" s="54">
        <v>525251</v>
      </c>
      <c r="I21" s="55">
        <f>0+(0-200)/(D16-D18)*(H21-D16)</f>
        <v>71.202742409402546</v>
      </c>
      <c r="J21" s="3"/>
      <c r="K21" s="3"/>
      <c r="L21" s="3"/>
      <c r="M21" s="3"/>
      <c r="N21" s="3"/>
      <c r="O21" s="3"/>
      <c r="P21" s="3"/>
      <c r="Q21" s="3"/>
      <c r="R21" s="3"/>
      <c r="S21" s="3"/>
      <c r="T21" s="5"/>
    </row>
    <row r="22" spans="1:20" x14ac:dyDescent="0.15">
      <c r="A22" s="3"/>
      <c r="B22" s="47"/>
      <c r="C22" s="22"/>
      <c r="D22" s="22"/>
      <c r="E22" s="22"/>
      <c r="F22" s="53">
        <v>6</v>
      </c>
      <c r="G22" s="53" t="s">
        <v>34</v>
      </c>
      <c r="H22" s="54">
        <f>D16</f>
        <v>561600</v>
      </c>
      <c r="I22" s="55">
        <f>0+(0-200)/(D16-D18)*(H22-D16)</f>
        <v>0</v>
      </c>
      <c r="J22" s="3"/>
      <c r="K22" s="3"/>
      <c r="L22" s="3"/>
      <c r="M22" s="3"/>
      <c r="N22" s="3"/>
      <c r="O22" s="3"/>
      <c r="P22" s="3"/>
      <c r="Q22" s="3"/>
      <c r="R22" s="3"/>
      <c r="S22" s="3"/>
      <c r="T22" s="5"/>
    </row>
    <row r="23" spans="1:20" ht="11.45" customHeight="1" x14ac:dyDescent="0.15">
      <c r="A23" s="3"/>
      <c r="B23" s="47"/>
      <c r="C23" s="22"/>
      <c r="D23" s="22"/>
      <c r="E23" s="22"/>
      <c r="F23" s="125"/>
      <c r="G23" s="125"/>
      <c r="H23" s="125"/>
      <c r="I23" s="125"/>
      <c r="J23" s="3"/>
      <c r="K23" s="3"/>
      <c r="L23" s="3"/>
      <c r="M23" s="3"/>
      <c r="N23" s="3"/>
      <c r="O23" s="3"/>
      <c r="P23" s="3"/>
      <c r="Q23" s="3"/>
      <c r="R23" s="3"/>
      <c r="S23" s="3"/>
      <c r="T23" s="5"/>
    </row>
    <row r="24" spans="1:20" x14ac:dyDescent="0.15">
      <c r="A24" s="3"/>
      <c r="B24" s="47"/>
      <c r="C24" s="22"/>
      <c r="D24" s="22"/>
      <c r="E24" s="22"/>
      <c r="F24" s="125"/>
      <c r="G24" s="125"/>
      <c r="H24" s="125"/>
      <c r="I24" s="125"/>
      <c r="J24" s="3"/>
      <c r="K24" s="3"/>
      <c r="L24" s="3"/>
      <c r="M24" s="3"/>
      <c r="N24" s="3"/>
      <c r="O24" s="3"/>
      <c r="P24" s="3"/>
      <c r="Q24" s="3"/>
      <c r="R24" s="3"/>
      <c r="S24" s="3"/>
      <c r="T24" s="5"/>
    </row>
    <row r="25" spans="1:20" x14ac:dyDescent="0.15">
      <c r="A25" s="3"/>
      <c r="B25" s="47"/>
      <c r="C25" s="22"/>
      <c r="D25" s="22"/>
      <c r="E25" s="22"/>
      <c r="F25" s="22"/>
      <c r="G25" s="22"/>
      <c r="H25" s="22"/>
      <c r="I25" s="48"/>
      <c r="J25" s="3"/>
      <c r="K25" s="3"/>
      <c r="L25" s="3"/>
      <c r="M25" s="3"/>
      <c r="N25" s="3"/>
      <c r="O25" s="3"/>
      <c r="P25" s="3"/>
      <c r="Q25" s="3"/>
      <c r="R25" s="3"/>
      <c r="S25" s="3"/>
      <c r="T25" s="5"/>
    </row>
    <row r="26" spans="1:20" x14ac:dyDescent="0.15">
      <c r="A26" s="3"/>
      <c r="B26" s="47"/>
      <c r="C26" s="22"/>
      <c r="D26" s="22"/>
      <c r="E26" s="22"/>
      <c r="F26" s="22"/>
      <c r="G26" s="22"/>
      <c r="H26" s="22"/>
      <c r="I26" s="48"/>
      <c r="J26" s="3"/>
      <c r="K26" s="3"/>
      <c r="L26" s="3"/>
      <c r="M26" s="3"/>
      <c r="N26" s="3"/>
      <c r="O26" s="3"/>
      <c r="P26" s="3"/>
      <c r="Q26" s="3"/>
      <c r="R26" s="3"/>
      <c r="S26" s="3"/>
      <c r="T26" s="5"/>
    </row>
    <row r="27" spans="1:20" x14ac:dyDescent="0.15">
      <c r="A27" s="3"/>
      <c r="B27" s="47"/>
      <c r="C27" s="22"/>
      <c r="D27" s="22"/>
      <c r="E27" s="22"/>
      <c r="F27" s="22"/>
      <c r="G27" s="22"/>
      <c r="H27" s="22"/>
      <c r="I27" s="48"/>
      <c r="J27" s="3"/>
      <c r="K27" s="3"/>
      <c r="L27" s="3"/>
      <c r="M27" s="3"/>
      <c r="N27" s="3"/>
      <c r="O27" s="3"/>
      <c r="P27" s="3"/>
      <c r="Q27" s="3"/>
      <c r="R27" s="3"/>
      <c r="S27" s="3"/>
      <c r="T27" s="5"/>
    </row>
    <row r="28" spans="1:20" x14ac:dyDescent="0.15">
      <c r="A28" s="3"/>
      <c r="B28" s="47"/>
      <c r="C28" s="22"/>
      <c r="D28" s="22"/>
      <c r="E28" s="22"/>
      <c r="F28" s="22"/>
      <c r="G28" s="22"/>
      <c r="H28" s="22"/>
      <c r="I28" s="48"/>
      <c r="J28" s="3"/>
      <c r="K28" s="3"/>
      <c r="L28" s="3"/>
      <c r="M28" s="3"/>
      <c r="N28" s="3"/>
      <c r="O28" s="3"/>
      <c r="P28" s="3"/>
      <c r="Q28" s="3"/>
      <c r="R28" s="3"/>
      <c r="S28" s="3"/>
      <c r="T28" s="5"/>
    </row>
    <row r="29" spans="1:20" x14ac:dyDescent="0.15">
      <c r="A29" s="3"/>
      <c r="B29" s="47"/>
      <c r="C29" s="22"/>
      <c r="D29" s="22"/>
      <c r="E29" s="22"/>
      <c r="F29" s="22"/>
      <c r="G29" s="22"/>
      <c r="H29" s="22"/>
      <c r="I29" s="48"/>
      <c r="J29" s="3"/>
      <c r="K29" s="3"/>
      <c r="L29" s="3"/>
      <c r="M29" s="3"/>
      <c r="N29" s="3"/>
      <c r="O29" s="3"/>
      <c r="P29" s="3"/>
      <c r="Q29" s="3"/>
      <c r="R29" s="3"/>
      <c r="S29" s="3"/>
      <c r="T29" s="5"/>
    </row>
    <row r="30" spans="1:20" x14ac:dyDescent="0.15">
      <c r="A30" s="3"/>
      <c r="B30" s="47"/>
      <c r="C30" s="22"/>
      <c r="D30" s="22"/>
      <c r="E30" s="22"/>
      <c r="F30" s="22"/>
      <c r="G30" s="22"/>
      <c r="H30" s="22"/>
      <c r="I30" s="48"/>
      <c r="J30" s="3"/>
      <c r="K30" s="3"/>
      <c r="L30" s="3"/>
      <c r="M30" s="3"/>
      <c r="N30" s="3"/>
      <c r="O30" s="3"/>
      <c r="P30" s="3"/>
      <c r="Q30" s="3"/>
      <c r="R30" s="3"/>
      <c r="S30" s="3"/>
      <c r="T30" s="5"/>
    </row>
    <row r="31" spans="1:20" x14ac:dyDescent="0.15">
      <c r="A31" s="3"/>
      <c r="B31" s="47"/>
      <c r="C31" s="22"/>
      <c r="D31" s="22"/>
      <c r="E31" s="22"/>
      <c r="F31" s="22"/>
      <c r="G31" s="22"/>
      <c r="H31" s="22"/>
      <c r="I31" s="48"/>
      <c r="J31" s="3"/>
      <c r="K31" s="3"/>
      <c r="L31" s="3"/>
      <c r="M31" s="3"/>
      <c r="N31" s="3"/>
      <c r="O31" s="3"/>
      <c r="P31" s="3"/>
      <c r="Q31" s="3"/>
      <c r="R31" s="3"/>
      <c r="S31" s="3"/>
      <c r="T31" s="5"/>
    </row>
    <row r="32" spans="1:20" ht="51" customHeight="1" x14ac:dyDescent="0.15">
      <c r="A32" s="3"/>
      <c r="B32" s="47"/>
      <c r="C32" s="22"/>
      <c r="D32" s="22"/>
      <c r="E32" s="22"/>
      <c r="F32" s="22"/>
      <c r="G32" s="22"/>
      <c r="H32" s="22"/>
      <c r="I32" s="48"/>
      <c r="J32" s="3"/>
      <c r="K32" s="3"/>
      <c r="L32" s="3"/>
      <c r="M32" s="3"/>
      <c r="N32" s="3"/>
      <c r="O32" s="3"/>
      <c r="P32" s="3"/>
      <c r="Q32" s="3"/>
      <c r="R32" s="3"/>
      <c r="S32" s="3"/>
      <c r="T32" s="5"/>
    </row>
    <row r="33" spans="1:20" ht="12" customHeight="1" x14ac:dyDescent="0.15">
      <c r="A33" s="3"/>
      <c r="B33" s="39"/>
      <c r="C33" s="40"/>
      <c r="D33" s="40"/>
      <c r="E33" s="40"/>
      <c r="F33" s="40"/>
      <c r="G33" s="40"/>
      <c r="H33" s="40"/>
      <c r="I33" s="41"/>
      <c r="J33" s="3"/>
      <c r="K33" s="3"/>
      <c r="L33" s="3"/>
      <c r="M33" s="3"/>
      <c r="N33" s="3"/>
      <c r="O33" s="3"/>
      <c r="P33" s="3"/>
      <c r="Q33" s="3"/>
      <c r="R33" s="3"/>
      <c r="S33" s="3"/>
      <c r="T33" s="5"/>
    </row>
    <row r="34" spans="1:20" x14ac:dyDescent="0.15">
      <c r="A34" s="3"/>
      <c r="B34" s="59"/>
      <c r="C34" s="60"/>
      <c r="D34" s="60"/>
      <c r="E34" s="60"/>
      <c r="F34" s="60"/>
      <c r="G34" s="60"/>
      <c r="H34" s="60"/>
      <c r="I34" s="61"/>
      <c r="J34" s="3"/>
      <c r="K34" s="3"/>
      <c r="L34" s="3"/>
      <c r="M34" s="3"/>
      <c r="N34" s="3"/>
      <c r="O34" s="3"/>
      <c r="P34" s="3"/>
      <c r="Q34" s="3"/>
      <c r="R34" s="3"/>
      <c r="S34" s="3"/>
      <c r="T34" s="5"/>
    </row>
    <row r="35" spans="1:20" x14ac:dyDescent="0.15">
      <c r="A35" s="3"/>
      <c r="B35" s="47"/>
      <c r="C35" s="22"/>
      <c r="D35" s="22"/>
      <c r="E35" s="22"/>
      <c r="F35" s="22"/>
      <c r="G35" s="22"/>
      <c r="H35" s="22"/>
      <c r="I35" s="48"/>
      <c r="J35" s="3"/>
      <c r="K35" s="3"/>
      <c r="L35" s="3"/>
      <c r="M35" s="3"/>
      <c r="N35" s="3"/>
      <c r="O35" s="3"/>
      <c r="P35" s="3"/>
      <c r="Q35" s="3"/>
      <c r="R35" s="3"/>
      <c r="S35" s="3"/>
      <c r="T35" s="5"/>
    </row>
    <row r="36" spans="1:20" ht="12.75" x14ac:dyDescent="0.15">
      <c r="A36" s="3"/>
      <c r="B36" s="47"/>
      <c r="C36" s="68" t="s">
        <v>37</v>
      </c>
      <c r="D36" s="58"/>
      <c r="E36" s="58"/>
      <c r="F36" s="22"/>
      <c r="G36" s="22"/>
      <c r="H36" s="22"/>
      <c r="I36" s="48"/>
      <c r="J36" s="3"/>
      <c r="K36" s="3"/>
      <c r="L36" s="3"/>
      <c r="M36" s="3"/>
      <c r="N36" s="3"/>
      <c r="O36" s="3"/>
      <c r="P36" s="3"/>
      <c r="Q36" s="3"/>
      <c r="R36" s="3"/>
      <c r="S36" s="3"/>
      <c r="T36" s="5"/>
    </row>
    <row r="37" spans="1:20" ht="12" x14ac:dyDescent="0.2">
      <c r="A37" s="3"/>
      <c r="B37" s="47"/>
      <c r="C37" s="69" t="s">
        <v>38</v>
      </c>
      <c r="D37" s="138"/>
      <c r="E37" s="139"/>
      <c r="F37" s="140"/>
      <c r="G37" s="22"/>
      <c r="H37" s="22"/>
      <c r="I37" s="48"/>
      <c r="J37" s="3"/>
      <c r="K37" s="3"/>
      <c r="L37" s="3"/>
      <c r="M37" s="3"/>
      <c r="N37" s="3"/>
      <c r="O37" s="3"/>
      <c r="P37" s="3"/>
      <c r="Q37" s="3"/>
      <c r="R37" s="3"/>
      <c r="S37" s="3"/>
      <c r="T37" s="5"/>
    </row>
    <row r="38" spans="1:20" ht="12" x14ac:dyDescent="0.2">
      <c r="A38" s="3"/>
      <c r="B38" s="47"/>
      <c r="C38" s="69" t="s">
        <v>39</v>
      </c>
      <c r="D38" s="138"/>
      <c r="E38" s="139"/>
      <c r="F38" s="140"/>
      <c r="G38" s="22"/>
      <c r="H38" s="22"/>
      <c r="I38" s="48"/>
      <c r="J38" s="3"/>
      <c r="K38" s="3"/>
      <c r="L38" s="3"/>
      <c r="M38" s="3"/>
      <c r="N38" s="3"/>
      <c r="O38" s="3"/>
      <c r="P38" s="3"/>
      <c r="Q38" s="3"/>
      <c r="R38" s="3"/>
      <c r="S38" s="3"/>
      <c r="T38" s="5"/>
    </row>
    <row r="39" spans="1:20" ht="12" x14ac:dyDescent="0.2">
      <c r="A39" s="3"/>
      <c r="B39" s="47"/>
      <c r="C39" s="69" t="s">
        <v>40</v>
      </c>
      <c r="D39" s="138"/>
      <c r="E39" s="139"/>
      <c r="F39" s="140"/>
      <c r="G39" s="22"/>
      <c r="H39" s="22"/>
      <c r="I39" s="48"/>
      <c r="J39" s="3"/>
      <c r="K39" s="3"/>
      <c r="L39" s="3"/>
      <c r="M39" s="3"/>
      <c r="N39" s="3"/>
      <c r="O39" s="3"/>
      <c r="P39" s="3"/>
      <c r="Q39" s="3"/>
      <c r="R39" s="3"/>
      <c r="S39" s="3"/>
      <c r="T39" s="5"/>
    </row>
    <row r="40" spans="1:20" ht="12" x14ac:dyDescent="0.2">
      <c r="A40" s="3"/>
      <c r="B40" s="47"/>
      <c r="C40" s="69" t="s">
        <v>41</v>
      </c>
      <c r="D40" s="138"/>
      <c r="E40" s="139"/>
      <c r="F40" s="140"/>
      <c r="G40" s="22"/>
      <c r="H40" s="22"/>
      <c r="I40" s="48"/>
      <c r="J40" s="3"/>
      <c r="K40" s="3"/>
      <c r="L40" s="3"/>
      <c r="M40" s="3"/>
      <c r="N40" s="3"/>
      <c r="O40" s="3"/>
      <c r="P40" s="3"/>
      <c r="Q40" s="3"/>
      <c r="R40" s="3"/>
      <c r="S40" s="3"/>
      <c r="T40" s="5"/>
    </row>
    <row r="41" spans="1:20" ht="25.9" customHeight="1" x14ac:dyDescent="0.2">
      <c r="A41" s="3"/>
      <c r="B41" s="47"/>
      <c r="C41" s="70" t="s">
        <v>42</v>
      </c>
      <c r="D41" s="138"/>
      <c r="E41" s="139"/>
      <c r="F41" s="140"/>
      <c r="G41" s="22"/>
      <c r="H41" s="22"/>
      <c r="I41" s="48"/>
      <c r="J41" s="3"/>
      <c r="K41" s="3"/>
      <c r="L41" s="3"/>
      <c r="M41" s="3"/>
      <c r="N41" s="3"/>
      <c r="O41" s="3"/>
      <c r="P41" s="3"/>
      <c r="Q41" s="3"/>
      <c r="R41" s="3"/>
      <c r="S41" s="3"/>
      <c r="T41" s="5"/>
    </row>
    <row r="42" spans="1:20" x14ac:dyDescent="0.15">
      <c r="A42" s="3"/>
      <c r="B42" s="39"/>
      <c r="C42" s="40"/>
      <c r="D42" s="40"/>
      <c r="E42" s="40"/>
      <c r="F42" s="40"/>
      <c r="G42" s="40"/>
      <c r="H42" s="40"/>
      <c r="I42" s="41"/>
      <c r="J42" s="3"/>
      <c r="K42" s="3"/>
      <c r="L42" s="3"/>
      <c r="M42" s="3"/>
      <c r="N42" s="3"/>
      <c r="O42" s="3"/>
      <c r="P42" s="3"/>
      <c r="Q42" s="3"/>
      <c r="R42" s="3"/>
      <c r="S42" s="3"/>
      <c r="T42" s="5"/>
    </row>
    <row r="43" spans="1:20" x14ac:dyDescent="0.15">
      <c r="A43" s="3"/>
      <c r="B43" s="3"/>
      <c r="C43" s="3"/>
      <c r="D43" s="3"/>
      <c r="E43" s="3"/>
      <c r="F43" s="3"/>
      <c r="G43" s="3"/>
      <c r="H43" s="3"/>
      <c r="I43" s="3"/>
      <c r="J43" s="3"/>
      <c r="K43" s="3"/>
      <c r="L43" s="3"/>
      <c r="M43" s="3"/>
      <c r="N43" s="3"/>
      <c r="O43" s="3"/>
      <c r="P43" s="3"/>
      <c r="Q43" s="3"/>
      <c r="R43" s="3"/>
      <c r="S43" s="3"/>
      <c r="T43" s="5"/>
    </row>
    <row r="44" spans="1:20" s="3" customFormat="1" x14ac:dyDescent="0.15"/>
    <row r="45" spans="1:20" s="3" customFormat="1" x14ac:dyDescent="0.15"/>
    <row r="46" spans="1:20" s="3" customFormat="1" ht="12.6" customHeight="1" x14ac:dyDescent="0.15"/>
    <row r="47" spans="1:20" s="3" customFormat="1" ht="12.6" customHeight="1" x14ac:dyDescent="0.2">
      <c r="A47" s="23" t="s">
        <v>16</v>
      </c>
      <c r="B47" s="24" t="s">
        <v>17</v>
      </c>
      <c r="C47" s="24" t="s">
        <v>18</v>
      </c>
      <c r="D47" s="25"/>
    </row>
    <row r="48" spans="1:20" s="3" customFormat="1" ht="12.6" customHeight="1" x14ac:dyDescent="0.2">
      <c r="A48" s="26"/>
      <c r="B48" s="27">
        <f>D16</f>
        <v>561600</v>
      </c>
      <c r="C48" s="28">
        <f t="shared" ref="C48:C59" si="0">$C$62-(($B$61-B48)/($B$61-$B$48)*$C$62)^2/$C$62</f>
        <v>0</v>
      </c>
      <c r="D48" s="25"/>
    </row>
    <row r="49" spans="1:4" s="3" customFormat="1" ht="12.6" customHeight="1" x14ac:dyDescent="0.2">
      <c r="A49" s="29"/>
      <c r="B49" s="30">
        <f>B48*0.98</f>
        <v>550368</v>
      </c>
      <c r="C49" s="28">
        <f t="shared" si="0"/>
        <v>41.583486758483218</v>
      </c>
      <c r="D49" s="25"/>
    </row>
    <row r="50" spans="1:4" s="3" customFormat="1" ht="12.6" customHeight="1" x14ac:dyDescent="0.2">
      <c r="A50" s="29">
        <v>0.95</v>
      </c>
      <c r="B50" s="30">
        <f t="shared" ref="B50:B60" si="1">($B$48-$B$61)*A50+$B$61</f>
        <v>556495</v>
      </c>
      <c r="C50" s="28">
        <f t="shared" si="0"/>
        <v>19.5</v>
      </c>
      <c r="D50" s="25"/>
    </row>
    <row r="51" spans="1:4" s="3" customFormat="1" ht="12.6" customHeight="1" x14ac:dyDescent="0.2">
      <c r="A51" s="29">
        <v>0.9</v>
      </c>
      <c r="B51" s="30">
        <f t="shared" si="1"/>
        <v>551390</v>
      </c>
      <c r="C51" s="28">
        <f t="shared" si="0"/>
        <v>38</v>
      </c>
      <c r="D51" s="25"/>
    </row>
    <row r="52" spans="1:4" s="3" customFormat="1" ht="12.6" customHeight="1" x14ac:dyDescent="0.2">
      <c r="A52" s="29">
        <v>0.8</v>
      </c>
      <c r="B52" s="30">
        <f t="shared" si="1"/>
        <v>541180</v>
      </c>
      <c r="C52" s="28">
        <f t="shared" si="0"/>
        <v>72</v>
      </c>
      <c r="D52" s="25"/>
    </row>
    <row r="53" spans="1:4" s="3" customFormat="1" ht="13.15" customHeight="1" x14ac:dyDescent="0.2">
      <c r="A53" s="29">
        <v>0.7</v>
      </c>
      <c r="B53" s="30">
        <f t="shared" si="1"/>
        <v>530970</v>
      </c>
      <c r="C53" s="28">
        <f t="shared" si="0"/>
        <v>102</v>
      </c>
      <c r="D53" s="25"/>
    </row>
    <row r="54" spans="1:4" s="3" customFormat="1" ht="14.25" x14ac:dyDescent="0.2">
      <c r="A54" s="29">
        <v>0.6</v>
      </c>
      <c r="B54" s="30">
        <f t="shared" si="1"/>
        <v>520760</v>
      </c>
      <c r="C54" s="28">
        <f t="shared" si="0"/>
        <v>128</v>
      </c>
      <c r="D54" s="25"/>
    </row>
    <row r="55" spans="1:4" s="3" customFormat="1" ht="14.25" x14ac:dyDescent="0.2">
      <c r="A55" s="29">
        <v>0.5</v>
      </c>
      <c r="B55" s="30">
        <f t="shared" si="1"/>
        <v>510550</v>
      </c>
      <c r="C55" s="28">
        <f t="shared" si="0"/>
        <v>150</v>
      </c>
      <c r="D55" s="25"/>
    </row>
    <row r="56" spans="1:4" s="3" customFormat="1" ht="14.25" x14ac:dyDescent="0.2">
      <c r="A56" s="29">
        <v>0.4</v>
      </c>
      <c r="B56" s="30">
        <f t="shared" si="1"/>
        <v>500340</v>
      </c>
      <c r="C56" s="28">
        <f t="shared" si="0"/>
        <v>168</v>
      </c>
      <c r="D56" s="25"/>
    </row>
    <row r="57" spans="1:4" s="3" customFormat="1" ht="14.25" x14ac:dyDescent="0.2">
      <c r="A57" s="29">
        <v>0.3</v>
      </c>
      <c r="B57" s="30">
        <f t="shared" si="1"/>
        <v>490130</v>
      </c>
      <c r="C57" s="28">
        <f t="shared" si="0"/>
        <v>182</v>
      </c>
      <c r="D57" s="25"/>
    </row>
    <row r="58" spans="1:4" s="3" customFormat="1" ht="14.25" x14ac:dyDescent="0.2">
      <c r="A58" s="29">
        <v>0.2</v>
      </c>
      <c r="B58" s="30">
        <f t="shared" si="1"/>
        <v>479920</v>
      </c>
      <c r="C58" s="28">
        <f t="shared" si="0"/>
        <v>192</v>
      </c>
      <c r="D58" s="25"/>
    </row>
    <row r="59" spans="1:4" s="3" customFormat="1" ht="14.25" x14ac:dyDescent="0.2">
      <c r="A59" s="29">
        <v>0.1</v>
      </c>
      <c r="B59" s="30">
        <f t="shared" si="1"/>
        <v>469710</v>
      </c>
      <c r="C59" s="28">
        <f t="shared" si="0"/>
        <v>198</v>
      </c>
      <c r="D59" s="25"/>
    </row>
    <row r="60" spans="1:4" s="3" customFormat="1" ht="14.25" x14ac:dyDescent="0.2">
      <c r="A60" s="29">
        <v>0.05</v>
      </c>
      <c r="B60" s="30">
        <f t="shared" si="1"/>
        <v>464605</v>
      </c>
      <c r="C60" s="28">
        <f>$C$62-(($B$61-B60)/($B$61-$B$48)*$C$62)^2/$C$62</f>
        <v>199.5</v>
      </c>
      <c r="D60" s="25"/>
    </row>
    <row r="61" spans="1:4" s="3" customFormat="1" ht="14.25" x14ac:dyDescent="0.2">
      <c r="A61" s="31" t="s">
        <v>19</v>
      </c>
      <c r="B61" s="27">
        <f>D18</f>
        <v>459500</v>
      </c>
      <c r="C61" s="28">
        <f>C62</f>
        <v>200</v>
      </c>
      <c r="D61" s="25"/>
    </row>
    <row r="62" spans="1:4" s="3" customFormat="1" ht="14.25" x14ac:dyDescent="0.2">
      <c r="A62" s="32" t="s">
        <v>20</v>
      </c>
      <c r="B62" s="27">
        <f>D18</f>
        <v>459500</v>
      </c>
      <c r="C62" s="33">
        <f>E18</f>
        <v>200</v>
      </c>
      <c r="D62" s="25"/>
    </row>
    <row r="63" spans="1:4" s="3" customFormat="1" x14ac:dyDescent="0.15">
      <c r="A63" s="25"/>
      <c r="B63" s="25"/>
      <c r="C63" s="25"/>
      <c r="D63" s="25"/>
    </row>
    <row r="64" spans="1:4" s="3" customFormat="1" x14ac:dyDescent="0.15"/>
    <row r="65" s="3" customFormat="1" x14ac:dyDescent="0.15"/>
    <row r="66" s="5" customFormat="1" x14ac:dyDescent="0.15"/>
    <row r="67" s="5" customFormat="1" x14ac:dyDescent="0.15"/>
    <row r="68" s="5" customFormat="1" x14ac:dyDescent="0.15"/>
    <row r="69" s="5" customFormat="1" x14ac:dyDescent="0.15"/>
    <row r="70" s="5" customFormat="1" x14ac:dyDescent="0.15"/>
    <row r="71" s="5" customFormat="1" x14ac:dyDescent="0.15"/>
    <row r="72" s="5" customFormat="1" x14ac:dyDescent="0.15"/>
    <row r="73" s="5" customFormat="1" x14ac:dyDescent="0.15"/>
    <row r="74" s="5" customFormat="1" x14ac:dyDescent="0.15"/>
    <row r="75" s="5" customFormat="1" x14ac:dyDescent="0.15"/>
    <row r="76" s="5" customFormat="1" x14ac:dyDescent="0.15"/>
    <row r="77" s="5" customFormat="1" x14ac:dyDescent="0.15"/>
    <row r="78" s="5" customFormat="1" x14ac:dyDescent="0.15"/>
    <row r="79" s="5" customFormat="1" x14ac:dyDescent="0.15"/>
    <row r="80" s="5" customFormat="1" x14ac:dyDescent="0.15"/>
    <row r="81" s="5" customFormat="1" x14ac:dyDescent="0.15"/>
    <row r="82" s="5" customFormat="1" x14ac:dyDescent="0.15"/>
    <row r="83" s="5" customFormat="1" x14ac:dyDescent="0.15"/>
    <row r="84" s="5" customFormat="1" x14ac:dyDescent="0.15"/>
    <row r="85" s="5" customFormat="1" x14ac:dyDescent="0.15"/>
    <row r="86" s="5" customFormat="1" x14ac:dyDescent="0.15"/>
    <row r="87" s="5" customFormat="1" x14ac:dyDescent="0.15"/>
    <row r="88" s="5" customFormat="1" x14ac:dyDescent="0.15"/>
    <row r="89" s="5" customFormat="1" x14ac:dyDescent="0.15"/>
    <row r="90" s="5" customFormat="1" x14ac:dyDescent="0.15"/>
    <row r="91" s="5" customFormat="1" x14ac:dyDescent="0.15"/>
    <row r="92" s="5" customFormat="1" x14ac:dyDescent="0.15"/>
    <row r="93" s="5" customFormat="1" x14ac:dyDescent="0.15"/>
    <row r="94" s="5" customFormat="1" x14ac:dyDescent="0.15"/>
    <row r="95" s="5" customFormat="1" x14ac:dyDescent="0.15"/>
    <row r="96" s="5" customFormat="1" x14ac:dyDescent="0.15"/>
    <row r="97" spans="1:20" x14ac:dyDescent="0.15">
      <c r="A97" s="5"/>
      <c r="B97" s="5"/>
      <c r="C97" s="5"/>
      <c r="D97" s="5"/>
      <c r="E97" s="5"/>
      <c r="F97" s="5"/>
      <c r="G97" s="5"/>
      <c r="H97" s="5"/>
      <c r="I97" s="5"/>
      <c r="J97" s="5"/>
      <c r="K97" s="5"/>
      <c r="L97" s="5"/>
      <c r="M97" s="5"/>
      <c r="N97" s="5"/>
      <c r="O97" s="5"/>
      <c r="P97" s="5"/>
      <c r="Q97" s="5"/>
      <c r="R97" s="5"/>
      <c r="S97" s="5"/>
      <c r="T97" s="5"/>
    </row>
    <row r="98" spans="1:20" x14ac:dyDescent="0.15">
      <c r="A98" s="5"/>
      <c r="B98" s="5"/>
      <c r="C98" s="5"/>
      <c r="D98" s="5"/>
      <c r="E98" s="5"/>
      <c r="F98" s="5"/>
      <c r="G98" s="5"/>
      <c r="H98" s="5"/>
      <c r="I98" s="5"/>
      <c r="J98" s="5"/>
      <c r="K98" s="5"/>
      <c r="L98" s="5"/>
      <c r="M98" s="5"/>
      <c r="N98" s="5"/>
      <c r="O98" s="5"/>
      <c r="P98" s="5"/>
      <c r="Q98" s="5"/>
      <c r="R98" s="5"/>
      <c r="S98" s="5"/>
      <c r="T98" s="5"/>
    </row>
    <row r="99" spans="1:20" x14ac:dyDescent="0.15">
      <c r="A99" s="5"/>
      <c r="B99" s="5"/>
      <c r="C99" s="5"/>
      <c r="D99" s="5"/>
      <c r="E99" s="5"/>
      <c r="F99" s="5"/>
      <c r="G99" s="5"/>
      <c r="H99" s="5"/>
      <c r="I99" s="5"/>
      <c r="J99" s="5"/>
      <c r="K99" s="5"/>
      <c r="L99" s="5"/>
      <c r="M99" s="5"/>
      <c r="N99" s="5"/>
      <c r="O99" s="5"/>
      <c r="P99" s="5"/>
      <c r="Q99" s="5"/>
      <c r="R99" s="5"/>
      <c r="S99" s="5"/>
      <c r="T99" s="5"/>
    </row>
    <row r="100" spans="1:20" x14ac:dyDescent="0.15">
      <c r="A100" s="5"/>
      <c r="B100" s="5"/>
      <c r="C100" s="5"/>
      <c r="D100" s="5"/>
      <c r="E100" s="5"/>
      <c r="F100" s="5"/>
      <c r="G100" s="5"/>
      <c r="H100" s="5"/>
      <c r="I100" s="5"/>
      <c r="J100" s="5"/>
      <c r="K100" s="5"/>
      <c r="L100" s="5"/>
      <c r="M100" s="5"/>
      <c r="N100" s="5"/>
      <c r="O100" s="5"/>
      <c r="P100" s="5"/>
      <c r="Q100" s="5"/>
      <c r="R100" s="5"/>
      <c r="S100" s="5"/>
      <c r="T100" s="5"/>
    </row>
    <row r="101" spans="1:20" x14ac:dyDescent="0.15">
      <c r="A101" s="5"/>
      <c r="B101" s="5"/>
      <c r="C101" s="5"/>
      <c r="D101" s="5"/>
      <c r="E101" s="5"/>
      <c r="F101" s="5"/>
      <c r="G101" s="5"/>
      <c r="H101" s="5"/>
      <c r="I101" s="5"/>
      <c r="J101" s="5"/>
      <c r="K101" s="5"/>
      <c r="L101" s="5"/>
      <c r="M101" s="5"/>
      <c r="N101" s="5"/>
      <c r="O101" s="5"/>
      <c r="P101" s="5"/>
      <c r="Q101" s="5"/>
      <c r="R101" s="5"/>
      <c r="S101" s="5"/>
      <c r="T101" s="5"/>
    </row>
    <row r="102" spans="1:20" x14ac:dyDescent="0.15">
      <c r="A102" s="5"/>
      <c r="B102" s="5"/>
      <c r="C102" s="5"/>
      <c r="D102" s="5"/>
      <c r="E102" s="5"/>
      <c r="F102" s="5"/>
      <c r="G102" s="5"/>
      <c r="H102" s="5"/>
      <c r="I102" s="5"/>
      <c r="J102" s="5"/>
      <c r="K102" s="5"/>
      <c r="L102" s="5"/>
      <c r="M102" s="5"/>
      <c r="N102" s="5"/>
      <c r="O102" s="5"/>
      <c r="P102" s="5"/>
      <c r="Q102" s="5"/>
      <c r="R102" s="5"/>
      <c r="S102" s="5"/>
      <c r="T102" s="5"/>
    </row>
    <row r="103" spans="1:20" x14ac:dyDescent="0.15">
      <c r="A103" s="5"/>
      <c r="B103" s="5"/>
      <c r="C103" s="5"/>
      <c r="D103" s="5"/>
      <c r="E103" s="5"/>
      <c r="F103" s="5"/>
      <c r="G103" s="5"/>
      <c r="H103" s="5"/>
      <c r="I103" s="5"/>
      <c r="J103" s="5"/>
      <c r="K103" s="5"/>
      <c r="L103" s="5"/>
      <c r="M103" s="5"/>
      <c r="N103" s="5"/>
      <c r="O103" s="5"/>
      <c r="P103" s="5"/>
      <c r="Q103" s="5"/>
      <c r="R103" s="5"/>
      <c r="S103" s="5"/>
      <c r="T103" s="5"/>
    </row>
    <row r="104" spans="1:20" x14ac:dyDescent="0.15">
      <c r="A104" s="5"/>
      <c r="B104" s="5"/>
      <c r="C104" s="5"/>
      <c r="D104" s="5"/>
      <c r="E104" s="5"/>
      <c r="F104" s="5"/>
      <c r="G104" s="5"/>
      <c r="H104" s="5"/>
      <c r="I104" s="5"/>
      <c r="J104" s="5"/>
      <c r="K104" s="5"/>
      <c r="L104" s="5"/>
      <c r="M104" s="5"/>
      <c r="N104" s="5"/>
      <c r="O104" s="5"/>
      <c r="P104" s="5"/>
      <c r="Q104" s="5"/>
      <c r="R104" s="5"/>
      <c r="S104" s="5"/>
      <c r="T104" s="5"/>
    </row>
    <row r="105" spans="1:20" x14ac:dyDescent="0.15">
      <c r="D105" s="5"/>
      <c r="E105" s="5"/>
      <c r="F105" s="5"/>
      <c r="G105" s="5"/>
      <c r="H105" s="5"/>
      <c r="I105" s="5"/>
      <c r="J105" s="5"/>
      <c r="K105" s="5"/>
      <c r="L105" s="5"/>
      <c r="M105" s="5"/>
      <c r="N105" s="5"/>
      <c r="O105" s="5"/>
      <c r="P105" s="5"/>
      <c r="Q105" s="5"/>
      <c r="R105" s="5"/>
      <c r="S105" s="5"/>
      <c r="T105" s="34"/>
    </row>
    <row r="106" spans="1:20" x14ac:dyDescent="0.15">
      <c r="D106" s="5"/>
      <c r="E106" s="5"/>
      <c r="F106" s="5"/>
      <c r="G106" s="5"/>
      <c r="H106" s="5"/>
      <c r="I106" s="5"/>
      <c r="J106" s="5"/>
      <c r="K106" s="5"/>
      <c r="L106" s="5"/>
      <c r="M106" s="5"/>
      <c r="N106" s="5"/>
      <c r="O106" s="5"/>
      <c r="P106" s="5"/>
      <c r="Q106" s="5"/>
      <c r="R106" s="5"/>
      <c r="S106" s="5"/>
      <c r="T106" s="34"/>
    </row>
    <row r="107" spans="1:20" x14ac:dyDescent="0.15">
      <c r="D107" s="5"/>
      <c r="E107" s="5"/>
      <c r="F107" s="5"/>
      <c r="G107" s="5"/>
      <c r="H107" s="5"/>
      <c r="I107" s="5"/>
      <c r="J107" s="5"/>
      <c r="K107" s="5"/>
      <c r="L107" s="5"/>
      <c r="M107" s="5"/>
      <c r="N107" s="5"/>
      <c r="O107" s="5"/>
      <c r="P107" s="5"/>
      <c r="Q107" s="5"/>
      <c r="R107" s="5"/>
      <c r="S107" s="5"/>
      <c r="T107" s="34"/>
    </row>
    <row r="108" spans="1:20" x14ac:dyDescent="0.15">
      <c r="D108" s="5"/>
      <c r="E108" s="5"/>
      <c r="F108" s="5"/>
      <c r="G108" s="5"/>
      <c r="H108" s="5"/>
      <c r="I108" s="5"/>
      <c r="J108" s="5"/>
      <c r="K108" s="5"/>
      <c r="L108" s="5"/>
      <c r="M108" s="5"/>
      <c r="N108" s="5"/>
      <c r="O108" s="5"/>
      <c r="P108" s="5"/>
      <c r="Q108" s="5"/>
      <c r="R108" s="5"/>
      <c r="S108" s="5"/>
      <c r="T108" s="34"/>
    </row>
    <row r="109" spans="1:20" x14ac:dyDescent="0.15">
      <c r="D109" s="5"/>
      <c r="E109" s="5"/>
      <c r="F109" s="5"/>
      <c r="G109" s="5"/>
      <c r="H109" s="5"/>
      <c r="I109" s="5"/>
      <c r="J109" s="5"/>
      <c r="K109" s="5"/>
      <c r="L109" s="5"/>
      <c r="M109" s="5"/>
      <c r="N109" s="5"/>
      <c r="O109" s="5"/>
      <c r="P109" s="5"/>
      <c r="Q109" s="5"/>
      <c r="R109" s="5"/>
      <c r="S109" s="5"/>
      <c r="T109" s="34"/>
    </row>
    <row r="110" spans="1:20" x14ac:dyDescent="0.15">
      <c r="D110" s="5"/>
      <c r="E110" s="5"/>
      <c r="F110" s="5"/>
      <c r="G110" s="5"/>
      <c r="H110" s="5"/>
      <c r="I110" s="5"/>
      <c r="J110" s="5"/>
      <c r="K110" s="5"/>
      <c r="L110" s="5"/>
      <c r="M110" s="5"/>
      <c r="N110" s="5"/>
      <c r="O110" s="5"/>
      <c r="P110" s="5"/>
      <c r="Q110" s="5"/>
      <c r="R110" s="5"/>
      <c r="S110" s="5"/>
      <c r="T110" s="34"/>
    </row>
    <row r="111" spans="1:20" x14ac:dyDescent="0.15">
      <c r="D111" s="5"/>
      <c r="E111" s="5"/>
      <c r="F111" s="5"/>
      <c r="G111" s="5"/>
      <c r="H111" s="5"/>
      <c r="I111" s="5"/>
      <c r="J111" s="5"/>
      <c r="K111" s="5"/>
      <c r="L111" s="5"/>
      <c r="M111" s="5"/>
      <c r="N111" s="5"/>
      <c r="O111" s="5"/>
      <c r="P111" s="5"/>
      <c r="Q111" s="5"/>
      <c r="R111" s="5"/>
      <c r="S111" s="5"/>
      <c r="T111" s="34"/>
    </row>
    <row r="112" spans="1:20" x14ac:dyDescent="0.15">
      <c r="D112" s="5"/>
      <c r="E112" s="5"/>
      <c r="F112" s="5"/>
      <c r="G112" s="5"/>
      <c r="H112" s="5"/>
      <c r="I112" s="5"/>
      <c r="J112" s="5"/>
      <c r="K112" s="5"/>
      <c r="L112" s="5"/>
      <c r="M112" s="5"/>
      <c r="N112" s="5"/>
      <c r="O112" s="5"/>
      <c r="P112" s="5"/>
      <c r="Q112" s="5"/>
      <c r="R112" s="5"/>
      <c r="S112" s="5"/>
      <c r="T112" s="34"/>
    </row>
    <row r="113" spans="4:20" x14ac:dyDescent="0.15">
      <c r="D113" s="5"/>
      <c r="E113" s="5"/>
      <c r="F113" s="5"/>
      <c r="G113" s="5"/>
      <c r="H113" s="5"/>
      <c r="I113" s="5"/>
      <c r="J113" s="5"/>
      <c r="K113" s="5"/>
      <c r="L113" s="5"/>
      <c r="M113" s="5"/>
      <c r="N113" s="5"/>
      <c r="O113" s="5"/>
      <c r="P113" s="5"/>
      <c r="Q113" s="5"/>
      <c r="R113" s="5"/>
      <c r="S113" s="5"/>
      <c r="T113" s="34"/>
    </row>
    <row r="114" spans="4:20" x14ac:dyDescent="0.15">
      <c r="D114" s="5"/>
      <c r="E114" s="5"/>
      <c r="F114" s="5"/>
      <c r="G114" s="5"/>
      <c r="H114" s="5"/>
      <c r="I114" s="5"/>
      <c r="J114" s="5"/>
      <c r="K114" s="5"/>
      <c r="L114" s="5"/>
      <c r="M114" s="5"/>
      <c r="N114" s="5"/>
      <c r="O114" s="5"/>
      <c r="P114" s="5"/>
      <c r="Q114" s="5"/>
      <c r="R114" s="5"/>
      <c r="S114" s="5"/>
      <c r="T114" s="34"/>
    </row>
    <row r="115" spans="4:20" x14ac:dyDescent="0.15">
      <c r="D115" s="5"/>
      <c r="E115" s="5"/>
      <c r="F115" s="5"/>
      <c r="G115" s="5"/>
      <c r="H115" s="5"/>
      <c r="I115" s="5"/>
      <c r="J115" s="5"/>
      <c r="K115" s="5"/>
      <c r="L115" s="5"/>
      <c r="M115" s="5"/>
      <c r="N115" s="5"/>
      <c r="O115" s="5"/>
      <c r="P115" s="5"/>
      <c r="Q115" s="5"/>
      <c r="R115" s="5"/>
      <c r="S115" s="5"/>
      <c r="T115" s="34"/>
    </row>
    <row r="116" spans="4:20" x14ac:dyDescent="0.15">
      <c r="D116" s="5"/>
      <c r="E116" s="5"/>
      <c r="F116" s="5"/>
      <c r="G116" s="5"/>
      <c r="H116" s="5"/>
      <c r="I116" s="5"/>
      <c r="J116" s="5"/>
      <c r="K116" s="5"/>
      <c r="L116" s="5"/>
      <c r="M116" s="5"/>
      <c r="N116" s="5"/>
      <c r="O116" s="5"/>
      <c r="P116" s="5"/>
      <c r="Q116" s="5"/>
      <c r="R116" s="5"/>
      <c r="S116" s="5"/>
      <c r="T116" s="34"/>
    </row>
    <row r="117" spans="4:20" x14ac:dyDescent="0.15">
      <c r="D117" s="5"/>
      <c r="E117" s="5"/>
      <c r="F117" s="5"/>
      <c r="G117" s="5"/>
      <c r="H117" s="5"/>
      <c r="I117" s="5"/>
      <c r="J117" s="5"/>
      <c r="K117" s="5"/>
      <c r="L117" s="5"/>
      <c r="M117" s="5"/>
      <c r="N117" s="5"/>
      <c r="O117" s="5"/>
      <c r="P117" s="5"/>
      <c r="Q117" s="5"/>
      <c r="R117" s="5"/>
      <c r="S117" s="5"/>
      <c r="T117" s="34"/>
    </row>
    <row r="118" spans="4:20" x14ac:dyDescent="0.15">
      <c r="D118" s="5"/>
      <c r="E118" s="5"/>
      <c r="F118" s="5"/>
      <c r="G118" s="5"/>
      <c r="H118" s="5"/>
      <c r="I118" s="5"/>
      <c r="J118" s="5"/>
      <c r="K118" s="5"/>
      <c r="L118" s="5"/>
      <c r="M118" s="5"/>
      <c r="N118" s="5"/>
      <c r="O118" s="5"/>
      <c r="P118" s="5"/>
      <c r="Q118" s="5"/>
      <c r="R118" s="5"/>
      <c r="S118" s="5"/>
      <c r="T118" s="34"/>
    </row>
    <row r="119" spans="4:20" x14ac:dyDescent="0.15">
      <c r="D119" s="5"/>
      <c r="E119" s="5"/>
      <c r="F119" s="5"/>
      <c r="G119" s="5"/>
      <c r="H119" s="5"/>
      <c r="I119" s="5"/>
      <c r="J119" s="5"/>
      <c r="K119" s="5"/>
      <c r="L119" s="5"/>
      <c r="M119" s="5"/>
      <c r="N119" s="5"/>
      <c r="O119" s="5"/>
      <c r="P119" s="5"/>
      <c r="Q119" s="5"/>
      <c r="R119" s="5"/>
      <c r="S119" s="5"/>
      <c r="T119" s="34"/>
    </row>
    <row r="120" spans="4:20" x14ac:dyDescent="0.15">
      <c r="D120" s="5"/>
      <c r="E120" s="5"/>
      <c r="F120" s="5"/>
      <c r="G120" s="5"/>
      <c r="H120" s="5"/>
      <c r="I120" s="5"/>
      <c r="J120" s="5"/>
      <c r="K120" s="5"/>
      <c r="L120" s="5"/>
      <c r="M120" s="5"/>
      <c r="N120" s="5"/>
      <c r="O120" s="5"/>
      <c r="P120" s="5"/>
      <c r="Q120" s="5"/>
      <c r="R120" s="5"/>
      <c r="S120" s="5"/>
      <c r="T120" s="34"/>
    </row>
    <row r="121" spans="4:20" x14ac:dyDescent="0.15">
      <c r="D121" s="5"/>
      <c r="E121" s="5"/>
      <c r="F121" s="5"/>
      <c r="G121" s="5"/>
      <c r="H121" s="5"/>
      <c r="I121" s="5"/>
      <c r="J121" s="5"/>
      <c r="K121" s="5"/>
      <c r="L121" s="5"/>
      <c r="M121" s="5"/>
      <c r="N121" s="5"/>
      <c r="O121" s="5"/>
      <c r="P121" s="5"/>
      <c r="Q121" s="5"/>
      <c r="R121" s="5"/>
      <c r="S121" s="5"/>
      <c r="T121" s="34"/>
    </row>
    <row r="122" spans="4:20" x14ac:dyDescent="0.15">
      <c r="D122" s="5"/>
      <c r="E122" s="5"/>
      <c r="F122" s="5"/>
      <c r="G122" s="5"/>
      <c r="H122" s="5"/>
      <c r="I122" s="5"/>
      <c r="J122" s="5"/>
      <c r="K122" s="5"/>
      <c r="L122" s="5"/>
      <c r="M122" s="5"/>
      <c r="N122" s="5"/>
      <c r="O122" s="5"/>
      <c r="P122" s="5"/>
      <c r="Q122" s="5"/>
      <c r="R122" s="5"/>
      <c r="S122" s="5"/>
      <c r="T122" s="34"/>
    </row>
    <row r="123" spans="4:20" x14ac:dyDescent="0.15">
      <c r="D123" s="5"/>
      <c r="E123" s="5"/>
      <c r="F123" s="5"/>
      <c r="G123" s="5"/>
      <c r="H123" s="5"/>
      <c r="I123" s="5"/>
      <c r="J123" s="5"/>
      <c r="K123" s="5"/>
      <c r="L123" s="5"/>
      <c r="M123" s="5"/>
      <c r="N123" s="5"/>
      <c r="O123" s="5"/>
      <c r="P123" s="5"/>
      <c r="Q123" s="5"/>
      <c r="R123" s="5"/>
      <c r="S123" s="5"/>
      <c r="T123" s="34"/>
    </row>
    <row r="124" spans="4:20" x14ac:dyDescent="0.15">
      <c r="D124" s="5"/>
      <c r="E124" s="5"/>
      <c r="F124" s="5"/>
      <c r="G124" s="5"/>
      <c r="H124" s="5"/>
      <c r="I124" s="5"/>
      <c r="J124" s="5"/>
      <c r="K124" s="5"/>
      <c r="L124" s="5"/>
      <c r="M124" s="5"/>
      <c r="N124" s="5"/>
      <c r="O124" s="5"/>
      <c r="P124" s="5"/>
      <c r="Q124" s="5"/>
      <c r="R124" s="5"/>
      <c r="S124" s="5"/>
      <c r="T124" s="34"/>
    </row>
    <row r="125" spans="4:20" x14ac:dyDescent="0.15">
      <c r="D125" s="5"/>
      <c r="E125" s="5"/>
      <c r="F125" s="5"/>
      <c r="G125" s="5"/>
      <c r="H125" s="5"/>
      <c r="I125" s="5"/>
      <c r="J125" s="5"/>
      <c r="K125" s="5"/>
      <c r="L125" s="5"/>
      <c r="M125" s="5"/>
      <c r="N125" s="5"/>
      <c r="O125" s="5"/>
      <c r="P125" s="5"/>
      <c r="Q125" s="5"/>
      <c r="R125" s="5"/>
      <c r="S125" s="5"/>
      <c r="T125" s="34"/>
    </row>
    <row r="126" spans="4:20" x14ac:dyDescent="0.15">
      <c r="D126" s="5"/>
      <c r="E126" s="5"/>
      <c r="F126" s="5"/>
      <c r="G126" s="5"/>
      <c r="H126" s="5"/>
      <c r="I126" s="5"/>
      <c r="J126" s="5"/>
      <c r="K126" s="5"/>
      <c r="L126" s="5"/>
      <c r="M126" s="5"/>
      <c r="N126" s="5"/>
      <c r="O126" s="5"/>
      <c r="P126" s="5"/>
      <c r="Q126" s="5"/>
      <c r="R126" s="5"/>
      <c r="S126" s="5"/>
      <c r="T126" s="34"/>
    </row>
    <row r="127" spans="4:20" x14ac:dyDescent="0.15">
      <c r="D127" s="5"/>
      <c r="E127" s="5"/>
      <c r="F127" s="5"/>
      <c r="G127" s="5"/>
      <c r="H127" s="5"/>
      <c r="I127" s="5"/>
      <c r="J127" s="5"/>
      <c r="K127" s="5"/>
      <c r="L127" s="5"/>
      <c r="M127" s="5"/>
      <c r="N127" s="5"/>
      <c r="O127" s="5"/>
      <c r="P127" s="5"/>
      <c r="Q127" s="5"/>
      <c r="R127" s="5"/>
      <c r="S127" s="5"/>
      <c r="T127" s="34"/>
    </row>
    <row r="128" spans="4:20" x14ac:dyDescent="0.15">
      <c r="D128" s="5"/>
      <c r="E128" s="5"/>
      <c r="F128" s="5"/>
      <c r="G128" s="5"/>
      <c r="H128" s="5"/>
      <c r="I128" s="5"/>
      <c r="J128" s="5"/>
      <c r="K128" s="5"/>
      <c r="L128" s="5"/>
      <c r="M128" s="5"/>
      <c r="N128" s="5"/>
      <c r="O128" s="5"/>
      <c r="P128" s="5"/>
      <c r="Q128" s="5"/>
      <c r="R128" s="5"/>
      <c r="S128" s="5"/>
      <c r="T128" s="34"/>
    </row>
    <row r="129" spans="4:20" x14ac:dyDescent="0.15">
      <c r="D129" s="5"/>
      <c r="E129" s="5"/>
      <c r="F129" s="5"/>
      <c r="G129" s="5"/>
      <c r="H129" s="5"/>
      <c r="I129" s="5"/>
      <c r="J129" s="5"/>
      <c r="K129" s="5"/>
      <c r="L129" s="5"/>
      <c r="M129" s="5"/>
      <c r="N129" s="5"/>
      <c r="O129" s="5"/>
      <c r="P129" s="5"/>
      <c r="Q129" s="5"/>
      <c r="R129" s="5"/>
      <c r="S129" s="5"/>
      <c r="T129" s="34"/>
    </row>
    <row r="130" spans="4:20" x14ac:dyDescent="0.15">
      <c r="D130" s="5"/>
      <c r="E130" s="5"/>
      <c r="F130" s="5"/>
      <c r="G130" s="5"/>
      <c r="H130" s="5"/>
      <c r="I130" s="5"/>
      <c r="J130" s="5"/>
      <c r="K130" s="5"/>
      <c r="L130" s="5"/>
      <c r="M130" s="5"/>
      <c r="N130" s="5"/>
      <c r="O130" s="5"/>
      <c r="P130" s="5"/>
      <c r="Q130" s="5"/>
      <c r="R130" s="5"/>
      <c r="S130" s="5"/>
      <c r="T130" s="34"/>
    </row>
    <row r="131" spans="4:20" x14ac:dyDescent="0.15">
      <c r="D131" s="5"/>
      <c r="E131" s="5"/>
      <c r="F131" s="5"/>
      <c r="G131" s="5"/>
      <c r="H131" s="5"/>
      <c r="I131" s="5"/>
      <c r="J131" s="5"/>
      <c r="K131" s="5"/>
      <c r="L131" s="5"/>
      <c r="M131" s="5"/>
      <c r="N131" s="5"/>
      <c r="O131" s="5"/>
      <c r="P131" s="5"/>
      <c r="Q131" s="5"/>
      <c r="R131" s="5"/>
      <c r="S131" s="5"/>
      <c r="T131" s="34"/>
    </row>
    <row r="132" spans="4:20" x14ac:dyDescent="0.15">
      <c r="D132" s="5"/>
      <c r="E132" s="5"/>
      <c r="F132" s="5"/>
      <c r="G132" s="5"/>
      <c r="H132" s="5"/>
      <c r="I132" s="5"/>
      <c r="J132" s="5"/>
      <c r="K132" s="5"/>
      <c r="L132" s="5"/>
      <c r="M132" s="5"/>
      <c r="N132" s="5"/>
      <c r="O132" s="5"/>
      <c r="P132" s="5"/>
      <c r="Q132" s="5"/>
      <c r="R132" s="5"/>
      <c r="S132" s="5"/>
      <c r="T132" s="34"/>
    </row>
    <row r="133" spans="4:20" x14ac:dyDescent="0.15">
      <c r="D133" s="5"/>
      <c r="E133" s="5"/>
      <c r="F133" s="5"/>
      <c r="G133" s="5"/>
      <c r="H133" s="5"/>
      <c r="I133" s="5"/>
      <c r="J133" s="5"/>
      <c r="K133" s="5"/>
      <c r="L133" s="5"/>
      <c r="M133" s="5"/>
      <c r="N133" s="5"/>
      <c r="O133" s="5"/>
      <c r="P133" s="5"/>
      <c r="Q133" s="5"/>
      <c r="R133" s="5"/>
      <c r="S133" s="5"/>
      <c r="T133" s="34"/>
    </row>
    <row r="134" spans="4:20" x14ac:dyDescent="0.15">
      <c r="D134" s="5"/>
      <c r="E134" s="5"/>
      <c r="F134" s="5"/>
      <c r="G134" s="5"/>
      <c r="H134" s="5"/>
      <c r="I134" s="5"/>
      <c r="J134" s="5"/>
      <c r="K134" s="5"/>
      <c r="L134" s="5"/>
      <c r="M134" s="5"/>
      <c r="N134" s="5"/>
      <c r="O134" s="5"/>
      <c r="P134" s="5"/>
      <c r="Q134" s="5"/>
      <c r="R134" s="5"/>
      <c r="S134" s="5"/>
      <c r="T134" s="34"/>
    </row>
    <row r="135" spans="4:20" x14ac:dyDescent="0.15">
      <c r="D135" s="5"/>
      <c r="E135" s="5"/>
      <c r="F135" s="5"/>
      <c r="G135" s="5"/>
      <c r="H135" s="5"/>
      <c r="I135" s="5"/>
      <c r="J135" s="5"/>
      <c r="K135" s="5"/>
      <c r="L135" s="5"/>
      <c r="M135" s="5"/>
      <c r="N135" s="5"/>
      <c r="O135" s="5"/>
      <c r="P135" s="5"/>
      <c r="Q135" s="5"/>
      <c r="R135" s="5"/>
      <c r="S135" s="5"/>
      <c r="T135" s="34"/>
    </row>
    <row r="136" spans="4:20" x14ac:dyDescent="0.15">
      <c r="D136" s="5"/>
      <c r="E136" s="5"/>
      <c r="F136" s="5"/>
      <c r="G136" s="5"/>
      <c r="H136" s="5"/>
      <c r="I136" s="5"/>
      <c r="J136" s="5"/>
      <c r="K136" s="5"/>
      <c r="L136" s="5"/>
      <c r="M136" s="5"/>
      <c r="N136" s="5"/>
      <c r="O136" s="5"/>
      <c r="P136" s="5"/>
      <c r="Q136" s="5"/>
      <c r="R136" s="5"/>
      <c r="S136" s="5"/>
      <c r="T136" s="34"/>
    </row>
    <row r="137" spans="4:20" x14ac:dyDescent="0.15">
      <c r="D137" s="5"/>
      <c r="E137" s="5"/>
      <c r="F137" s="5"/>
      <c r="G137" s="5"/>
      <c r="H137" s="5"/>
      <c r="I137" s="5"/>
      <c r="J137" s="5"/>
      <c r="K137" s="5"/>
      <c r="L137" s="5"/>
      <c r="M137" s="5"/>
      <c r="N137" s="5"/>
      <c r="O137" s="5"/>
      <c r="P137" s="5"/>
      <c r="Q137" s="5"/>
      <c r="R137" s="5"/>
      <c r="S137" s="5"/>
      <c r="T137" s="34"/>
    </row>
    <row r="138" spans="4:20" x14ac:dyDescent="0.15">
      <c r="D138" s="5"/>
      <c r="E138" s="5"/>
      <c r="F138" s="5"/>
      <c r="G138" s="5"/>
      <c r="H138" s="5"/>
      <c r="I138" s="5"/>
      <c r="J138" s="5"/>
      <c r="K138" s="5"/>
      <c r="L138" s="5"/>
      <c r="M138" s="5"/>
      <c r="N138" s="5"/>
      <c r="O138" s="5"/>
      <c r="P138" s="5"/>
      <c r="Q138" s="5"/>
      <c r="R138" s="5"/>
      <c r="S138" s="5"/>
      <c r="T138" s="34"/>
    </row>
    <row r="139" spans="4:20" x14ac:dyDescent="0.15">
      <c r="D139" s="5"/>
      <c r="E139" s="5"/>
      <c r="F139" s="5"/>
      <c r="G139" s="5"/>
      <c r="H139" s="5"/>
      <c r="I139" s="5"/>
      <c r="J139" s="5"/>
      <c r="K139" s="5"/>
      <c r="L139" s="5"/>
      <c r="M139" s="5"/>
      <c r="N139" s="5"/>
      <c r="O139" s="5"/>
      <c r="P139" s="5"/>
      <c r="Q139" s="5"/>
      <c r="R139" s="5"/>
      <c r="S139" s="5"/>
      <c r="T139" s="34"/>
    </row>
    <row r="140" spans="4:20" x14ac:dyDescent="0.15">
      <c r="D140" s="5"/>
      <c r="E140" s="5"/>
      <c r="F140" s="5"/>
      <c r="G140" s="5"/>
      <c r="H140" s="5"/>
      <c r="I140" s="5"/>
      <c r="J140" s="5"/>
      <c r="K140" s="5"/>
      <c r="L140" s="5"/>
      <c r="M140" s="5"/>
      <c r="N140" s="5"/>
      <c r="O140" s="5"/>
      <c r="P140" s="5"/>
      <c r="Q140" s="5"/>
      <c r="R140" s="5"/>
      <c r="S140" s="5"/>
      <c r="T140" s="34"/>
    </row>
    <row r="141" spans="4:20" x14ac:dyDescent="0.15">
      <c r="D141" s="5"/>
      <c r="E141" s="5"/>
      <c r="F141" s="5"/>
      <c r="G141" s="5"/>
      <c r="H141" s="5"/>
      <c r="I141" s="5"/>
      <c r="J141" s="5"/>
      <c r="K141" s="5"/>
      <c r="L141" s="5"/>
      <c r="M141" s="5"/>
      <c r="N141" s="5"/>
      <c r="O141" s="5"/>
      <c r="P141" s="5"/>
      <c r="Q141" s="5"/>
      <c r="R141" s="5"/>
      <c r="S141" s="5"/>
      <c r="T141" s="34"/>
    </row>
    <row r="142" spans="4:20" x14ac:dyDescent="0.15">
      <c r="D142" s="5"/>
      <c r="E142" s="5"/>
      <c r="F142" s="5"/>
      <c r="G142" s="5"/>
      <c r="H142" s="5"/>
      <c r="I142" s="5"/>
      <c r="J142" s="5"/>
      <c r="K142" s="5"/>
      <c r="L142" s="5"/>
      <c r="M142" s="5"/>
      <c r="N142" s="5"/>
      <c r="O142" s="5"/>
      <c r="P142" s="5"/>
      <c r="Q142" s="5"/>
      <c r="R142" s="5"/>
      <c r="S142" s="5"/>
      <c r="T142" s="34"/>
    </row>
    <row r="143" spans="4:20" x14ac:dyDescent="0.15">
      <c r="D143" s="5"/>
      <c r="E143" s="5"/>
      <c r="F143" s="5"/>
      <c r="G143" s="5"/>
      <c r="H143" s="5"/>
      <c r="I143" s="5"/>
      <c r="J143" s="5"/>
      <c r="K143" s="5"/>
      <c r="L143" s="5"/>
      <c r="M143" s="5"/>
      <c r="N143" s="5"/>
      <c r="O143" s="5"/>
      <c r="P143" s="5"/>
      <c r="Q143" s="5"/>
      <c r="R143" s="5"/>
      <c r="S143" s="5"/>
      <c r="T143" s="34"/>
    </row>
    <row r="144" spans="4:20" x14ac:dyDescent="0.15">
      <c r="D144" s="5"/>
      <c r="E144" s="5"/>
      <c r="F144" s="5"/>
      <c r="G144" s="5"/>
      <c r="H144" s="5"/>
      <c r="I144" s="5"/>
      <c r="J144" s="5"/>
      <c r="K144" s="5"/>
      <c r="L144" s="5"/>
      <c r="M144" s="5"/>
      <c r="N144" s="5"/>
      <c r="O144" s="5"/>
      <c r="P144" s="5"/>
      <c r="Q144" s="5"/>
      <c r="R144" s="5"/>
      <c r="S144" s="5"/>
      <c r="T144" s="34"/>
    </row>
    <row r="145" spans="4:20" x14ac:dyDescent="0.15">
      <c r="D145" s="5"/>
      <c r="E145" s="5"/>
      <c r="F145" s="5"/>
      <c r="G145" s="5"/>
      <c r="H145" s="5"/>
      <c r="I145" s="5"/>
      <c r="J145" s="5"/>
      <c r="K145" s="5"/>
      <c r="L145" s="5"/>
      <c r="M145" s="5"/>
      <c r="N145" s="5"/>
      <c r="O145" s="5"/>
      <c r="P145" s="5"/>
      <c r="Q145" s="5"/>
      <c r="R145" s="5"/>
      <c r="S145" s="5"/>
      <c r="T145" s="34"/>
    </row>
    <row r="146" spans="4:20" x14ac:dyDescent="0.15">
      <c r="D146" s="5"/>
      <c r="E146" s="5"/>
      <c r="F146" s="5"/>
      <c r="G146" s="5"/>
      <c r="H146" s="5"/>
      <c r="I146" s="5"/>
      <c r="J146" s="5"/>
      <c r="K146" s="5"/>
      <c r="L146" s="5"/>
      <c r="M146" s="5"/>
      <c r="N146" s="5"/>
      <c r="O146" s="5"/>
      <c r="P146" s="5"/>
      <c r="Q146" s="5"/>
      <c r="R146" s="5"/>
      <c r="S146" s="5"/>
      <c r="T146" s="34"/>
    </row>
    <row r="147" spans="4:20" x14ac:dyDescent="0.15">
      <c r="D147" s="5"/>
      <c r="E147" s="5"/>
      <c r="F147" s="5"/>
      <c r="G147" s="5"/>
      <c r="H147" s="5"/>
      <c r="I147" s="5"/>
      <c r="J147" s="5"/>
      <c r="K147" s="5"/>
      <c r="L147" s="5"/>
      <c r="M147" s="5"/>
      <c r="N147" s="5"/>
      <c r="O147" s="5"/>
      <c r="P147" s="5"/>
      <c r="Q147" s="5"/>
      <c r="R147" s="5"/>
      <c r="S147" s="5"/>
      <c r="T147" s="34"/>
    </row>
    <row r="148" spans="4:20" x14ac:dyDescent="0.15">
      <c r="D148" s="5"/>
      <c r="E148" s="5"/>
      <c r="F148" s="5"/>
      <c r="G148" s="5"/>
      <c r="H148" s="5"/>
      <c r="I148" s="5"/>
      <c r="J148" s="5"/>
      <c r="K148" s="5"/>
      <c r="L148" s="5"/>
      <c r="M148" s="5"/>
      <c r="N148" s="5"/>
      <c r="O148" s="5"/>
      <c r="P148" s="5"/>
      <c r="Q148" s="5"/>
      <c r="R148" s="5"/>
      <c r="S148" s="5"/>
      <c r="T148" s="34"/>
    </row>
    <row r="149" spans="4:20" x14ac:dyDescent="0.15">
      <c r="D149" s="5"/>
      <c r="E149" s="5"/>
      <c r="F149" s="5"/>
      <c r="G149" s="5"/>
      <c r="H149" s="5"/>
      <c r="I149" s="5"/>
      <c r="J149" s="5"/>
      <c r="K149" s="5"/>
      <c r="L149" s="5"/>
      <c r="M149" s="5"/>
      <c r="N149" s="5"/>
      <c r="O149" s="5"/>
      <c r="P149" s="5"/>
      <c r="Q149" s="5"/>
      <c r="R149" s="5"/>
      <c r="S149" s="5"/>
      <c r="T149" s="34"/>
    </row>
    <row r="150" spans="4:20" x14ac:dyDescent="0.15">
      <c r="D150" s="5"/>
      <c r="E150" s="5"/>
      <c r="F150" s="5"/>
      <c r="G150" s="5"/>
      <c r="H150" s="5"/>
      <c r="I150" s="5"/>
      <c r="J150" s="5"/>
      <c r="K150" s="5"/>
      <c r="L150" s="5"/>
      <c r="M150" s="5"/>
      <c r="N150" s="5"/>
      <c r="O150" s="5"/>
      <c r="P150" s="5"/>
      <c r="Q150" s="5"/>
      <c r="R150" s="5"/>
      <c r="S150" s="5"/>
      <c r="T150" s="34"/>
    </row>
    <row r="151" spans="4:20" x14ac:dyDescent="0.15">
      <c r="D151" s="5"/>
      <c r="E151" s="5"/>
      <c r="F151" s="5"/>
      <c r="G151" s="5"/>
      <c r="H151" s="5"/>
      <c r="I151" s="5"/>
      <c r="J151" s="5"/>
      <c r="K151" s="5"/>
      <c r="L151" s="5"/>
      <c r="M151" s="5"/>
      <c r="N151" s="5"/>
      <c r="O151" s="5"/>
      <c r="P151" s="5"/>
      <c r="Q151" s="5"/>
      <c r="R151" s="5"/>
      <c r="S151" s="5"/>
      <c r="T151" s="34"/>
    </row>
    <row r="152" spans="4:20" x14ac:dyDescent="0.15">
      <c r="D152" s="5"/>
      <c r="E152" s="5"/>
      <c r="F152" s="5"/>
      <c r="G152" s="5"/>
      <c r="H152" s="5"/>
      <c r="I152" s="5"/>
      <c r="J152" s="5"/>
      <c r="K152" s="5"/>
      <c r="L152" s="5"/>
      <c r="M152" s="5"/>
      <c r="N152" s="5"/>
      <c r="O152" s="5"/>
      <c r="P152" s="5"/>
      <c r="Q152" s="5"/>
      <c r="R152" s="5"/>
      <c r="S152" s="5"/>
      <c r="T152" s="34"/>
    </row>
    <row r="153" spans="4:20" x14ac:dyDescent="0.15">
      <c r="D153" s="5"/>
      <c r="E153" s="5"/>
      <c r="F153" s="5"/>
      <c r="G153" s="5"/>
      <c r="H153" s="5"/>
      <c r="I153" s="5"/>
      <c r="J153" s="5"/>
      <c r="K153" s="5"/>
      <c r="L153" s="5"/>
      <c r="M153" s="5"/>
      <c r="N153" s="5"/>
      <c r="O153" s="5"/>
      <c r="P153" s="5"/>
      <c r="Q153" s="5"/>
      <c r="R153" s="5"/>
      <c r="S153" s="5"/>
      <c r="T153" s="34"/>
    </row>
    <row r="154" spans="4:20" x14ac:dyDescent="0.15">
      <c r="D154" s="5"/>
      <c r="E154" s="5"/>
      <c r="F154" s="5"/>
      <c r="G154" s="5"/>
      <c r="H154" s="5"/>
      <c r="I154" s="5"/>
      <c r="J154" s="5"/>
      <c r="K154" s="5"/>
      <c r="L154" s="5"/>
      <c r="M154" s="5"/>
      <c r="N154" s="5"/>
      <c r="O154" s="5"/>
      <c r="P154" s="5"/>
      <c r="Q154" s="5"/>
      <c r="R154" s="5"/>
      <c r="S154" s="5"/>
      <c r="T154" s="34"/>
    </row>
    <row r="155" spans="4:20" x14ac:dyDescent="0.15">
      <c r="D155" s="5"/>
      <c r="E155" s="5"/>
      <c r="F155" s="5"/>
      <c r="G155" s="5"/>
      <c r="H155" s="5"/>
      <c r="I155" s="5"/>
      <c r="J155" s="5"/>
      <c r="K155" s="5"/>
      <c r="L155" s="5"/>
      <c r="M155" s="5"/>
      <c r="N155" s="5"/>
      <c r="O155" s="5"/>
      <c r="P155" s="5"/>
      <c r="Q155" s="5"/>
      <c r="R155" s="5"/>
      <c r="S155" s="5"/>
      <c r="T155" s="34"/>
    </row>
    <row r="156" spans="4:20" x14ac:dyDescent="0.15">
      <c r="D156" s="5"/>
      <c r="E156" s="5"/>
      <c r="F156" s="5"/>
      <c r="G156" s="5"/>
      <c r="H156" s="5"/>
      <c r="I156" s="5"/>
      <c r="J156" s="5"/>
      <c r="K156" s="5"/>
      <c r="L156" s="5"/>
      <c r="M156" s="5"/>
      <c r="N156" s="5"/>
      <c r="O156" s="5"/>
      <c r="P156" s="5"/>
      <c r="Q156" s="5"/>
      <c r="R156" s="5"/>
      <c r="S156" s="5"/>
      <c r="T156" s="34"/>
    </row>
    <row r="157" spans="4:20" x14ac:dyDescent="0.15">
      <c r="D157" s="5"/>
      <c r="E157" s="5"/>
      <c r="F157" s="5"/>
      <c r="G157" s="5"/>
      <c r="H157" s="5"/>
      <c r="I157" s="5"/>
      <c r="J157" s="5"/>
      <c r="K157" s="5"/>
      <c r="L157" s="5"/>
      <c r="M157" s="5"/>
      <c r="N157" s="5"/>
      <c r="O157" s="5"/>
      <c r="P157" s="5"/>
      <c r="Q157" s="5"/>
      <c r="R157" s="5"/>
      <c r="S157" s="5"/>
      <c r="T157" s="34"/>
    </row>
    <row r="158" spans="4:20" x14ac:dyDescent="0.15">
      <c r="D158" s="5"/>
      <c r="E158" s="5"/>
      <c r="F158" s="5"/>
      <c r="G158" s="5"/>
      <c r="H158" s="5"/>
      <c r="I158" s="5"/>
      <c r="J158" s="5"/>
      <c r="K158" s="5"/>
      <c r="L158" s="5"/>
      <c r="M158" s="5"/>
      <c r="N158" s="5"/>
      <c r="O158" s="5"/>
      <c r="P158" s="5"/>
      <c r="Q158" s="5"/>
      <c r="R158" s="5"/>
      <c r="S158" s="5"/>
      <c r="T158" s="34"/>
    </row>
    <row r="159" spans="4:20" x14ac:dyDescent="0.15">
      <c r="D159" s="5"/>
      <c r="E159" s="5"/>
      <c r="F159" s="5"/>
      <c r="G159" s="5"/>
      <c r="H159" s="5"/>
      <c r="I159" s="5"/>
      <c r="J159" s="5"/>
      <c r="K159" s="5"/>
      <c r="L159" s="5"/>
      <c r="M159" s="5"/>
      <c r="N159" s="5"/>
      <c r="O159" s="5"/>
      <c r="P159" s="5"/>
      <c r="Q159" s="5"/>
      <c r="R159" s="5"/>
      <c r="S159" s="5"/>
      <c r="T159" s="34"/>
    </row>
    <row r="160" spans="4:20" x14ac:dyDescent="0.15">
      <c r="D160" s="5"/>
      <c r="E160" s="5"/>
      <c r="F160" s="5"/>
      <c r="G160" s="5"/>
      <c r="H160" s="5"/>
      <c r="I160" s="5"/>
      <c r="J160" s="5"/>
      <c r="K160" s="5"/>
      <c r="L160" s="5"/>
      <c r="M160" s="5"/>
      <c r="N160" s="5"/>
      <c r="O160" s="5"/>
      <c r="P160" s="5"/>
      <c r="Q160" s="5"/>
      <c r="R160" s="5"/>
      <c r="S160" s="5"/>
      <c r="T160" s="34"/>
    </row>
    <row r="161" spans="4:20" x14ac:dyDescent="0.15">
      <c r="D161" s="5"/>
      <c r="E161" s="5"/>
      <c r="F161" s="5"/>
      <c r="G161" s="5"/>
      <c r="H161" s="5"/>
      <c r="I161" s="5"/>
      <c r="J161" s="5"/>
      <c r="K161" s="5"/>
      <c r="L161" s="5"/>
      <c r="M161" s="5"/>
      <c r="N161" s="5"/>
      <c r="O161" s="5"/>
      <c r="P161" s="5"/>
      <c r="Q161" s="5"/>
      <c r="R161" s="5"/>
      <c r="S161" s="5"/>
      <c r="T161" s="34"/>
    </row>
    <row r="162" spans="4:20" x14ac:dyDescent="0.15">
      <c r="D162" s="5"/>
      <c r="E162" s="5"/>
      <c r="F162" s="5"/>
      <c r="G162" s="5"/>
      <c r="H162" s="5"/>
      <c r="I162" s="5"/>
      <c r="J162" s="5"/>
      <c r="K162" s="5"/>
      <c r="L162" s="5"/>
      <c r="M162" s="5"/>
      <c r="N162" s="5"/>
      <c r="O162" s="5"/>
      <c r="P162" s="5"/>
      <c r="Q162" s="5"/>
      <c r="R162" s="5"/>
      <c r="S162" s="5"/>
      <c r="T162" s="34"/>
    </row>
    <row r="163" spans="4:20" x14ac:dyDescent="0.15">
      <c r="D163" s="5"/>
      <c r="E163" s="5"/>
      <c r="F163" s="5"/>
      <c r="G163" s="5"/>
      <c r="H163" s="5"/>
      <c r="I163" s="5"/>
      <c r="J163" s="5"/>
      <c r="K163" s="5"/>
      <c r="L163" s="5"/>
      <c r="M163" s="5"/>
      <c r="N163" s="5"/>
      <c r="O163" s="5"/>
      <c r="P163" s="5"/>
      <c r="Q163" s="5"/>
      <c r="R163" s="5"/>
      <c r="S163" s="5"/>
      <c r="T163" s="34"/>
    </row>
    <row r="164" spans="4:20" x14ac:dyDescent="0.15">
      <c r="D164" s="5"/>
      <c r="E164" s="5"/>
      <c r="F164" s="5"/>
      <c r="G164" s="5"/>
      <c r="H164" s="5"/>
      <c r="I164" s="5"/>
      <c r="J164" s="5"/>
      <c r="K164" s="5"/>
      <c r="L164" s="5"/>
      <c r="M164" s="5"/>
      <c r="N164" s="5"/>
      <c r="O164" s="5"/>
      <c r="P164" s="5"/>
      <c r="Q164" s="5"/>
      <c r="R164" s="5"/>
      <c r="S164" s="5"/>
      <c r="T164" s="34"/>
    </row>
    <row r="165" spans="4:20" x14ac:dyDescent="0.15">
      <c r="D165" s="5"/>
      <c r="E165" s="5"/>
      <c r="F165" s="5"/>
      <c r="G165" s="5"/>
      <c r="H165" s="5"/>
      <c r="I165" s="5"/>
      <c r="J165" s="5"/>
      <c r="K165" s="5"/>
      <c r="L165" s="5"/>
      <c r="M165" s="5"/>
      <c r="N165" s="5"/>
      <c r="O165" s="5"/>
      <c r="P165" s="5"/>
      <c r="Q165" s="5"/>
      <c r="R165" s="5"/>
      <c r="S165" s="5"/>
      <c r="T165" s="34"/>
    </row>
    <row r="166" spans="4:20" x14ac:dyDescent="0.15">
      <c r="D166" s="5"/>
      <c r="E166" s="5"/>
      <c r="F166" s="5"/>
      <c r="G166" s="5"/>
      <c r="H166" s="5"/>
      <c r="I166" s="5"/>
      <c r="J166" s="5"/>
      <c r="K166" s="5"/>
      <c r="L166" s="5"/>
      <c r="M166" s="5"/>
      <c r="N166" s="5"/>
      <c r="O166" s="5"/>
      <c r="P166" s="5"/>
      <c r="Q166" s="5"/>
      <c r="R166" s="5"/>
      <c r="S166" s="5"/>
      <c r="T166" s="34"/>
    </row>
    <row r="167" spans="4:20" x14ac:dyDescent="0.15">
      <c r="D167" s="5"/>
      <c r="E167" s="5"/>
      <c r="F167" s="5"/>
      <c r="G167" s="5"/>
      <c r="H167" s="5"/>
      <c r="I167" s="5"/>
      <c r="J167" s="5"/>
      <c r="K167" s="5"/>
      <c r="L167" s="5"/>
      <c r="M167" s="5"/>
      <c r="N167" s="5"/>
      <c r="O167" s="5"/>
      <c r="P167" s="5"/>
      <c r="Q167" s="5"/>
      <c r="R167" s="5"/>
      <c r="S167" s="5"/>
      <c r="T167" s="34"/>
    </row>
    <row r="168" spans="4:20" x14ac:dyDescent="0.15">
      <c r="D168" s="5"/>
      <c r="E168" s="5"/>
      <c r="F168" s="5"/>
      <c r="G168" s="5"/>
      <c r="H168" s="5"/>
      <c r="I168" s="5"/>
      <c r="J168" s="5"/>
      <c r="K168" s="5"/>
      <c r="L168" s="5"/>
      <c r="M168" s="5"/>
      <c r="N168" s="5"/>
      <c r="O168" s="5"/>
      <c r="P168" s="5"/>
      <c r="Q168" s="5"/>
      <c r="R168" s="5"/>
      <c r="S168" s="5"/>
      <c r="T168" s="34"/>
    </row>
    <row r="169" spans="4:20" x14ac:dyDescent="0.15">
      <c r="D169" s="5"/>
      <c r="E169" s="5"/>
      <c r="F169" s="5"/>
      <c r="G169" s="5"/>
      <c r="H169" s="5"/>
      <c r="I169" s="5"/>
      <c r="J169" s="5"/>
      <c r="K169" s="5"/>
      <c r="L169" s="5"/>
      <c r="M169" s="5"/>
      <c r="N169" s="5"/>
      <c r="O169" s="5"/>
      <c r="P169" s="5"/>
      <c r="Q169" s="5"/>
      <c r="R169" s="5"/>
      <c r="S169" s="5"/>
      <c r="T169" s="34"/>
    </row>
    <row r="170" spans="4:20" x14ac:dyDescent="0.15">
      <c r="D170" s="5"/>
      <c r="E170" s="5"/>
      <c r="F170" s="5"/>
      <c r="G170" s="5"/>
      <c r="H170" s="5"/>
      <c r="I170" s="5"/>
      <c r="J170" s="5"/>
      <c r="K170" s="5"/>
      <c r="L170" s="5"/>
      <c r="M170" s="5"/>
      <c r="N170" s="5"/>
      <c r="O170" s="5"/>
      <c r="P170" s="5"/>
      <c r="Q170" s="5"/>
      <c r="R170" s="5"/>
      <c r="S170" s="5"/>
      <c r="T170" s="34"/>
    </row>
    <row r="171" spans="4:20" x14ac:dyDescent="0.15">
      <c r="D171" s="5"/>
      <c r="E171" s="5"/>
      <c r="F171" s="5"/>
      <c r="G171" s="5"/>
      <c r="H171" s="5"/>
      <c r="I171" s="5"/>
      <c r="J171" s="5"/>
      <c r="K171" s="5"/>
      <c r="L171" s="5"/>
      <c r="M171" s="5"/>
      <c r="N171" s="5"/>
      <c r="O171" s="5"/>
      <c r="P171" s="5"/>
      <c r="Q171" s="5"/>
      <c r="R171" s="5"/>
      <c r="S171" s="5"/>
      <c r="T171" s="34"/>
    </row>
    <row r="172" spans="4:20" x14ac:dyDescent="0.15">
      <c r="D172" s="5"/>
      <c r="E172" s="5"/>
      <c r="F172" s="5"/>
      <c r="G172" s="5"/>
      <c r="H172" s="5"/>
      <c r="I172" s="5"/>
      <c r="J172" s="5"/>
      <c r="K172" s="5"/>
      <c r="L172" s="5"/>
      <c r="M172" s="5"/>
      <c r="N172" s="5"/>
      <c r="O172" s="5"/>
      <c r="P172" s="5"/>
      <c r="Q172" s="5"/>
      <c r="R172" s="5"/>
      <c r="S172" s="5"/>
      <c r="T172" s="34"/>
    </row>
    <row r="173" spans="4:20" x14ac:dyDescent="0.15">
      <c r="D173" s="5"/>
      <c r="E173" s="5"/>
      <c r="F173" s="5"/>
      <c r="G173" s="5"/>
      <c r="H173" s="5"/>
      <c r="I173" s="5"/>
      <c r="J173" s="5"/>
      <c r="K173" s="5"/>
      <c r="L173" s="5"/>
      <c r="M173" s="5"/>
      <c r="N173" s="5"/>
      <c r="O173" s="5"/>
      <c r="P173" s="5"/>
      <c r="Q173" s="5"/>
      <c r="R173" s="5"/>
      <c r="S173" s="5"/>
      <c r="T173" s="34"/>
    </row>
    <row r="174" spans="4:20" x14ac:dyDescent="0.15">
      <c r="D174" s="5"/>
      <c r="E174" s="5"/>
      <c r="F174" s="5"/>
      <c r="G174" s="5"/>
      <c r="H174" s="5"/>
      <c r="I174" s="5"/>
      <c r="J174" s="5"/>
      <c r="K174" s="5"/>
      <c r="L174" s="5"/>
      <c r="M174" s="5"/>
      <c r="N174" s="5"/>
      <c r="O174" s="5"/>
      <c r="P174" s="5"/>
      <c r="Q174" s="5"/>
      <c r="R174" s="5"/>
      <c r="S174" s="5"/>
      <c r="T174" s="34"/>
    </row>
    <row r="175" spans="4:20" x14ac:dyDescent="0.15">
      <c r="D175" s="5"/>
      <c r="E175" s="5"/>
      <c r="F175" s="5"/>
      <c r="G175" s="5"/>
      <c r="H175" s="5"/>
      <c r="I175" s="5"/>
      <c r="J175" s="5"/>
      <c r="K175" s="5"/>
      <c r="L175" s="5"/>
      <c r="M175" s="5"/>
      <c r="N175" s="5"/>
      <c r="O175" s="5"/>
      <c r="P175" s="5"/>
      <c r="Q175" s="5"/>
      <c r="R175" s="5"/>
      <c r="S175" s="5"/>
      <c r="T175" s="34"/>
    </row>
    <row r="176" spans="4:20" x14ac:dyDescent="0.15">
      <c r="D176" s="5"/>
      <c r="E176" s="5"/>
      <c r="F176" s="5"/>
      <c r="G176" s="5"/>
      <c r="H176" s="5"/>
      <c r="I176" s="5"/>
      <c r="J176" s="5"/>
      <c r="K176" s="5"/>
      <c r="L176" s="5"/>
      <c r="M176" s="5"/>
      <c r="N176" s="5"/>
      <c r="O176" s="5"/>
      <c r="P176" s="5"/>
      <c r="Q176" s="5"/>
      <c r="R176" s="5"/>
      <c r="S176" s="5"/>
      <c r="T176" s="34"/>
    </row>
    <row r="177" spans="4:19" x14ac:dyDescent="0.15">
      <c r="D177" s="5"/>
      <c r="E177" s="5"/>
      <c r="J177" s="5"/>
      <c r="K177" s="5"/>
      <c r="L177" s="5"/>
      <c r="M177" s="5"/>
      <c r="N177" s="5"/>
      <c r="O177" s="5"/>
      <c r="P177" s="5"/>
      <c r="Q177" s="5"/>
      <c r="R177" s="5"/>
      <c r="S177" s="5"/>
    </row>
    <row r="178" spans="4:19" x14ac:dyDescent="0.15">
      <c r="D178" s="5"/>
      <c r="E178" s="5"/>
      <c r="J178" s="5"/>
      <c r="K178" s="5"/>
      <c r="L178" s="5"/>
      <c r="M178" s="5"/>
      <c r="N178" s="5"/>
      <c r="O178" s="5"/>
      <c r="P178" s="5"/>
      <c r="Q178" s="5"/>
      <c r="R178" s="5"/>
      <c r="S178" s="5"/>
    </row>
    <row r="179" spans="4:19" x14ac:dyDescent="0.15">
      <c r="D179" s="5"/>
      <c r="E179" s="5"/>
      <c r="J179" s="5"/>
      <c r="K179" s="5"/>
      <c r="L179" s="5"/>
      <c r="M179" s="5"/>
      <c r="N179" s="5"/>
      <c r="O179" s="5"/>
      <c r="P179" s="5"/>
      <c r="Q179" s="5"/>
      <c r="R179" s="5"/>
      <c r="S179" s="5"/>
    </row>
    <row r="180" spans="4:19" x14ac:dyDescent="0.15">
      <c r="D180" s="5"/>
      <c r="E180" s="5"/>
      <c r="J180" s="5"/>
      <c r="K180" s="5"/>
      <c r="L180" s="5"/>
      <c r="M180" s="5"/>
      <c r="N180" s="5"/>
      <c r="O180" s="5"/>
      <c r="P180" s="5"/>
      <c r="Q180" s="5"/>
      <c r="R180" s="5"/>
      <c r="S180" s="5"/>
    </row>
    <row r="181" spans="4:19" x14ac:dyDescent="0.15">
      <c r="D181" s="5"/>
      <c r="E181" s="5"/>
      <c r="J181" s="5"/>
      <c r="K181" s="5"/>
      <c r="L181" s="5"/>
      <c r="M181" s="5"/>
      <c r="N181" s="5"/>
      <c r="O181" s="5"/>
      <c r="P181" s="5"/>
      <c r="Q181" s="5"/>
      <c r="R181" s="5"/>
      <c r="S181" s="5"/>
    </row>
    <row r="182" spans="4:19" x14ac:dyDescent="0.15">
      <c r="D182" s="5"/>
      <c r="E182" s="5"/>
      <c r="J182" s="5"/>
      <c r="K182" s="5"/>
      <c r="L182" s="5"/>
      <c r="M182" s="5"/>
      <c r="N182" s="5"/>
      <c r="O182" s="5"/>
      <c r="P182" s="5"/>
      <c r="Q182" s="5"/>
      <c r="R182" s="5"/>
      <c r="S182" s="5"/>
    </row>
    <row r="183" spans="4:19" x14ac:dyDescent="0.15">
      <c r="D183" s="5"/>
      <c r="E183" s="5"/>
      <c r="J183" s="5"/>
      <c r="K183" s="5"/>
      <c r="L183" s="5"/>
      <c r="M183" s="5"/>
      <c r="N183" s="5"/>
      <c r="O183" s="5"/>
      <c r="P183" s="5"/>
      <c r="Q183" s="5"/>
      <c r="R183" s="5"/>
      <c r="S183" s="5"/>
    </row>
    <row r="184" spans="4:19" x14ac:dyDescent="0.15">
      <c r="D184" s="5"/>
      <c r="E184" s="5"/>
      <c r="J184" s="5"/>
      <c r="K184" s="5"/>
      <c r="L184" s="5"/>
      <c r="M184" s="5"/>
      <c r="N184" s="5"/>
      <c r="O184" s="5"/>
      <c r="P184" s="5"/>
      <c r="Q184" s="5"/>
      <c r="R184" s="5"/>
      <c r="S184" s="5"/>
    </row>
    <row r="185" spans="4:19" x14ac:dyDescent="0.15">
      <c r="D185" s="5"/>
      <c r="E185" s="5"/>
      <c r="J185" s="5"/>
      <c r="K185" s="5"/>
      <c r="L185" s="5"/>
      <c r="M185" s="5"/>
      <c r="N185" s="5"/>
      <c r="O185" s="5"/>
      <c r="P185" s="5"/>
      <c r="Q185" s="5"/>
      <c r="R185" s="5"/>
      <c r="S185" s="5"/>
    </row>
  </sheetData>
  <mergeCells count="14">
    <mergeCell ref="D38:F38"/>
    <mergeCell ref="D37:F37"/>
    <mergeCell ref="D39:F39"/>
    <mergeCell ref="D40:F40"/>
    <mergeCell ref="D41:F41"/>
    <mergeCell ref="B7:I7"/>
    <mergeCell ref="F23:I24"/>
    <mergeCell ref="B14:E14"/>
    <mergeCell ref="F14:I14"/>
    <mergeCell ref="B16:C16"/>
    <mergeCell ref="B17:C17"/>
    <mergeCell ref="B18:C18"/>
    <mergeCell ref="I10:K10"/>
    <mergeCell ref="F16:I16"/>
  </mergeCells>
  <conditionalFormatting sqref="H17:H22">
    <cfRule type="cellIs" dxfId="5" priority="1" operator="lessThan">
      <formula>$D$18</formula>
    </cfRule>
    <cfRule type="cellIs" dxfId="4" priority="2" operator="greaterThan">
      <formula>$D$16</formula>
    </cfRule>
  </conditionalFormatting>
  <dataValidations disablePrompts="1" count="1">
    <dataValidation type="list" allowBlank="1" showInputMessage="1" showErrorMessage="1" sqref="K4:N4" xr:uid="{00000000-0002-0000-0000-000000000000}">
      <formula1>"Kromme,Lineair"</formula1>
    </dataValidation>
  </dataValidations>
  <pageMargins left="0.7" right="0.7" top="0.75" bottom="0.75" header="0.3" footer="0.3"/>
  <pageSetup paperSize="9" scale="56" orientation="portrait" horizontalDpi="90" verticalDpi="90" r:id="rId1"/>
  <rowBreaks count="1" manualBreakCount="1">
    <brk id="50" max="16383" man="1"/>
  </rowBreaks>
  <colBreaks count="1" manualBreakCount="1">
    <brk id="1630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B1:I34"/>
  <sheetViews>
    <sheetView showGridLines="0" topLeftCell="A7" zoomScale="140" zoomScaleNormal="140" workbookViewId="0">
      <selection activeCell="C11" sqref="C11"/>
    </sheetView>
  </sheetViews>
  <sheetFormatPr defaultRowHeight="15" x14ac:dyDescent="0.25"/>
  <cols>
    <col min="1" max="1" width="8.85546875" style="35" customWidth="1"/>
    <col min="2" max="2" width="12.28515625" style="35" customWidth="1"/>
    <col min="3" max="3" width="46.7109375" style="35" customWidth="1"/>
    <col min="4" max="4" width="17.85546875" style="77" customWidth="1"/>
    <col min="5" max="5" width="19.28515625" style="57" customWidth="1"/>
    <col min="6" max="6" width="16.140625" style="35" bestFit="1" customWidth="1"/>
    <col min="7" max="7" width="15.28515625" style="77" customWidth="1"/>
    <col min="8" max="8" width="15.28515625" style="35" customWidth="1"/>
    <col min="9" max="9" width="17.7109375" style="89" bestFit="1" customWidth="1"/>
    <col min="10" max="242" width="8.85546875" style="35"/>
    <col min="243" max="243" width="37.85546875" style="35" customWidth="1"/>
    <col min="244" max="245" width="8.85546875" style="35"/>
    <col min="246" max="246" width="21.28515625" style="35" customWidth="1"/>
    <col min="247" max="498" width="8.85546875" style="35"/>
    <col min="499" max="499" width="37.85546875" style="35" customWidth="1"/>
    <col min="500" max="501" width="8.85546875" style="35"/>
    <col min="502" max="502" width="21.28515625" style="35" customWidth="1"/>
    <col min="503" max="754" width="8.85546875" style="35"/>
    <col min="755" max="755" width="37.85546875" style="35" customWidth="1"/>
    <col min="756" max="757" width="8.85546875" style="35"/>
    <col min="758" max="758" width="21.28515625" style="35" customWidth="1"/>
    <col min="759" max="1010" width="8.85546875" style="35"/>
    <col min="1011" max="1011" width="37.85546875" style="35" customWidth="1"/>
    <col min="1012" max="1013" width="8.85546875" style="35"/>
    <col min="1014" max="1014" width="21.28515625" style="35" customWidth="1"/>
    <col min="1015" max="1266" width="8.85546875" style="35"/>
    <col min="1267" max="1267" width="37.85546875" style="35" customWidth="1"/>
    <col min="1268" max="1269" width="8.85546875" style="35"/>
    <col min="1270" max="1270" width="21.28515625" style="35" customWidth="1"/>
    <col min="1271" max="1522" width="8.85546875" style="35"/>
    <col min="1523" max="1523" width="37.85546875" style="35" customWidth="1"/>
    <col min="1524" max="1525" width="8.85546875" style="35"/>
    <col min="1526" max="1526" width="21.28515625" style="35" customWidth="1"/>
    <col min="1527" max="1778" width="8.85546875" style="35"/>
    <col min="1779" max="1779" width="37.85546875" style="35" customWidth="1"/>
    <col min="1780" max="1781" width="8.85546875" style="35"/>
    <col min="1782" max="1782" width="21.28515625" style="35" customWidth="1"/>
    <col min="1783" max="2034" width="8.85546875" style="35"/>
    <col min="2035" max="2035" width="37.85546875" style="35" customWidth="1"/>
    <col min="2036" max="2037" width="8.85546875" style="35"/>
    <col min="2038" max="2038" width="21.28515625" style="35" customWidth="1"/>
    <col min="2039" max="2290" width="8.85546875" style="35"/>
    <col min="2291" max="2291" width="37.85546875" style="35" customWidth="1"/>
    <col min="2292" max="2293" width="8.85546875" style="35"/>
    <col min="2294" max="2294" width="21.28515625" style="35" customWidth="1"/>
    <col min="2295" max="2546" width="8.85546875" style="35"/>
    <col min="2547" max="2547" width="37.85546875" style="35" customWidth="1"/>
    <col min="2548" max="2549" width="8.85546875" style="35"/>
    <col min="2550" max="2550" width="21.28515625" style="35" customWidth="1"/>
    <col min="2551" max="2802" width="8.85546875" style="35"/>
    <col min="2803" max="2803" width="37.85546875" style="35" customWidth="1"/>
    <col min="2804" max="2805" width="8.85546875" style="35"/>
    <col min="2806" max="2806" width="21.28515625" style="35" customWidth="1"/>
    <col min="2807" max="3058" width="8.85546875" style="35"/>
    <col min="3059" max="3059" width="37.85546875" style="35" customWidth="1"/>
    <col min="3060" max="3061" width="8.85546875" style="35"/>
    <col min="3062" max="3062" width="21.28515625" style="35" customWidth="1"/>
    <col min="3063" max="3314" width="8.85546875" style="35"/>
    <col min="3315" max="3315" width="37.85546875" style="35" customWidth="1"/>
    <col min="3316" max="3317" width="8.85546875" style="35"/>
    <col min="3318" max="3318" width="21.28515625" style="35" customWidth="1"/>
    <col min="3319" max="3570" width="8.85546875" style="35"/>
    <col min="3571" max="3571" width="37.85546875" style="35" customWidth="1"/>
    <col min="3572" max="3573" width="8.85546875" style="35"/>
    <col min="3574" max="3574" width="21.28515625" style="35" customWidth="1"/>
    <col min="3575" max="3826" width="8.85546875" style="35"/>
    <col min="3827" max="3827" width="37.85546875" style="35" customWidth="1"/>
    <col min="3828" max="3829" width="8.85546875" style="35"/>
    <col min="3830" max="3830" width="21.28515625" style="35" customWidth="1"/>
    <col min="3831" max="4082" width="8.85546875" style="35"/>
    <col min="4083" max="4083" width="37.85546875" style="35" customWidth="1"/>
    <col min="4084" max="4085" width="8.85546875" style="35"/>
    <col min="4086" max="4086" width="21.28515625" style="35" customWidth="1"/>
    <col min="4087" max="4338" width="8.85546875" style="35"/>
    <col min="4339" max="4339" width="37.85546875" style="35" customWidth="1"/>
    <col min="4340" max="4341" width="8.85546875" style="35"/>
    <col min="4342" max="4342" width="21.28515625" style="35" customWidth="1"/>
    <col min="4343" max="4594" width="8.85546875" style="35"/>
    <col min="4595" max="4595" width="37.85546875" style="35" customWidth="1"/>
    <col min="4596" max="4597" width="8.85546875" style="35"/>
    <col min="4598" max="4598" width="21.28515625" style="35" customWidth="1"/>
    <col min="4599" max="4850" width="8.85546875" style="35"/>
    <col min="4851" max="4851" width="37.85546875" style="35" customWidth="1"/>
    <col min="4852" max="4853" width="8.85546875" style="35"/>
    <col min="4854" max="4854" width="21.28515625" style="35" customWidth="1"/>
    <col min="4855" max="5106" width="8.85546875" style="35"/>
    <col min="5107" max="5107" width="37.85546875" style="35" customWidth="1"/>
    <col min="5108" max="5109" width="8.85546875" style="35"/>
    <col min="5110" max="5110" width="21.28515625" style="35" customWidth="1"/>
    <col min="5111" max="5362" width="8.85546875" style="35"/>
    <col min="5363" max="5363" width="37.85546875" style="35" customWidth="1"/>
    <col min="5364" max="5365" width="8.85546875" style="35"/>
    <col min="5366" max="5366" width="21.28515625" style="35" customWidth="1"/>
    <col min="5367" max="5618" width="8.85546875" style="35"/>
    <col min="5619" max="5619" width="37.85546875" style="35" customWidth="1"/>
    <col min="5620" max="5621" width="8.85546875" style="35"/>
    <col min="5622" max="5622" width="21.28515625" style="35" customWidth="1"/>
    <col min="5623" max="5874" width="8.85546875" style="35"/>
    <col min="5875" max="5875" width="37.85546875" style="35" customWidth="1"/>
    <col min="5876" max="5877" width="8.85546875" style="35"/>
    <col min="5878" max="5878" width="21.28515625" style="35" customWidth="1"/>
    <col min="5879" max="6130" width="8.85546875" style="35"/>
    <col min="6131" max="6131" width="37.85546875" style="35" customWidth="1"/>
    <col min="6132" max="6133" width="8.85546875" style="35"/>
    <col min="6134" max="6134" width="21.28515625" style="35" customWidth="1"/>
    <col min="6135" max="6386" width="8.85546875" style="35"/>
    <col min="6387" max="6387" width="37.85546875" style="35" customWidth="1"/>
    <col min="6388" max="6389" width="8.85546875" style="35"/>
    <col min="6390" max="6390" width="21.28515625" style="35" customWidth="1"/>
    <col min="6391" max="6642" width="8.85546875" style="35"/>
    <col min="6643" max="6643" width="37.85546875" style="35" customWidth="1"/>
    <col min="6644" max="6645" width="8.85546875" style="35"/>
    <col min="6646" max="6646" width="21.28515625" style="35" customWidth="1"/>
    <col min="6647" max="6898" width="8.85546875" style="35"/>
    <col min="6899" max="6899" width="37.85546875" style="35" customWidth="1"/>
    <col min="6900" max="6901" width="8.85546875" style="35"/>
    <col min="6902" max="6902" width="21.28515625" style="35" customWidth="1"/>
    <col min="6903" max="7154" width="8.85546875" style="35"/>
    <col min="7155" max="7155" width="37.85546875" style="35" customWidth="1"/>
    <col min="7156" max="7157" width="8.85546875" style="35"/>
    <col min="7158" max="7158" width="21.28515625" style="35" customWidth="1"/>
    <col min="7159" max="7410" width="8.85546875" style="35"/>
    <col min="7411" max="7411" width="37.85546875" style="35" customWidth="1"/>
    <col min="7412" max="7413" width="8.85546875" style="35"/>
    <col min="7414" max="7414" width="21.28515625" style="35" customWidth="1"/>
    <col min="7415" max="7666" width="8.85546875" style="35"/>
    <col min="7667" max="7667" width="37.85546875" style="35" customWidth="1"/>
    <col min="7668" max="7669" width="8.85546875" style="35"/>
    <col min="7670" max="7670" width="21.28515625" style="35" customWidth="1"/>
    <col min="7671" max="7922" width="8.85546875" style="35"/>
    <col min="7923" max="7923" width="37.85546875" style="35" customWidth="1"/>
    <col min="7924" max="7925" width="8.85546875" style="35"/>
    <col min="7926" max="7926" width="21.28515625" style="35" customWidth="1"/>
    <col min="7927" max="8178" width="8.85546875" style="35"/>
    <col min="8179" max="8179" width="37.85546875" style="35" customWidth="1"/>
    <col min="8180" max="8181" width="8.85546875" style="35"/>
    <col min="8182" max="8182" width="21.28515625" style="35" customWidth="1"/>
    <col min="8183" max="8434" width="8.85546875" style="35"/>
    <col min="8435" max="8435" width="37.85546875" style="35" customWidth="1"/>
    <col min="8436" max="8437" width="8.85546875" style="35"/>
    <col min="8438" max="8438" width="21.28515625" style="35" customWidth="1"/>
    <col min="8439" max="8690" width="8.85546875" style="35"/>
    <col min="8691" max="8691" width="37.85546875" style="35" customWidth="1"/>
    <col min="8692" max="8693" width="8.85546875" style="35"/>
    <col min="8694" max="8694" width="21.28515625" style="35" customWidth="1"/>
    <col min="8695" max="8946" width="8.85546875" style="35"/>
    <col min="8947" max="8947" width="37.85546875" style="35" customWidth="1"/>
    <col min="8948" max="8949" width="8.85546875" style="35"/>
    <col min="8950" max="8950" width="21.28515625" style="35" customWidth="1"/>
    <col min="8951" max="9202" width="8.85546875" style="35"/>
    <col min="9203" max="9203" width="37.85546875" style="35" customWidth="1"/>
    <col min="9204" max="9205" width="8.85546875" style="35"/>
    <col min="9206" max="9206" width="21.28515625" style="35" customWidth="1"/>
    <col min="9207" max="9458" width="8.85546875" style="35"/>
    <col min="9459" max="9459" width="37.85546875" style="35" customWidth="1"/>
    <col min="9460" max="9461" width="8.85546875" style="35"/>
    <col min="9462" max="9462" width="21.28515625" style="35" customWidth="1"/>
    <col min="9463" max="9714" width="8.85546875" style="35"/>
    <col min="9715" max="9715" width="37.85546875" style="35" customWidth="1"/>
    <col min="9716" max="9717" width="8.85546875" style="35"/>
    <col min="9718" max="9718" width="21.28515625" style="35" customWidth="1"/>
    <col min="9719" max="9970" width="8.85546875" style="35"/>
    <col min="9971" max="9971" width="37.85546875" style="35" customWidth="1"/>
    <col min="9972" max="9973" width="8.85546875" style="35"/>
    <col min="9974" max="9974" width="21.28515625" style="35" customWidth="1"/>
    <col min="9975" max="10226" width="8.85546875" style="35"/>
    <col min="10227" max="10227" width="37.85546875" style="35" customWidth="1"/>
    <col min="10228" max="10229" width="8.85546875" style="35"/>
    <col min="10230" max="10230" width="21.28515625" style="35" customWidth="1"/>
    <col min="10231" max="10482" width="8.85546875" style="35"/>
    <col min="10483" max="10483" width="37.85546875" style="35" customWidth="1"/>
    <col min="10484" max="10485" width="8.85546875" style="35"/>
    <col min="10486" max="10486" width="21.28515625" style="35" customWidth="1"/>
    <col min="10487" max="10738" width="8.85546875" style="35"/>
    <col min="10739" max="10739" width="37.85546875" style="35" customWidth="1"/>
    <col min="10740" max="10741" width="8.85546875" style="35"/>
    <col min="10742" max="10742" width="21.28515625" style="35" customWidth="1"/>
    <col min="10743" max="10994" width="8.85546875" style="35"/>
    <col min="10995" max="10995" width="37.85546875" style="35" customWidth="1"/>
    <col min="10996" max="10997" width="8.85546875" style="35"/>
    <col min="10998" max="10998" width="21.28515625" style="35" customWidth="1"/>
    <col min="10999" max="11250" width="8.85546875" style="35"/>
    <col min="11251" max="11251" width="37.85546875" style="35" customWidth="1"/>
    <col min="11252" max="11253" width="8.85546875" style="35"/>
    <col min="11254" max="11254" width="21.28515625" style="35" customWidth="1"/>
    <col min="11255" max="11506" width="8.85546875" style="35"/>
    <col min="11507" max="11507" width="37.85546875" style="35" customWidth="1"/>
    <col min="11508" max="11509" width="8.85546875" style="35"/>
    <col min="11510" max="11510" width="21.28515625" style="35" customWidth="1"/>
    <col min="11511" max="11762" width="8.85546875" style="35"/>
    <col min="11763" max="11763" width="37.85546875" style="35" customWidth="1"/>
    <col min="11764" max="11765" width="8.85546875" style="35"/>
    <col min="11766" max="11766" width="21.28515625" style="35" customWidth="1"/>
    <col min="11767" max="12018" width="8.85546875" style="35"/>
    <col min="12019" max="12019" width="37.85546875" style="35" customWidth="1"/>
    <col min="12020" max="12021" width="8.85546875" style="35"/>
    <col min="12022" max="12022" width="21.28515625" style="35" customWidth="1"/>
    <col min="12023" max="12274" width="8.85546875" style="35"/>
    <col min="12275" max="12275" width="37.85546875" style="35" customWidth="1"/>
    <col min="12276" max="12277" width="8.85546875" style="35"/>
    <col min="12278" max="12278" width="21.28515625" style="35" customWidth="1"/>
    <col min="12279" max="12530" width="8.85546875" style="35"/>
    <col min="12531" max="12531" width="37.85546875" style="35" customWidth="1"/>
    <col min="12532" max="12533" width="8.85546875" style="35"/>
    <col min="12534" max="12534" width="21.28515625" style="35" customWidth="1"/>
    <col min="12535" max="12786" width="8.85546875" style="35"/>
    <col min="12787" max="12787" width="37.85546875" style="35" customWidth="1"/>
    <col min="12788" max="12789" width="8.85546875" style="35"/>
    <col min="12790" max="12790" width="21.28515625" style="35" customWidth="1"/>
    <col min="12791" max="13042" width="8.85546875" style="35"/>
    <col min="13043" max="13043" width="37.85546875" style="35" customWidth="1"/>
    <col min="13044" max="13045" width="8.85546875" style="35"/>
    <col min="13046" max="13046" width="21.28515625" style="35" customWidth="1"/>
    <col min="13047" max="13298" width="8.85546875" style="35"/>
    <col min="13299" max="13299" width="37.85546875" style="35" customWidth="1"/>
    <col min="13300" max="13301" width="8.85546875" style="35"/>
    <col min="13302" max="13302" width="21.28515625" style="35" customWidth="1"/>
    <col min="13303" max="13554" width="8.85546875" style="35"/>
    <col min="13555" max="13555" width="37.85546875" style="35" customWidth="1"/>
    <col min="13556" max="13557" width="8.85546875" style="35"/>
    <col min="13558" max="13558" width="21.28515625" style="35" customWidth="1"/>
    <col min="13559" max="13810" width="8.85546875" style="35"/>
    <col min="13811" max="13811" width="37.85546875" style="35" customWidth="1"/>
    <col min="13812" max="13813" width="8.85546875" style="35"/>
    <col min="13814" max="13814" width="21.28515625" style="35" customWidth="1"/>
    <col min="13815" max="14066" width="8.85546875" style="35"/>
    <col min="14067" max="14067" width="37.85546875" style="35" customWidth="1"/>
    <col min="14068" max="14069" width="8.85546875" style="35"/>
    <col min="14070" max="14070" width="21.28515625" style="35" customWidth="1"/>
    <col min="14071" max="14322" width="8.85546875" style="35"/>
    <col min="14323" max="14323" width="37.85546875" style="35" customWidth="1"/>
    <col min="14324" max="14325" width="8.85546875" style="35"/>
    <col min="14326" max="14326" width="21.28515625" style="35" customWidth="1"/>
    <col min="14327" max="14578" width="8.85546875" style="35"/>
    <col min="14579" max="14579" width="37.85546875" style="35" customWidth="1"/>
    <col min="14580" max="14581" width="8.85546875" style="35"/>
    <col min="14582" max="14582" width="21.28515625" style="35" customWidth="1"/>
    <col min="14583" max="14834" width="8.85546875" style="35"/>
    <col min="14835" max="14835" width="37.85546875" style="35" customWidth="1"/>
    <col min="14836" max="14837" width="8.85546875" style="35"/>
    <col min="14838" max="14838" width="21.28515625" style="35" customWidth="1"/>
    <col min="14839" max="15090" width="8.85546875" style="35"/>
    <col min="15091" max="15091" width="37.85546875" style="35" customWidth="1"/>
    <col min="15092" max="15093" width="8.85546875" style="35"/>
    <col min="15094" max="15094" width="21.28515625" style="35" customWidth="1"/>
    <col min="15095" max="15346" width="8.85546875" style="35"/>
    <col min="15347" max="15347" width="37.85546875" style="35" customWidth="1"/>
    <col min="15348" max="15349" width="8.85546875" style="35"/>
    <col min="15350" max="15350" width="21.28515625" style="35" customWidth="1"/>
    <col min="15351" max="15602" width="8.85546875" style="35"/>
    <col min="15603" max="15603" width="37.85546875" style="35" customWidth="1"/>
    <col min="15604" max="15605" width="8.85546875" style="35"/>
    <col min="15606" max="15606" width="21.28515625" style="35" customWidth="1"/>
    <col min="15607" max="15858" width="8.85546875" style="35"/>
    <col min="15859" max="15859" width="37.85546875" style="35" customWidth="1"/>
    <col min="15860" max="15861" width="8.85546875" style="35"/>
    <col min="15862" max="15862" width="21.28515625" style="35" customWidth="1"/>
    <col min="15863" max="16114" width="8.85546875" style="35"/>
    <col min="16115" max="16115" width="37.85546875" style="35" customWidth="1"/>
    <col min="16116" max="16117" width="8.85546875" style="35"/>
    <col min="16118" max="16118" width="21.28515625" style="35" customWidth="1"/>
    <col min="16119" max="16371" width="8.85546875" style="35"/>
    <col min="16372" max="16384" width="8.85546875" style="35" customWidth="1"/>
  </cols>
  <sheetData>
    <row r="1" spans="2:9" ht="17.45" customHeight="1" x14ac:dyDescent="0.25">
      <c r="B1" s="62" t="s">
        <v>168</v>
      </c>
      <c r="C1" s="63"/>
      <c r="D1" s="86"/>
      <c r="E1" s="62"/>
      <c r="F1" s="63"/>
      <c r="G1" s="82"/>
      <c r="H1" s="63"/>
      <c r="I1" s="86"/>
    </row>
    <row r="2" spans="2:9" x14ac:dyDescent="0.25">
      <c r="D2" s="88"/>
      <c r="G2" s="88"/>
    </row>
    <row r="3" spans="2:9" x14ac:dyDescent="0.25">
      <c r="D3" s="88"/>
      <c r="G3" s="88"/>
    </row>
    <row r="4" spans="2:9" ht="15.75" thickBot="1" x14ac:dyDescent="0.3"/>
    <row r="5" spans="2:9" ht="56.25" x14ac:dyDescent="0.25">
      <c r="B5" s="90" t="s">
        <v>25</v>
      </c>
      <c r="C5" s="91" t="s">
        <v>237</v>
      </c>
      <c r="D5" s="92" t="s">
        <v>29</v>
      </c>
      <c r="E5" s="93" t="s">
        <v>26</v>
      </c>
      <c r="F5" s="91" t="s">
        <v>35</v>
      </c>
      <c r="G5" s="92" t="s">
        <v>27</v>
      </c>
      <c r="H5" s="91" t="s">
        <v>21</v>
      </c>
      <c r="I5" s="141" t="e">
        <f>H14/$H$26</f>
        <v>#DIV/0!</v>
      </c>
    </row>
    <row r="6" spans="2:9" x14ac:dyDescent="0.25">
      <c r="B6" s="83" t="s">
        <v>224</v>
      </c>
      <c r="C6" s="84" t="s">
        <v>175</v>
      </c>
      <c r="D6" s="85">
        <v>1</v>
      </c>
      <c r="E6" s="76"/>
      <c r="F6" s="116">
        <v>80</v>
      </c>
      <c r="G6" s="94">
        <v>4</v>
      </c>
      <c r="H6" s="76">
        <f>E6*F6*G6</f>
        <v>0</v>
      </c>
      <c r="I6" s="142"/>
    </row>
    <row r="7" spans="2:9" x14ac:dyDescent="0.25">
      <c r="B7" s="83" t="s">
        <v>225</v>
      </c>
      <c r="C7" s="84" t="s">
        <v>176</v>
      </c>
      <c r="D7" s="85">
        <v>1</v>
      </c>
      <c r="E7" s="76"/>
      <c r="F7" s="116">
        <v>40</v>
      </c>
      <c r="G7" s="94">
        <v>4</v>
      </c>
      <c r="H7" s="76">
        <f t="shared" ref="H7:H8" si="0">E7*F7*G7</f>
        <v>0</v>
      </c>
      <c r="I7" s="142"/>
    </row>
    <row r="8" spans="2:9" x14ac:dyDescent="0.25">
      <c r="B8" s="83" t="s">
        <v>226</v>
      </c>
      <c r="C8" s="84" t="s">
        <v>223</v>
      </c>
      <c r="D8" s="85">
        <v>1</v>
      </c>
      <c r="E8" s="76"/>
      <c r="F8" s="116">
        <v>30</v>
      </c>
      <c r="G8" s="94">
        <v>4</v>
      </c>
      <c r="H8" s="76">
        <f t="shared" si="0"/>
        <v>0</v>
      </c>
      <c r="I8" s="142"/>
    </row>
    <row r="9" spans="2:9" x14ac:dyDescent="0.25">
      <c r="B9" s="83" t="s">
        <v>227</v>
      </c>
      <c r="C9" s="84" t="s">
        <v>232</v>
      </c>
      <c r="D9" s="85">
        <v>1</v>
      </c>
      <c r="E9" s="76"/>
      <c r="F9" s="121">
        <v>300</v>
      </c>
      <c r="G9" s="94">
        <v>4</v>
      </c>
      <c r="H9" s="76">
        <f t="shared" ref="H9:H13" si="1">E9*F9*G9</f>
        <v>0</v>
      </c>
      <c r="I9" s="142"/>
    </row>
    <row r="10" spans="2:9" x14ac:dyDescent="0.25">
      <c r="B10" s="83" t="s">
        <v>228</v>
      </c>
      <c r="C10" s="84" t="s">
        <v>233</v>
      </c>
      <c r="D10" s="85">
        <v>1</v>
      </c>
      <c r="E10" s="76"/>
      <c r="F10" s="121">
        <v>120</v>
      </c>
      <c r="G10" s="94">
        <v>4</v>
      </c>
      <c r="H10" s="76">
        <f t="shared" si="1"/>
        <v>0</v>
      </c>
      <c r="I10" s="142"/>
    </row>
    <row r="11" spans="2:9" ht="22.5" x14ac:dyDescent="0.25">
      <c r="B11" s="83" t="s">
        <v>229</v>
      </c>
      <c r="C11" s="84" t="s">
        <v>234</v>
      </c>
      <c r="D11" s="85">
        <v>1</v>
      </c>
      <c r="E11" s="76"/>
      <c r="F11" s="121">
        <v>250</v>
      </c>
      <c r="G11" s="94">
        <v>4</v>
      </c>
      <c r="H11" s="76">
        <f t="shared" si="1"/>
        <v>0</v>
      </c>
      <c r="I11" s="142"/>
    </row>
    <row r="12" spans="2:9" ht="22.5" x14ac:dyDescent="0.25">
      <c r="B12" s="83" t="s">
        <v>230</v>
      </c>
      <c r="C12" s="84" t="s">
        <v>235</v>
      </c>
      <c r="D12" s="85">
        <v>1</v>
      </c>
      <c r="E12" s="76"/>
      <c r="F12" s="121">
        <v>50</v>
      </c>
      <c r="G12" s="94">
        <v>4</v>
      </c>
      <c r="H12" s="76">
        <f t="shared" si="1"/>
        <v>0</v>
      </c>
      <c r="I12" s="142"/>
    </row>
    <row r="13" spans="2:9" ht="22.5" x14ac:dyDescent="0.25">
      <c r="B13" s="83" t="s">
        <v>231</v>
      </c>
      <c r="C13" s="84" t="s">
        <v>236</v>
      </c>
      <c r="D13" s="96">
        <v>2</v>
      </c>
      <c r="E13" s="76"/>
      <c r="F13" s="121">
        <v>5</v>
      </c>
      <c r="G13" s="94">
        <v>4</v>
      </c>
      <c r="H13" s="76">
        <f t="shared" si="1"/>
        <v>0</v>
      </c>
      <c r="I13" s="142"/>
    </row>
    <row r="14" spans="2:9" ht="15" customHeight="1" thickBot="1" x14ac:dyDescent="0.3">
      <c r="B14" s="146" t="s">
        <v>2</v>
      </c>
      <c r="C14" s="147"/>
      <c r="D14" s="147"/>
      <c r="E14" s="147"/>
      <c r="F14" s="147"/>
      <c r="G14" s="147"/>
      <c r="H14" s="76">
        <f>SUM(H6:H13)</f>
        <v>0</v>
      </c>
      <c r="I14" s="143"/>
    </row>
    <row r="15" spans="2:9" ht="56.25" x14ac:dyDescent="0.25">
      <c r="B15" s="90" t="s">
        <v>25</v>
      </c>
      <c r="C15" s="91" t="s">
        <v>1</v>
      </c>
      <c r="D15" s="92" t="s">
        <v>29</v>
      </c>
      <c r="E15" s="93" t="s">
        <v>26</v>
      </c>
      <c r="F15" s="91" t="s">
        <v>35</v>
      </c>
      <c r="G15" s="92" t="s">
        <v>27</v>
      </c>
      <c r="H15" s="91" t="s">
        <v>21</v>
      </c>
      <c r="I15" s="141" t="e">
        <f>H17/$H$26</f>
        <v>#DIV/0!</v>
      </c>
    </row>
    <row r="16" spans="2:9" x14ac:dyDescent="0.25">
      <c r="B16" s="95">
        <v>2</v>
      </c>
      <c r="C16" s="84" t="s">
        <v>244</v>
      </c>
      <c r="D16" s="85">
        <v>2</v>
      </c>
      <c r="E16" s="76"/>
      <c r="F16" s="116">
        <f>'Overzicht EIV''s'!K69</f>
        <v>378</v>
      </c>
      <c r="G16" s="94">
        <v>4</v>
      </c>
      <c r="H16" s="76">
        <f>E16*F16*G16</f>
        <v>0</v>
      </c>
      <c r="I16" s="142"/>
    </row>
    <row r="17" spans="2:9" ht="15" customHeight="1" thickBot="1" x14ac:dyDescent="0.3">
      <c r="B17" s="146" t="s">
        <v>2</v>
      </c>
      <c r="C17" s="147"/>
      <c r="D17" s="147"/>
      <c r="E17" s="147"/>
      <c r="F17" s="147"/>
      <c r="G17" s="147"/>
      <c r="H17" s="76">
        <f>SUM(H16:H16)</f>
        <v>0</v>
      </c>
      <c r="I17" s="143"/>
    </row>
    <row r="18" spans="2:9" ht="56.25" x14ac:dyDescent="0.25">
      <c r="B18" s="90" t="s">
        <v>25</v>
      </c>
      <c r="C18" s="91" t="s">
        <v>245</v>
      </c>
      <c r="D18" s="92" t="s">
        <v>28</v>
      </c>
      <c r="E18" s="93" t="s">
        <v>26</v>
      </c>
      <c r="F18" s="91" t="s">
        <v>35</v>
      </c>
      <c r="G18" s="92" t="s">
        <v>27</v>
      </c>
      <c r="H18" s="91" t="s">
        <v>21</v>
      </c>
      <c r="I18" s="141" t="e">
        <f>H25/$H$26</f>
        <v>#DIV/0!</v>
      </c>
    </row>
    <row r="19" spans="2:9" x14ac:dyDescent="0.25">
      <c r="B19" s="95" t="s">
        <v>238</v>
      </c>
      <c r="C19" s="84" t="s">
        <v>172</v>
      </c>
      <c r="D19" s="97" t="s">
        <v>3</v>
      </c>
      <c r="E19" s="76"/>
      <c r="F19" s="120">
        <v>160</v>
      </c>
      <c r="G19" s="94">
        <v>4</v>
      </c>
      <c r="H19" s="76">
        <f>E19*F19*G19</f>
        <v>0</v>
      </c>
      <c r="I19" s="142"/>
    </row>
    <row r="20" spans="2:9" x14ac:dyDescent="0.25">
      <c r="B20" s="95" t="s">
        <v>239</v>
      </c>
      <c r="C20" s="84" t="s">
        <v>173</v>
      </c>
      <c r="D20" s="97" t="s">
        <v>3</v>
      </c>
      <c r="E20" s="76"/>
      <c r="F20" s="120">
        <v>50</v>
      </c>
      <c r="G20" s="94">
        <v>4</v>
      </c>
      <c r="H20" s="76">
        <f t="shared" ref="H20:H22" si="2">E20*F20*G20</f>
        <v>0</v>
      </c>
      <c r="I20" s="142"/>
    </row>
    <row r="21" spans="2:9" x14ac:dyDescent="0.25">
      <c r="B21" s="95" t="s">
        <v>240</v>
      </c>
      <c r="C21" s="84" t="s">
        <v>0</v>
      </c>
      <c r="D21" s="97" t="s">
        <v>3</v>
      </c>
      <c r="E21" s="76"/>
      <c r="F21" s="120">
        <v>24</v>
      </c>
      <c r="G21" s="94">
        <v>4</v>
      </c>
      <c r="H21" s="76">
        <f t="shared" ref="H21" si="3">E21*F21*G21</f>
        <v>0</v>
      </c>
      <c r="I21" s="142"/>
    </row>
    <row r="22" spans="2:9" x14ac:dyDescent="0.25">
      <c r="B22" s="95" t="s">
        <v>241</v>
      </c>
      <c r="C22" s="84" t="s">
        <v>174</v>
      </c>
      <c r="D22" s="97" t="s">
        <v>3</v>
      </c>
      <c r="E22" s="76"/>
      <c r="F22" s="120">
        <v>16</v>
      </c>
      <c r="G22" s="94">
        <v>4</v>
      </c>
      <c r="H22" s="76">
        <f t="shared" si="2"/>
        <v>0</v>
      </c>
      <c r="I22" s="142"/>
    </row>
    <row r="23" spans="2:9" ht="15" customHeight="1" x14ac:dyDescent="0.25">
      <c r="B23" s="95" t="s">
        <v>242</v>
      </c>
      <c r="C23" s="117" t="s">
        <v>170</v>
      </c>
      <c r="D23" s="96">
        <v>1</v>
      </c>
      <c r="E23" s="119"/>
      <c r="F23" s="120">
        <v>1</v>
      </c>
      <c r="G23" s="118">
        <v>4</v>
      </c>
      <c r="H23" s="76">
        <f>E23*F23*G23</f>
        <v>0</v>
      </c>
      <c r="I23" s="142"/>
    </row>
    <row r="24" spans="2:9" ht="15" customHeight="1" x14ac:dyDescent="0.25">
      <c r="B24" s="95" t="s">
        <v>243</v>
      </c>
      <c r="C24" s="117" t="s">
        <v>171</v>
      </c>
      <c r="D24" s="96">
        <v>1</v>
      </c>
      <c r="E24" s="119"/>
      <c r="F24" s="120">
        <v>1</v>
      </c>
      <c r="G24" s="118">
        <v>4</v>
      </c>
      <c r="H24" s="76">
        <f>E24*F24*G24</f>
        <v>0</v>
      </c>
      <c r="I24" s="142"/>
    </row>
    <row r="25" spans="2:9" ht="15.75" thickBot="1" x14ac:dyDescent="0.3">
      <c r="B25" s="146" t="s">
        <v>2</v>
      </c>
      <c r="C25" s="147"/>
      <c r="D25" s="147"/>
      <c r="E25" s="147"/>
      <c r="F25" s="147"/>
      <c r="G25" s="147"/>
      <c r="H25" s="76">
        <f>SUM(H19:H24)</f>
        <v>0</v>
      </c>
      <c r="I25" s="143"/>
    </row>
    <row r="26" spans="2:9" ht="30.6" customHeight="1" thickBot="1" x14ac:dyDescent="0.3">
      <c r="B26" s="144" t="s">
        <v>36</v>
      </c>
      <c r="C26" s="145"/>
      <c r="D26" s="145"/>
      <c r="E26" s="145"/>
      <c r="F26" s="145"/>
      <c r="G26" s="145"/>
      <c r="H26" s="98">
        <f>H14+H17+H25</f>
        <v>0</v>
      </c>
      <c r="I26" s="99" t="e">
        <f>H26/H26</f>
        <v>#DIV/0!</v>
      </c>
    </row>
    <row r="27" spans="2:9" ht="15" customHeight="1" x14ac:dyDescent="0.25">
      <c r="B27" s="38"/>
      <c r="C27" s="101" t="s">
        <v>37</v>
      </c>
      <c r="D27" s="71"/>
      <c r="E27" s="72"/>
      <c r="F27" s="72"/>
      <c r="H27" s="100"/>
    </row>
    <row r="28" spans="2:9" ht="15" customHeight="1" x14ac:dyDescent="0.2">
      <c r="B28" s="38"/>
      <c r="C28" s="102" t="s">
        <v>38</v>
      </c>
      <c r="D28" s="138"/>
      <c r="E28" s="139"/>
      <c r="F28" s="140"/>
    </row>
    <row r="29" spans="2:9" ht="15" customHeight="1" x14ac:dyDescent="0.2">
      <c r="B29" s="38"/>
      <c r="C29" s="102" t="s">
        <v>39</v>
      </c>
      <c r="D29" s="148"/>
      <c r="E29" s="139"/>
      <c r="F29" s="140"/>
    </row>
    <row r="30" spans="2:9" ht="15" customHeight="1" x14ac:dyDescent="0.2">
      <c r="B30" s="38"/>
      <c r="C30" s="73" t="s">
        <v>40</v>
      </c>
      <c r="D30" s="138"/>
      <c r="E30" s="139"/>
      <c r="F30" s="140"/>
    </row>
    <row r="31" spans="2:9" ht="15" customHeight="1" x14ac:dyDescent="0.2">
      <c r="B31" s="38"/>
      <c r="C31" s="73" t="s">
        <v>41</v>
      </c>
      <c r="D31" s="138"/>
      <c r="E31" s="139"/>
      <c r="F31" s="140"/>
    </row>
    <row r="32" spans="2:9" ht="29.45" customHeight="1" x14ac:dyDescent="0.2">
      <c r="B32" s="38"/>
      <c r="C32" s="74" t="s">
        <v>42</v>
      </c>
      <c r="D32" s="138"/>
      <c r="E32" s="139"/>
      <c r="F32" s="140"/>
    </row>
    <row r="33" spans="2:5" ht="15" customHeight="1" x14ac:dyDescent="0.25">
      <c r="B33" s="38"/>
      <c r="C33" s="38"/>
      <c r="D33" s="87"/>
      <c r="E33" s="56"/>
    </row>
    <row r="34" spans="2:5" ht="15" customHeight="1" x14ac:dyDescent="0.25">
      <c r="B34" s="38"/>
      <c r="C34" s="38"/>
      <c r="D34" s="87"/>
      <c r="E34" s="56"/>
    </row>
  </sheetData>
  <mergeCells count="12">
    <mergeCell ref="D32:F32"/>
    <mergeCell ref="D28:F28"/>
    <mergeCell ref="D29:F29"/>
    <mergeCell ref="D30:F30"/>
    <mergeCell ref="D31:F31"/>
    <mergeCell ref="I5:I14"/>
    <mergeCell ref="I15:I17"/>
    <mergeCell ref="B26:G26"/>
    <mergeCell ref="B25:G25"/>
    <mergeCell ref="I18:I25"/>
    <mergeCell ref="B14:G14"/>
    <mergeCell ref="B17:G17"/>
  </mergeCells>
  <conditionalFormatting sqref="E19:E24 G19:G24">
    <cfRule type="cellIs" dxfId="3" priority="1" stopIfTrue="1" operator="equal">
      <formula>""</formula>
    </cfRule>
  </conditionalFormatting>
  <conditionalFormatting sqref="G6:H6 E6:E13 G7:G13">
    <cfRule type="cellIs" dxfId="2" priority="9" stopIfTrue="1" operator="equal">
      <formula>""</formula>
    </cfRule>
  </conditionalFormatting>
  <conditionalFormatting sqref="H7:H14 E16 G16 H16:H17">
    <cfRule type="cellIs" dxfId="1" priority="5" stopIfTrue="1" operator="equal">
      <formula>""</formula>
    </cfRule>
  </conditionalFormatting>
  <conditionalFormatting sqref="H19:H25">
    <cfRule type="cellIs" dxfId="0" priority="2" stopIfTrue="1" operator="equal">
      <formula>""</formula>
    </cfRule>
  </conditionalFormatting>
  <pageMargins left="0.7" right="0.7"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D6A46-B5B9-41C6-B8C7-1F9BCC8524B8}">
  <sheetPr>
    <tabColor theme="8" tint="0.79998168889431442"/>
  </sheetPr>
  <dimension ref="B1:L69"/>
  <sheetViews>
    <sheetView showGridLines="0" topLeftCell="B9" zoomScaleNormal="100" zoomScaleSheetLayoutView="100" zoomScalePageLayoutView="90" workbookViewId="0">
      <selection activeCell="G64" sqref="G64"/>
    </sheetView>
  </sheetViews>
  <sheetFormatPr defaultColWidth="8.85546875" defaultRowHeight="14.25" x14ac:dyDescent="0.2"/>
  <cols>
    <col min="1" max="1" width="8.85546875" style="64"/>
    <col min="2" max="2" width="32.85546875" style="64" bestFit="1" customWidth="1"/>
    <col min="3" max="3" width="14.7109375" style="64" customWidth="1"/>
    <col min="4" max="4" width="35.85546875" style="64" customWidth="1"/>
    <col min="5" max="12" width="12.140625" style="64" customWidth="1"/>
    <col min="13" max="16384" width="8.85546875" style="64"/>
  </cols>
  <sheetData>
    <row r="1" spans="2:12" ht="17.45" customHeight="1" x14ac:dyDescent="0.25">
      <c r="B1" s="103" t="s">
        <v>44</v>
      </c>
      <c r="C1" s="103"/>
      <c r="D1" s="103"/>
      <c r="E1" s="103"/>
      <c r="F1" s="103"/>
      <c r="G1" s="104"/>
      <c r="H1" s="103"/>
      <c r="I1" s="103"/>
      <c r="J1" s="103"/>
      <c r="K1" s="103"/>
      <c r="L1" s="103"/>
    </row>
    <row r="3" spans="2:12" ht="67.150000000000006" customHeight="1" x14ac:dyDescent="0.2">
      <c r="B3" s="105" t="s">
        <v>45</v>
      </c>
      <c r="C3" s="105" t="s">
        <v>46</v>
      </c>
      <c r="D3" s="105" t="s">
        <v>47</v>
      </c>
      <c r="E3" s="105" t="s">
        <v>48</v>
      </c>
      <c r="F3" s="105" t="s">
        <v>49</v>
      </c>
      <c r="G3" s="106" t="s">
        <v>50</v>
      </c>
      <c r="H3" s="105" t="s">
        <v>51</v>
      </c>
      <c r="I3" s="105" t="s">
        <v>52</v>
      </c>
      <c r="J3" s="107" t="s">
        <v>53</v>
      </c>
      <c r="K3" s="107" t="s">
        <v>177</v>
      </c>
      <c r="L3" s="107" t="s">
        <v>54</v>
      </c>
    </row>
    <row r="4" spans="2:12" x14ac:dyDescent="0.2">
      <c r="B4" s="108" t="s">
        <v>55</v>
      </c>
      <c r="C4" s="108" t="s">
        <v>56</v>
      </c>
      <c r="D4" s="108" t="s">
        <v>57</v>
      </c>
      <c r="E4" s="109">
        <v>5</v>
      </c>
      <c r="F4" s="110">
        <v>2</v>
      </c>
      <c r="G4" s="109">
        <v>2</v>
      </c>
      <c r="H4" s="109"/>
      <c r="I4" s="109"/>
      <c r="J4" s="65"/>
      <c r="K4" s="66">
        <v>9</v>
      </c>
      <c r="L4" s="66">
        <v>11</v>
      </c>
    </row>
    <row r="5" spans="2:12" x14ac:dyDescent="0.2">
      <c r="B5" s="108" t="s">
        <v>58</v>
      </c>
      <c r="C5" s="108" t="s">
        <v>59</v>
      </c>
      <c r="D5" s="108" t="s">
        <v>178</v>
      </c>
      <c r="E5" s="109">
        <v>3</v>
      </c>
      <c r="F5" s="111">
        <v>6</v>
      </c>
      <c r="G5" s="109">
        <v>6</v>
      </c>
      <c r="H5" s="109"/>
      <c r="I5" s="109"/>
      <c r="J5" s="65"/>
      <c r="K5" s="66">
        <v>15</v>
      </c>
      <c r="L5" s="66">
        <v>15</v>
      </c>
    </row>
    <row r="6" spans="2:12" x14ac:dyDescent="0.2">
      <c r="B6" s="108" t="s">
        <v>60</v>
      </c>
      <c r="C6" s="108" t="s">
        <v>61</v>
      </c>
      <c r="D6" s="108" t="s">
        <v>179</v>
      </c>
      <c r="E6" s="109">
        <v>8</v>
      </c>
      <c r="F6" s="110"/>
      <c r="G6" s="109">
        <v>6</v>
      </c>
      <c r="H6" s="109"/>
      <c r="I6" s="109">
        <v>2</v>
      </c>
      <c r="J6" s="65"/>
      <c r="K6" s="66">
        <v>16</v>
      </c>
      <c r="L6" s="66">
        <v>18</v>
      </c>
    </row>
    <row r="7" spans="2:12" x14ac:dyDescent="0.2">
      <c r="B7" s="108" t="s">
        <v>180</v>
      </c>
      <c r="C7" s="108" t="s">
        <v>181</v>
      </c>
      <c r="D7" s="108" t="s">
        <v>182</v>
      </c>
      <c r="E7" s="109"/>
      <c r="F7" s="110"/>
      <c r="G7" s="109">
        <v>4</v>
      </c>
      <c r="H7" s="109"/>
      <c r="I7" s="109"/>
      <c r="J7" s="65"/>
      <c r="K7" s="66">
        <v>4</v>
      </c>
      <c r="L7" s="66">
        <v>4</v>
      </c>
    </row>
    <row r="8" spans="2:12" x14ac:dyDescent="0.2">
      <c r="B8" s="108" t="s">
        <v>183</v>
      </c>
      <c r="C8" s="108" t="s">
        <v>63</v>
      </c>
      <c r="D8" s="108" t="s">
        <v>184</v>
      </c>
      <c r="E8" s="109"/>
      <c r="F8" s="110"/>
      <c r="G8" s="109">
        <v>5</v>
      </c>
      <c r="H8" s="109"/>
      <c r="I8" s="109"/>
      <c r="J8" s="65"/>
      <c r="K8" s="66">
        <v>5</v>
      </c>
      <c r="L8" s="66">
        <v>5</v>
      </c>
    </row>
    <row r="9" spans="2:12" x14ac:dyDescent="0.2">
      <c r="B9" s="108" t="s">
        <v>62</v>
      </c>
      <c r="C9" s="108" t="s">
        <v>63</v>
      </c>
      <c r="D9" s="108"/>
      <c r="E9" s="109">
        <v>7</v>
      </c>
      <c r="F9" s="110"/>
      <c r="G9" s="112">
        <v>2</v>
      </c>
      <c r="H9" s="109"/>
      <c r="I9" s="109"/>
      <c r="J9" s="65"/>
      <c r="K9" s="66">
        <v>9</v>
      </c>
      <c r="L9" s="66">
        <v>9</v>
      </c>
    </row>
    <row r="10" spans="2:12" x14ac:dyDescent="0.2">
      <c r="B10" s="108" t="s">
        <v>185</v>
      </c>
      <c r="C10" s="108" t="s">
        <v>63</v>
      </c>
      <c r="D10" s="108" t="s">
        <v>186</v>
      </c>
      <c r="E10" s="109"/>
      <c r="F10" s="110"/>
      <c r="G10" s="112"/>
      <c r="H10" s="109"/>
      <c r="I10" s="109">
        <v>4</v>
      </c>
      <c r="J10" s="65"/>
      <c r="K10" s="66">
        <v>4</v>
      </c>
      <c r="L10" s="66">
        <v>8</v>
      </c>
    </row>
    <row r="11" spans="2:12" x14ac:dyDescent="0.2">
      <c r="B11" s="108" t="s">
        <v>64</v>
      </c>
      <c r="C11" s="108" t="s">
        <v>65</v>
      </c>
      <c r="D11" s="108" t="s">
        <v>66</v>
      </c>
      <c r="E11" s="109">
        <v>4</v>
      </c>
      <c r="F11" s="110"/>
      <c r="G11" s="109"/>
      <c r="H11" s="109"/>
      <c r="I11" s="109"/>
      <c r="J11" s="65"/>
      <c r="K11" s="66">
        <v>4</v>
      </c>
      <c r="L11" s="66">
        <v>4</v>
      </c>
    </row>
    <row r="12" spans="2:12" x14ac:dyDescent="0.2">
      <c r="B12" s="108" t="s">
        <v>67</v>
      </c>
      <c r="C12" s="108" t="s">
        <v>65</v>
      </c>
      <c r="D12" s="108" t="s">
        <v>68</v>
      </c>
      <c r="E12" s="109"/>
      <c r="F12" s="110"/>
      <c r="G12" s="109">
        <v>2</v>
      </c>
      <c r="H12" s="109"/>
      <c r="I12" s="109"/>
      <c r="J12" s="65"/>
      <c r="K12" s="66">
        <v>2</v>
      </c>
      <c r="L12" s="66">
        <v>2</v>
      </c>
    </row>
    <row r="13" spans="2:12" x14ac:dyDescent="0.2">
      <c r="B13" s="108" t="s">
        <v>187</v>
      </c>
      <c r="C13" s="108" t="s">
        <v>70</v>
      </c>
      <c r="D13" s="108" t="s">
        <v>188</v>
      </c>
      <c r="E13" s="109"/>
      <c r="F13" s="110"/>
      <c r="G13" s="109">
        <v>3</v>
      </c>
      <c r="H13" s="109"/>
      <c r="I13" s="109"/>
      <c r="J13" s="65"/>
      <c r="K13" s="66">
        <v>3</v>
      </c>
      <c r="L13" s="66">
        <v>3</v>
      </c>
    </row>
    <row r="14" spans="2:12" x14ac:dyDescent="0.2">
      <c r="B14" s="108" t="s">
        <v>69</v>
      </c>
      <c r="C14" s="108" t="s">
        <v>70</v>
      </c>
      <c r="D14" s="108" t="s">
        <v>189</v>
      </c>
      <c r="E14" s="109"/>
      <c r="F14" s="110"/>
      <c r="G14" s="109">
        <v>2</v>
      </c>
      <c r="H14" s="109"/>
      <c r="I14" s="109"/>
      <c r="J14" s="65"/>
      <c r="K14" s="66">
        <v>2</v>
      </c>
      <c r="L14" s="66">
        <v>2</v>
      </c>
    </row>
    <row r="15" spans="2:12" x14ac:dyDescent="0.2">
      <c r="B15" s="108" t="s">
        <v>69</v>
      </c>
      <c r="C15" s="108" t="s">
        <v>70</v>
      </c>
      <c r="D15" s="108" t="s">
        <v>190</v>
      </c>
      <c r="E15" s="109"/>
      <c r="F15" s="110"/>
      <c r="G15" s="109">
        <v>3</v>
      </c>
      <c r="H15" s="109"/>
      <c r="I15" s="109"/>
      <c r="J15" s="65"/>
      <c r="K15" s="66">
        <v>3</v>
      </c>
      <c r="L15" s="66">
        <v>3</v>
      </c>
    </row>
    <row r="16" spans="2:12" x14ac:dyDescent="0.2">
      <c r="B16" s="108" t="s">
        <v>191</v>
      </c>
      <c r="C16" s="108" t="s">
        <v>192</v>
      </c>
      <c r="D16" s="108" t="s">
        <v>193</v>
      </c>
      <c r="E16" s="109"/>
      <c r="F16" s="110"/>
      <c r="G16" s="109">
        <v>1</v>
      </c>
      <c r="H16" s="109"/>
      <c r="I16" s="109"/>
      <c r="J16" s="65"/>
      <c r="K16" s="66">
        <v>1</v>
      </c>
      <c r="L16" s="66">
        <v>1</v>
      </c>
    </row>
    <row r="17" spans="2:12" x14ac:dyDescent="0.2">
      <c r="B17" s="108" t="s">
        <v>191</v>
      </c>
      <c r="C17" s="108" t="s">
        <v>192</v>
      </c>
      <c r="D17" s="108" t="s">
        <v>194</v>
      </c>
      <c r="E17" s="109"/>
      <c r="F17" s="110"/>
      <c r="G17" s="109">
        <v>1</v>
      </c>
      <c r="H17" s="109"/>
      <c r="I17" s="109"/>
      <c r="J17" s="65"/>
      <c r="K17" s="66">
        <v>1</v>
      </c>
      <c r="L17" s="66">
        <v>1</v>
      </c>
    </row>
    <row r="18" spans="2:12" x14ac:dyDescent="0.2">
      <c r="B18" s="108" t="s">
        <v>191</v>
      </c>
      <c r="C18" s="108" t="s">
        <v>192</v>
      </c>
      <c r="D18" s="108" t="s">
        <v>195</v>
      </c>
      <c r="E18" s="109"/>
      <c r="F18" s="110"/>
      <c r="G18" s="109">
        <v>1</v>
      </c>
      <c r="H18" s="109"/>
      <c r="I18" s="109"/>
      <c r="J18" s="65"/>
      <c r="K18" s="66">
        <v>1</v>
      </c>
      <c r="L18" s="66">
        <v>1</v>
      </c>
    </row>
    <row r="19" spans="2:12" x14ac:dyDescent="0.2">
      <c r="B19" s="108" t="s">
        <v>196</v>
      </c>
      <c r="C19" s="108" t="s">
        <v>192</v>
      </c>
      <c r="D19" s="108" t="s">
        <v>197</v>
      </c>
      <c r="E19" s="109"/>
      <c r="F19" s="110"/>
      <c r="G19" s="109">
        <v>3</v>
      </c>
      <c r="H19" s="109"/>
      <c r="I19" s="109"/>
      <c r="J19" s="65"/>
      <c r="K19" s="66">
        <v>3</v>
      </c>
      <c r="L19" s="66">
        <v>3</v>
      </c>
    </row>
    <row r="20" spans="2:12" x14ac:dyDescent="0.2">
      <c r="B20" s="108" t="s">
        <v>191</v>
      </c>
      <c r="C20" s="108" t="s">
        <v>72</v>
      </c>
      <c r="D20" s="108" t="s">
        <v>198</v>
      </c>
      <c r="E20" s="109"/>
      <c r="F20" s="110"/>
      <c r="G20" s="109">
        <v>1</v>
      </c>
      <c r="H20" s="109"/>
      <c r="I20" s="109"/>
      <c r="J20" s="65"/>
      <c r="K20" s="66">
        <v>1</v>
      </c>
      <c r="L20" s="66">
        <v>1</v>
      </c>
    </row>
    <row r="21" spans="2:12" x14ac:dyDescent="0.2">
      <c r="B21" s="108" t="s">
        <v>71</v>
      </c>
      <c r="C21" s="108" t="s">
        <v>72</v>
      </c>
      <c r="D21" s="108" t="s">
        <v>73</v>
      </c>
      <c r="E21" s="109"/>
      <c r="F21" s="113"/>
      <c r="G21" s="109">
        <v>1</v>
      </c>
      <c r="H21" s="109"/>
      <c r="I21" s="109"/>
      <c r="J21" s="65"/>
      <c r="K21" s="66">
        <v>1</v>
      </c>
      <c r="L21" s="66">
        <v>1</v>
      </c>
    </row>
    <row r="22" spans="2:12" x14ac:dyDescent="0.2">
      <c r="B22" s="108" t="s">
        <v>199</v>
      </c>
      <c r="C22" s="108" t="s">
        <v>200</v>
      </c>
      <c r="D22" s="108" t="s">
        <v>66</v>
      </c>
      <c r="E22" s="109"/>
      <c r="F22" s="113"/>
      <c r="G22" s="109">
        <v>1</v>
      </c>
      <c r="H22" s="109"/>
      <c r="I22" s="109"/>
      <c r="J22" s="65"/>
      <c r="K22" s="66">
        <v>1</v>
      </c>
      <c r="L22" s="66">
        <v>1</v>
      </c>
    </row>
    <row r="23" spans="2:12" x14ac:dyDescent="0.2">
      <c r="B23" s="108" t="s">
        <v>201</v>
      </c>
      <c r="C23" s="108" t="s">
        <v>202</v>
      </c>
      <c r="D23" s="108" t="s">
        <v>203</v>
      </c>
      <c r="E23" s="109"/>
      <c r="F23" s="113"/>
      <c r="G23" s="109">
        <v>1</v>
      </c>
      <c r="H23" s="109"/>
      <c r="I23" s="109"/>
      <c r="J23" s="65"/>
      <c r="K23" s="66">
        <v>1</v>
      </c>
      <c r="L23" s="66">
        <v>1</v>
      </c>
    </row>
    <row r="24" spans="2:12" x14ac:dyDescent="0.2">
      <c r="B24" s="108" t="s">
        <v>201</v>
      </c>
      <c r="C24" s="108" t="s">
        <v>202</v>
      </c>
      <c r="D24" s="108" t="s">
        <v>204</v>
      </c>
      <c r="E24" s="109"/>
      <c r="F24" s="113"/>
      <c r="G24" s="109">
        <v>1</v>
      </c>
      <c r="H24" s="109"/>
      <c r="I24" s="109"/>
      <c r="J24" s="65"/>
      <c r="K24" s="66">
        <v>1</v>
      </c>
      <c r="L24" s="66">
        <v>1</v>
      </c>
    </row>
    <row r="25" spans="2:12" x14ac:dyDescent="0.2">
      <c r="B25" s="108" t="s">
        <v>205</v>
      </c>
      <c r="C25" s="108" t="s">
        <v>202</v>
      </c>
      <c r="D25" s="108" t="s">
        <v>66</v>
      </c>
      <c r="E25" s="109"/>
      <c r="F25" s="113"/>
      <c r="G25" s="109">
        <v>1</v>
      </c>
      <c r="H25" s="109"/>
      <c r="I25" s="109"/>
      <c r="J25" s="65"/>
      <c r="K25" s="66">
        <v>1</v>
      </c>
      <c r="L25" s="66">
        <v>1</v>
      </c>
    </row>
    <row r="26" spans="2:12" x14ac:dyDescent="0.2">
      <c r="B26" s="108" t="s">
        <v>74</v>
      </c>
      <c r="C26" s="108" t="s">
        <v>75</v>
      </c>
      <c r="D26" s="108" t="s">
        <v>76</v>
      </c>
      <c r="E26" s="109">
        <v>13</v>
      </c>
      <c r="F26" s="110"/>
      <c r="G26" s="109">
        <v>3</v>
      </c>
      <c r="H26" s="109"/>
      <c r="I26" s="109"/>
      <c r="J26" s="65"/>
      <c r="K26" s="66">
        <v>16</v>
      </c>
      <c r="L26" s="66">
        <v>16</v>
      </c>
    </row>
    <row r="27" spans="2:12" x14ac:dyDescent="0.2">
      <c r="B27" s="108" t="s">
        <v>77</v>
      </c>
      <c r="C27" s="108" t="s">
        <v>78</v>
      </c>
      <c r="D27" s="108" t="s">
        <v>66</v>
      </c>
      <c r="E27" s="109"/>
      <c r="F27" s="110"/>
      <c r="G27" s="109">
        <v>2</v>
      </c>
      <c r="H27" s="109"/>
      <c r="I27" s="109"/>
      <c r="J27" s="65"/>
      <c r="K27" s="66">
        <v>2</v>
      </c>
      <c r="L27" s="66">
        <v>2</v>
      </c>
    </row>
    <row r="28" spans="2:12" x14ac:dyDescent="0.2">
      <c r="B28" s="108" t="s">
        <v>79</v>
      </c>
      <c r="C28" s="108" t="s">
        <v>78</v>
      </c>
      <c r="D28" s="108" t="s">
        <v>80</v>
      </c>
      <c r="E28" s="109"/>
      <c r="F28" s="110">
        <v>9</v>
      </c>
      <c r="G28" s="109"/>
      <c r="H28" s="109"/>
      <c r="I28" s="109"/>
      <c r="J28" s="65"/>
      <c r="K28" s="66">
        <v>9</v>
      </c>
      <c r="L28" s="66">
        <v>9</v>
      </c>
    </row>
    <row r="29" spans="2:12" x14ac:dyDescent="0.2">
      <c r="B29" s="108" t="s">
        <v>81</v>
      </c>
      <c r="C29" s="108" t="s">
        <v>82</v>
      </c>
      <c r="D29" s="108" t="s">
        <v>83</v>
      </c>
      <c r="E29" s="109"/>
      <c r="F29" s="110"/>
      <c r="G29" s="109">
        <v>4</v>
      </c>
      <c r="H29" s="109"/>
      <c r="I29" s="109"/>
      <c r="J29" s="114"/>
      <c r="K29" s="115">
        <v>4</v>
      </c>
      <c r="L29" s="66">
        <v>4</v>
      </c>
    </row>
    <row r="30" spans="2:12" x14ac:dyDescent="0.2">
      <c r="B30" s="108" t="s">
        <v>84</v>
      </c>
      <c r="C30" s="108" t="s">
        <v>85</v>
      </c>
      <c r="D30" s="108" t="s">
        <v>86</v>
      </c>
      <c r="E30" s="109">
        <v>6</v>
      </c>
      <c r="F30" s="110"/>
      <c r="G30" s="109">
        <v>2</v>
      </c>
      <c r="H30" s="109"/>
      <c r="I30" s="109">
        <v>2</v>
      </c>
      <c r="J30" s="65"/>
      <c r="K30" s="66">
        <v>10</v>
      </c>
      <c r="L30" s="66">
        <v>12</v>
      </c>
    </row>
    <row r="31" spans="2:12" x14ac:dyDescent="0.2">
      <c r="B31" s="108" t="s">
        <v>206</v>
      </c>
      <c r="C31" s="108" t="s">
        <v>207</v>
      </c>
      <c r="D31" s="108" t="s">
        <v>208</v>
      </c>
      <c r="E31" s="109"/>
      <c r="F31" s="110"/>
      <c r="G31" s="109">
        <v>6</v>
      </c>
      <c r="H31" s="109"/>
      <c r="I31" s="109"/>
      <c r="J31" s="65"/>
      <c r="K31" s="66">
        <v>6</v>
      </c>
      <c r="L31" s="66">
        <v>6</v>
      </c>
    </row>
    <row r="32" spans="2:12" x14ac:dyDescent="0.2">
      <c r="B32" s="108" t="s">
        <v>87</v>
      </c>
      <c r="C32" s="108" t="s">
        <v>88</v>
      </c>
      <c r="D32" s="108" t="s">
        <v>89</v>
      </c>
      <c r="E32" s="109"/>
      <c r="F32" s="110"/>
      <c r="G32" s="112">
        <v>6</v>
      </c>
      <c r="H32" s="109"/>
      <c r="I32" s="109"/>
      <c r="J32" s="65"/>
      <c r="K32" s="66">
        <v>6</v>
      </c>
      <c r="L32" s="66">
        <v>6</v>
      </c>
    </row>
    <row r="33" spans="2:12" x14ac:dyDescent="0.2">
      <c r="B33" s="108" t="s">
        <v>90</v>
      </c>
      <c r="C33" s="108" t="s">
        <v>88</v>
      </c>
      <c r="D33" s="108" t="s">
        <v>91</v>
      </c>
      <c r="E33" s="109"/>
      <c r="F33" s="110"/>
      <c r="G33" s="109">
        <v>6</v>
      </c>
      <c r="H33" s="109"/>
      <c r="I33" s="109">
        <v>3</v>
      </c>
      <c r="J33" s="65"/>
      <c r="K33" s="66">
        <v>9</v>
      </c>
      <c r="L33" s="66">
        <v>12</v>
      </c>
    </row>
    <row r="34" spans="2:12" x14ac:dyDescent="0.2">
      <c r="B34" s="108" t="s">
        <v>90</v>
      </c>
      <c r="C34" s="108" t="s">
        <v>88</v>
      </c>
      <c r="D34" s="108" t="s">
        <v>92</v>
      </c>
      <c r="E34" s="109"/>
      <c r="F34" s="110"/>
      <c r="G34" s="109"/>
      <c r="H34" s="109"/>
      <c r="I34" s="109">
        <v>3</v>
      </c>
      <c r="J34" s="65"/>
      <c r="K34" s="66">
        <v>3</v>
      </c>
      <c r="L34" s="66">
        <v>6</v>
      </c>
    </row>
    <row r="35" spans="2:12" x14ac:dyDescent="0.2">
      <c r="B35" s="108" t="s">
        <v>209</v>
      </c>
      <c r="C35" s="108" t="s">
        <v>210</v>
      </c>
      <c r="D35" s="108" t="s">
        <v>211</v>
      </c>
      <c r="E35" s="109">
        <v>5</v>
      </c>
      <c r="F35" s="110">
        <v>3</v>
      </c>
      <c r="G35" s="109">
        <v>1</v>
      </c>
      <c r="H35" s="109"/>
      <c r="I35" s="109"/>
      <c r="J35" s="65"/>
      <c r="K35" s="66">
        <v>9</v>
      </c>
      <c r="L35" s="66">
        <v>9</v>
      </c>
    </row>
    <row r="36" spans="2:12" x14ac:dyDescent="0.2">
      <c r="B36" s="108" t="s">
        <v>93</v>
      </c>
      <c r="C36" s="108" t="s">
        <v>94</v>
      </c>
      <c r="D36" s="108" t="s">
        <v>95</v>
      </c>
      <c r="E36" s="109">
        <v>2</v>
      </c>
      <c r="F36" s="110"/>
      <c r="G36" s="109">
        <v>3</v>
      </c>
      <c r="H36" s="109"/>
      <c r="I36" s="109">
        <v>4</v>
      </c>
      <c r="J36" s="65">
        <v>1</v>
      </c>
      <c r="K36" s="66">
        <v>10</v>
      </c>
      <c r="L36" s="66">
        <v>14</v>
      </c>
    </row>
    <row r="37" spans="2:12" x14ac:dyDescent="0.2">
      <c r="B37" s="108" t="s">
        <v>96</v>
      </c>
      <c r="C37" s="108" t="s">
        <v>97</v>
      </c>
      <c r="D37" s="108" t="s">
        <v>98</v>
      </c>
      <c r="E37" s="109"/>
      <c r="F37" s="110">
        <v>2</v>
      </c>
      <c r="G37" s="109"/>
      <c r="H37" s="109"/>
      <c r="I37" s="109">
        <v>2</v>
      </c>
      <c r="J37" s="65"/>
      <c r="K37" s="66">
        <v>4</v>
      </c>
      <c r="L37" s="66">
        <v>6</v>
      </c>
    </row>
    <row r="38" spans="2:12" x14ac:dyDescent="0.2">
      <c r="B38" s="108" t="s">
        <v>212</v>
      </c>
      <c r="C38" s="108" t="s">
        <v>97</v>
      </c>
      <c r="D38" s="108" t="s">
        <v>188</v>
      </c>
      <c r="E38" s="109"/>
      <c r="F38" s="110"/>
      <c r="G38" s="109">
        <v>3</v>
      </c>
      <c r="H38" s="109"/>
      <c r="I38" s="109"/>
      <c r="J38" s="65"/>
      <c r="K38" s="66">
        <v>3</v>
      </c>
      <c r="L38" s="66">
        <v>3</v>
      </c>
    </row>
    <row r="39" spans="2:12" x14ac:dyDescent="0.2">
      <c r="B39" s="108" t="s">
        <v>213</v>
      </c>
      <c r="C39" s="108" t="s">
        <v>100</v>
      </c>
      <c r="D39" s="108" t="s">
        <v>103</v>
      </c>
      <c r="E39" s="109">
        <v>3</v>
      </c>
      <c r="F39" s="110"/>
      <c r="G39" s="109">
        <v>3</v>
      </c>
      <c r="H39" s="109"/>
      <c r="I39" s="109"/>
      <c r="J39" s="65"/>
      <c r="K39" s="66">
        <v>6</v>
      </c>
      <c r="L39" s="66">
        <v>6</v>
      </c>
    </row>
    <row r="40" spans="2:12" x14ac:dyDescent="0.2">
      <c r="B40" s="108" t="s">
        <v>99</v>
      </c>
      <c r="C40" s="108" t="s">
        <v>100</v>
      </c>
      <c r="D40" s="108" t="s">
        <v>101</v>
      </c>
      <c r="E40" s="109">
        <v>4</v>
      </c>
      <c r="F40" s="110"/>
      <c r="G40" s="109">
        <v>2</v>
      </c>
      <c r="H40" s="109"/>
      <c r="I40" s="109"/>
      <c r="J40" s="65"/>
      <c r="K40" s="66">
        <v>6</v>
      </c>
      <c r="L40" s="66">
        <v>6</v>
      </c>
    </row>
    <row r="41" spans="2:12" x14ac:dyDescent="0.2">
      <c r="B41" s="108" t="s">
        <v>214</v>
      </c>
      <c r="C41" s="108" t="s">
        <v>105</v>
      </c>
      <c r="D41" s="108" t="s">
        <v>215</v>
      </c>
      <c r="E41" s="109"/>
      <c r="F41" s="110"/>
      <c r="G41" s="109">
        <v>6</v>
      </c>
      <c r="H41" s="109"/>
      <c r="I41" s="109"/>
      <c r="J41" s="65"/>
      <c r="K41" s="66">
        <v>6</v>
      </c>
      <c r="L41" s="66">
        <v>6</v>
      </c>
    </row>
    <row r="42" spans="2:12" x14ac:dyDescent="0.2">
      <c r="B42" s="108" t="s">
        <v>104</v>
      </c>
      <c r="C42" s="108" t="s">
        <v>105</v>
      </c>
      <c r="D42" s="108" t="s">
        <v>106</v>
      </c>
      <c r="E42" s="109"/>
      <c r="F42" s="110"/>
      <c r="G42" s="109">
        <v>2</v>
      </c>
      <c r="H42" s="109"/>
      <c r="I42" s="109"/>
      <c r="J42" s="114"/>
      <c r="K42" s="115">
        <v>2</v>
      </c>
      <c r="L42" s="115">
        <v>2</v>
      </c>
    </row>
    <row r="43" spans="2:12" x14ac:dyDescent="0.2">
      <c r="B43" s="108" t="s">
        <v>107</v>
      </c>
      <c r="C43" s="108" t="s">
        <v>108</v>
      </c>
      <c r="D43" s="108" t="s">
        <v>109</v>
      </c>
      <c r="E43" s="109">
        <v>6</v>
      </c>
      <c r="F43" s="110"/>
      <c r="G43" s="109">
        <v>3</v>
      </c>
      <c r="H43" s="109"/>
      <c r="I43" s="109">
        <v>1</v>
      </c>
      <c r="J43" s="65"/>
      <c r="K43" s="66">
        <v>10</v>
      </c>
      <c r="L43" s="66">
        <v>11</v>
      </c>
    </row>
    <row r="44" spans="2:12" x14ac:dyDescent="0.2">
      <c r="B44" s="108" t="s">
        <v>110</v>
      </c>
      <c r="C44" s="108" t="s">
        <v>111</v>
      </c>
      <c r="D44" s="108" t="s">
        <v>112</v>
      </c>
      <c r="E44" s="109"/>
      <c r="F44" s="110"/>
      <c r="G44" s="112">
        <v>1</v>
      </c>
      <c r="H44" s="109"/>
      <c r="I44" s="109"/>
      <c r="J44" s="65"/>
      <c r="K44" s="66">
        <v>1</v>
      </c>
      <c r="L44" s="66">
        <v>1</v>
      </c>
    </row>
    <row r="45" spans="2:12" x14ac:dyDescent="0.2">
      <c r="B45" s="108" t="s">
        <v>113</v>
      </c>
      <c r="C45" s="108" t="s">
        <v>114</v>
      </c>
      <c r="D45" s="108" t="s">
        <v>115</v>
      </c>
      <c r="E45" s="109">
        <v>2</v>
      </c>
      <c r="F45" s="110"/>
      <c r="G45" s="112">
        <v>2</v>
      </c>
      <c r="H45" s="109"/>
      <c r="I45" s="109"/>
      <c r="J45" s="65"/>
      <c r="K45" s="66">
        <v>4</v>
      </c>
      <c r="L45" s="115">
        <v>4</v>
      </c>
    </row>
    <row r="46" spans="2:12" x14ac:dyDescent="0.2">
      <c r="B46" s="108" t="s">
        <v>216</v>
      </c>
      <c r="C46" s="108" t="s">
        <v>217</v>
      </c>
      <c r="D46" s="108" t="s">
        <v>218</v>
      </c>
      <c r="E46" s="109"/>
      <c r="F46" s="110"/>
      <c r="G46" s="112">
        <v>4</v>
      </c>
      <c r="H46" s="109"/>
      <c r="I46" s="109"/>
      <c r="J46" s="65"/>
      <c r="K46" s="66">
        <v>4</v>
      </c>
      <c r="L46" s="115">
        <v>4</v>
      </c>
    </row>
    <row r="47" spans="2:12" x14ac:dyDescent="0.2">
      <c r="B47" s="108" t="s">
        <v>116</v>
      </c>
      <c r="C47" s="108" t="s">
        <v>117</v>
      </c>
      <c r="D47" s="108" t="s">
        <v>118</v>
      </c>
      <c r="E47" s="109">
        <v>3</v>
      </c>
      <c r="F47" s="110"/>
      <c r="G47" s="109">
        <v>7</v>
      </c>
      <c r="H47" s="109"/>
      <c r="I47" s="109">
        <v>4</v>
      </c>
      <c r="J47" s="65"/>
      <c r="K47" s="66">
        <v>14</v>
      </c>
      <c r="L47" s="66">
        <v>18</v>
      </c>
    </row>
    <row r="48" spans="2:12" x14ac:dyDescent="0.2">
      <c r="B48" s="108" t="s">
        <v>116</v>
      </c>
      <c r="C48" s="108" t="s">
        <v>117</v>
      </c>
      <c r="D48" s="108" t="s">
        <v>119</v>
      </c>
      <c r="E48" s="109"/>
      <c r="F48" s="110"/>
      <c r="G48" s="109">
        <v>1</v>
      </c>
      <c r="H48" s="109"/>
      <c r="I48" s="109">
        <v>2</v>
      </c>
      <c r="J48" s="65"/>
      <c r="K48" s="66">
        <v>3</v>
      </c>
      <c r="L48" s="66">
        <v>5</v>
      </c>
    </row>
    <row r="49" spans="2:12" x14ac:dyDescent="0.2">
      <c r="B49" s="108" t="s">
        <v>116</v>
      </c>
      <c r="C49" s="108" t="s">
        <v>117</v>
      </c>
      <c r="D49" s="108" t="s">
        <v>120</v>
      </c>
      <c r="E49" s="109">
        <v>3</v>
      </c>
      <c r="F49" s="110"/>
      <c r="G49" s="109">
        <v>1</v>
      </c>
      <c r="H49" s="109"/>
      <c r="I49" s="109"/>
      <c r="J49" s="65"/>
      <c r="K49" s="66">
        <v>4</v>
      </c>
      <c r="L49" s="66">
        <v>4</v>
      </c>
    </row>
    <row r="50" spans="2:12" x14ac:dyDescent="0.2">
      <c r="B50" s="108" t="s">
        <v>121</v>
      </c>
      <c r="C50" s="108" t="s">
        <v>117</v>
      </c>
      <c r="D50" s="108" t="s">
        <v>122</v>
      </c>
      <c r="E50" s="109">
        <v>10</v>
      </c>
      <c r="F50" s="110"/>
      <c r="G50" s="109"/>
      <c r="H50" s="109"/>
      <c r="I50" s="109"/>
      <c r="J50" s="65"/>
      <c r="K50" s="66">
        <v>10</v>
      </c>
      <c r="L50" s="66">
        <v>10</v>
      </c>
    </row>
    <row r="51" spans="2:12" x14ac:dyDescent="0.2">
      <c r="B51" s="108" t="s">
        <v>123</v>
      </c>
      <c r="C51" s="108" t="s">
        <v>124</v>
      </c>
      <c r="D51" s="108" t="s">
        <v>125</v>
      </c>
      <c r="E51" s="109">
        <v>4</v>
      </c>
      <c r="F51" s="110"/>
      <c r="G51" s="109"/>
      <c r="H51" s="109">
        <v>1</v>
      </c>
      <c r="I51" s="109"/>
      <c r="J51" s="65"/>
      <c r="K51" s="66">
        <v>5</v>
      </c>
      <c r="L51" s="66">
        <v>5</v>
      </c>
    </row>
    <row r="52" spans="2:12" x14ac:dyDescent="0.2">
      <c r="B52" s="108" t="s">
        <v>126</v>
      </c>
      <c r="C52" s="108" t="s">
        <v>127</v>
      </c>
      <c r="D52" s="108" t="s">
        <v>128</v>
      </c>
      <c r="E52" s="109"/>
      <c r="F52" s="110"/>
      <c r="G52" s="109">
        <v>11</v>
      </c>
      <c r="H52" s="109"/>
      <c r="I52" s="109"/>
      <c r="J52" s="65"/>
      <c r="K52" s="66">
        <v>11</v>
      </c>
      <c r="L52" s="66">
        <v>11</v>
      </c>
    </row>
    <row r="53" spans="2:12" x14ac:dyDescent="0.2">
      <c r="B53" s="108" t="s">
        <v>219</v>
      </c>
      <c r="C53" s="108" t="s">
        <v>220</v>
      </c>
      <c r="D53" s="108" t="s">
        <v>221</v>
      </c>
      <c r="E53" s="109"/>
      <c r="F53" s="110"/>
      <c r="G53" s="109">
        <v>2</v>
      </c>
      <c r="H53" s="109"/>
      <c r="I53" s="109"/>
      <c r="J53" s="65"/>
      <c r="K53" s="66">
        <v>2</v>
      </c>
      <c r="L53" s="66">
        <v>2</v>
      </c>
    </row>
    <row r="54" spans="2:12" x14ac:dyDescent="0.2">
      <c r="B54" s="108" t="s">
        <v>102</v>
      </c>
      <c r="C54" s="108" t="s">
        <v>129</v>
      </c>
      <c r="D54" s="108" t="s">
        <v>130</v>
      </c>
      <c r="E54" s="109"/>
      <c r="F54" s="110"/>
      <c r="G54" s="109">
        <v>3</v>
      </c>
      <c r="H54" s="109"/>
      <c r="I54" s="109">
        <v>6</v>
      </c>
      <c r="J54" s="65"/>
      <c r="K54" s="66">
        <v>9</v>
      </c>
      <c r="L54" s="66">
        <v>15</v>
      </c>
    </row>
    <row r="55" spans="2:12" x14ac:dyDescent="0.2">
      <c r="B55" s="108" t="s">
        <v>131</v>
      </c>
      <c r="C55" s="108" t="s">
        <v>132</v>
      </c>
      <c r="D55" s="108" t="s">
        <v>133</v>
      </c>
      <c r="E55" s="109"/>
      <c r="F55" s="110"/>
      <c r="G55" s="109">
        <v>1</v>
      </c>
      <c r="H55" s="109"/>
      <c r="I55" s="109">
        <v>2</v>
      </c>
      <c r="J55" s="65"/>
      <c r="K55" s="66">
        <v>3</v>
      </c>
      <c r="L55" s="66">
        <v>5</v>
      </c>
    </row>
    <row r="56" spans="2:12" x14ac:dyDescent="0.2">
      <c r="B56" s="108" t="s">
        <v>134</v>
      </c>
      <c r="C56" s="108" t="s">
        <v>132</v>
      </c>
      <c r="D56" s="108" t="s">
        <v>135</v>
      </c>
      <c r="E56" s="109"/>
      <c r="F56" s="110"/>
      <c r="G56" s="109">
        <v>1</v>
      </c>
      <c r="H56" s="109"/>
      <c r="I56" s="109">
        <v>7</v>
      </c>
      <c r="J56" s="65"/>
      <c r="K56" s="66">
        <v>8</v>
      </c>
      <c r="L56" s="66">
        <v>15</v>
      </c>
    </row>
    <row r="57" spans="2:12" x14ac:dyDescent="0.2">
      <c r="B57" s="108" t="s">
        <v>136</v>
      </c>
      <c r="C57" s="108" t="s">
        <v>137</v>
      </c>
      <c r="D57" s="108" t="s">
        <v>83</v>
      </c>
      <c r="E57" s="109">
        <v>7</v>
      </c>
      <c r="F57" s="110">
        <v>2</v>
      </c>
      <c r="G57" s="109"/>
      <c r="H57" s="109"/>
      <c r="I57" s="109"/>
      <c r="J57" s="65"/>
      <c r="K57" s="66">
        <v>9</v>
      </c>
      <c r="L57" s="66">
        <v>9</v>
      </c>
    </row>
    <row r="58" spans="2:12" x14ac:dyDescent="0.2">
      <c r="B58" s="108" t="s">
        <v>138</v>
      </c>
      <c r="C58" s="108" t="s">
        <v>137</v>
      </c>
      <c r="D58" s="108" t="s">
        <v>139</v>
      </c>
      <c r="E58" s="109"/>
      <c r="F58" s="110">
        <v>2</v>
      </c>
      <c r="G58" s="109"/>
      <c r="H58" s="109"/>
      <c r="I58" s="109"/>
      <c r="J58" s="65"/>
      <c r="K58" s="66">
        <v>2</v>
      </c>
      <c r="L58" s="66">
        <v>2</v>
      </c>
    </row>
    <row r="59" spans="2:12" x14ac:dyDescent="0.2">
      <c r="B59" s="108" t="s">
        <v>140</v>
      </c>
      <c r="C59" s="108" t="s">
        <v>137</v>
      </c>
      <c r="D59" s="108" t="s">
        <v>141</v>
      </c>
      <c r="E59" s="109"/>
      <c r="F59" s="110"/>
      <c r="G59" s="112">
        <v>4</v>
      </c>
      <c r="H59" s="109"/>
      <c r="I59" s="109">
        <v>1</v>
      </c>
      <c r="J59" s="65"/>
      <c r="K59" s="66">
        <v>5</v>
      </c>
      <c r="L59" s="66">
        <v>6</v>
      </c>
    </row>
    <row r="60" spans="2:12" x14ac:dyDescent="0.2">
      <c r="B60" s="108" t="s">
        <v>142</v>
      </c>
      <c r="C60" s="108" t="s">
        <v>137</v>
      </c>
      <c r="D60" s="108" t="s">
        <v>143</v>
      </c>
      <c r="E60" s="109"/>
      <c r="F60" s="110"/>
      <c r="G60" s="109">
        <v>3</v>
      </c>
      <c r="H60" s="109"/>
      <c r="I60" s="109"/>
      <c r="J60" s="65"/>
      <c r="K60" s="66" t="s">
        <v>222</v>
      </c>
      <c r="L60" s="66">
        <v>3</v>
      </c>
    </row>
    <row r="61" spans="2:12" x14ac:dyDescent="0.2">
      <c r="B61" s="108" t="s">
        <v>144</v>
      </c>
      <c r="C61" s="108" t="s">
        <v>145</v>
      </c>
      <c r="D61" s="108" t="s">
        <v>146</v>
      </c>
      <c r="E61" s="109">
        <v>8</v>
      </c>
      <c r="F61" s="110">
        <v>12</v>
      </c>
      <c r="G61" s="109">
        <v>3</v>
      </c>
      <c r="H61" s="109"/>
      <c r="I61" s="109"/>
      <c r="J61" s="65"/>
      <c r="K61" s="66">
        <v>23</v>
      </c>
      <c r="L61" s="66">
        <v>23</v>
      </c>
    </row>
    <row r="62" spans="2:12" x14ac:dyDescent="0.2">
      <c r="B62" s="108" t="s">
        <v>148</v>
      </c>
      <c r="C62" s="108" t="s">
        <v>147</v>
      </c>
      <c r="D62" s="108" t="s">
        <v>149</v>
      </c>
      <c r="E62" s="109"/>
      <c r="F62" s="110"/>
      <c r="G62" s="109">
        <v>5</v>
      </c>
      <c r="H62" s="109"/>
      <c r="I62" s="109"/>
      <c r="J62" s="65"/>
      <c r="K62" s="66">
        <v>5</v>
      </c>
      <c r="L62" s="66">
        <v>5</v>
      </c>
    </row>
    <row r="63" spans="2:12" x14ac:dyDescent="0.2">
      <c r="B63" s="108" t="s">
        <v>150</v>
      </c>
      <c r="C63" s="108" t="s">
        <v>151</v>
      </c>
      <c r="D63" s="108" t="s">
        <v>66</v>
      </c>
      <c r="E63" s="109"/>
      <c r="F63" s="110">
        <v>2</v>
      </c>
      <c r="G63" s="109">
        <v>2</v>
      </c>
      <c r="H63" s="109"/>
      <c r="I63" s="109"/>
      <c r="J63" s="65"/>
      <c r="K63" s="66">
        <v>4</v>
      </c>
      <c r="L63" s="66">
        <v>4</v>
      </c>
    </row>
    <row r="64" spans="2:12" x14ac:dyDescent="0.2">
      <c r="B64" s="108" t="s">
        <v>152</v>
      </c>
      <c r="C64" s="108" t="s">
        <v>153</v>
      </c>
      <c r="D64" s="108" t="s">
        <v>154</v>
      </c>
      <c r="E64" s="109"/>
      <c r="F64" s="110"/>
      <c r="G64" s="109">
        <v>3</v>
      </c>
      <c r="H64" s="109"/>
      <c r="I64" s="109">
        <v>4</v>
      </c>
      <c r="J64" s="65"/>
      <c r="K64" s="66">
        <v>7</v>
      </c>
      <c r="L64" s="66">
        <v>11</v>
      </c>
    </row>
    <row r="65" spans="2:12" x14ac:dyDescent="0.2">
      <c r="B65" s="108" t="s">
        <v>155</v>
      </c>
      <c r="C65" s="108" t="s">
        <v>156</v>
      </c>
      <c r="D65" s="108" t="s">
        <v>157</v>
      </c>
      <c r="E65" s="109"/>
      <c r="F65" s="110"/>
      <c r="G65" s="109">
        <v>7</v>
      </c>
      <c r="H65" s="109"/>
      <c r="I65" s="109"/>
      <c r="J65" s="65"/>
      <c r="K65" s="66">
        <v>7</v>
      </c>
      <c r="L65" s="66">
        <v>7</v>
      </c>
    </row>
    <row r="66" spans="2:12" x14ac:dyDescent="0.2">
      <c r="B66" s="108" t="s">
        <v>158</v>
      </c>
      <c r="C66" s="108" t="s">
        <v>159</v>
      </c>
      <c r="D66" s="108" t="s">
        <v>160</v>
      </c>
      <c r="E66" s="109"/>
      <c r="F66" s="110"/>
      <c r="G66" s="109">
        <v>1</v>
      </c>
      <c r="H66" s="109">
        <v>1</v>
      </c>
      <c r="I66" s="109">
        <v>4</v>
      </c>
      <c r="J66" s="65"/>
      <c r="K66" s="66">
        <v>6</v>
      </c>
      <c r="L66" s="66">
        <v>10</v>
      </c>
    </row>
    <row r="67" spans="2:12" x14ac:dyDescent="0.2">
      <c r="B67" s="108" t="s">
        <v>161</v>
      </c>
      <c r="C67" s="108" t="s">
        <v>162</v>
      </c>
      <c r="D67" s="108" t="s">
        <v>163</v>
      </c>
      <c r="E67" s="109">
        <v>6</v>
      </c>
      <c r="F67" s="110">
        <v>4</v>
      </c>
      <c r="G67" s="109">
        <v>4</v>
      </c>
      <c r="H67" s="109"/>
      <c r="I67" s="109"/>
      <c r="J67" s="65"/>
      <c r="K67" s="66">
        <v>14</v>
      </c>
      <c r="L67" s="66">
        <v>14</v>
      </c>
    </row>
    <row r="68" spans="2:12" x14ac:dyDescent="0.2">
      <c r="B68" s="108" t="s">
        <v>164</v>
      </c>
      <c r="C68" s="108" t="s">
        <v>165</v>
      </c>
      <c r="D68" s="108" t="s">
        <v>166</v>
      </c>
      <c r="E68" s="109">
        <v>2</v>
      </c>
      <c r="F68" s="110"/>
      <c r="G68" s="109">
        <v>4</v>
      </c>
      <c r="H68" s="109"/>
      <c r="I68" s="109">
        <v>1</v>
      </c>
      <c r="J68" s="65">
        <v>2</v>
      </c>
      <c r="K68" s="66">
        <v>9</v>
      </c>
      <c r="L68" s="66">
        <v>10</v>
      </c>
    </row>
    <row r="69" spans="2:12" x14ac:dyDescent="0.2">
      <c r="B69" s="149" t="s">
        <v>167</v>
      </c>
      <c r="C69" s="150"/>
      <c r="D69" s="150"/>
      <c r="E69" s="150"/>
      <c r="F69" s="150"/>
      <c r="G69" s="150"/>
      <c r="H69" s="150"/>
      <c r="I69" s="150"/>
      <c r="J69" s="151"/>
      <c r="K69" s="67">
        <f>SUM(K4:K68)</f>
        <v>378</v>
      </c>
      <c r="L69" s="67">
        <f>SUM(L4:L68)</f>
        <v>435</v>
      </c>
    </row>
  </sheetData>
  <autoFilter ref="B3:L68" xr:uid="{00000000-0009-0000-0000-000000000000}"/>
  <mergeCells count="1">
    <mergeCell ref="B69:J69"/>
  </mergeCells>
  <pageMargins left="0.7" right="0.7" top="0.75" bottom="0.75" header="0.3" footer="0.3"/>
  <pageSetup paperSize="8" scale="72" orientation="landscape" r:id="rId1"/>
  <headerFooter>
    <oddHeader>&amp;C&amp;"-,Vet"Glasbewassing</oddHeader>
    <oddFooter>&amp;L&amp;7&amp;Z&amp;F&amp;R&amp;7Pagina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996BC30CA9E04F92541C6F99690A73" ma:contentTypeVersion="2" ma:contentTypeDescription="Een nieuw document maken." ma:contentTypeScope="" ma:versionID="14bf461a378e6ccd0d916af291da65d5">
  <xsd:schema xmlns:xsd="http://www.w3.org/2001/XMLSchema" xmlns:xs="http://www.w3.org/2001/XMLSchema" xmlns:p="http://schemas.microsoft.com/office/2006/metadata/properties" xmlns:ns2="cef2717b-e2a1-4153-b370-2640fee71efe" targetNamespace="http://schemas.microsoft.com/office/2006/metadata/properties" ma:root="true" ma:fieldsID="3882591c5fa35113b5ec9861927c9445" ns2:_="">
    <xsd:import namespace="cef2717b-e2a1-4153-b370-2640fee71ef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2717b-e2a1-4153-b370-2640fee71ef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848291-DB46-43CB-B829-67C50D9C822B}">
  <ds:schemaRefs>
    <ds:schemaRef ds:uri="http://schemas.microsoft.com/office/2006/documentManagement/types"/>
    <ds:schemaRef ds:uri="7fbe23e5-3f7a-46c7-beb7-28c78b8b15c1"/>
    <ds:schemaRef ds:uri="http://schemas.openxmlformats.org/package/2006/metadata/core-properties"/>
    <ds:schemaRef ds:uri="http://schemas.microsoft.com/office/2006/metadata/properties"/>
    <ds:schemaRef ds:uri="http://purl.org/dc/terms/"/>
    <ds:schemaRef ds:uri="http://www.w3.org/XML/1998/namespace"/>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5A6A68A6-43D4-4CE2-9B04-93FDC341261E}">
  <ds:schemaRefs>
    <ds:schemaRef ds:uri="http://schemas.microsoft.com/sharepoint/v3/contenttype/forms"/>
  </ds:schemaRefs>
</ds:datastoreItem>
</file>

<file path=customXml/itemProps3.xml><?xml version="1.0" encoding="utf-8"?>
<ds:datastoreItem xmlns:ds="http://schemas.openxmlformats.org/officeDocument/2006/customXml" ds:itemID="{3B38DE17-639E-4CA0-8349-1795A069C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2717b-e2a1-4153-b370-2640fee71e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 en leeswijzer</vt:lpstr>
      <vt:lpstr>Prijsopgaveformulier</vt:lpstr>
      <vt:lpstr>Overzicht EIV's</vt:lpstr>
      <vt:lpstr>'Voorblad en leeswijzer'!Afdrukbereik</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Bronswijk, Naomi van</dc:creator>
  <cp:lastModifiedBy>Ammerlaan, Tessa</cp:lastModifiedBy>
  <cp:lastPrinted>2018-06-15T09:46:07Z</cp:lastPrinted>
  <dcterms:created xsi:type="dcterms:W3CDTF">2018-06-15T09:41:47Z</dcterms:created>
  <dcterms:modified xsi:type="dcterms:W3CDTF">2025-12-22T14:47:31Z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0x010100B5996BC30CA9E04F92541C6F99690A73</vt:lpwstr>
  </property>
</Properties>
</file>