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KrisJung-HIP\Downloads\ab docs\"/>
    </mc:Choice>
  </mc:AlternateContent>
  <xr:revisionPtr revIDLastSave="0" documentId="13_ncr:1_{D46E9927-9D79-4C9A-8135-CBDC62E377FA}" xr6:coauthVersionLast="47" xr6:coauthVersionMax="47" xr10:uidLastSave="{00000000-0000-0000-0000-000000000000}"/>
  <bookViews>
    <workbookView xWindow="-108" yWindow="-108" windowWidth="30936" windowHeight="16776" xr2:uid="{3EBAF4FF-2021-415A-B31C-6460E9E408CB}"/>
  </bookViews>
  <sheets>
    <sheet name="Inventarisatie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5" l="1"/>
  <c r="E24" i="5"/>
  <c r="E23" i="5"/>
  <c r="E22" i="5"/>
  <c r="E21" i="5"/>
  <c r="E19" i="5"/>
  <c r="E18" i="5"/>
  <c r="E16" i="5"/>
  <c r="E14" i="5"/>
  <c r="E13" i="5"/>
  <c r="E12" i="5"/>
  <c r="E9" i="5"/>
  <c r="E8" i="5"/>
  <c r="N28" i="5"/>
  <c r="M28" i="5"/>
  <c r="L28" i="5"/>
  <c r="K28" i="5"/>
  <c r="J28" i="5"/>
  <c r="I28" i="5"/>
  <c r="H28" i="5"/>
  <c r="F28" i="5"/>
  <c r="D28" i="5"/>
  <c r="E11" i="5"/>
  <c r="E7" i="5"/>
  <c r="E28" i="5" l="1"/>
</calcChain>
</file>

<file path=xl/sharedStrings.xml><?xml version="1.0" encoding="utf-8"?>
<sst xmlns="http://schemas.openxmlformats.org/spreadsheetml/2006/main" count="63" uniqueCount="63">
  <si>
    <t>locatie</t>
  </si>
  <si>
    <t>Locatie</t>
  </si>
  <si>
    <t>Toiletroldispender</t>
  </si>
  <si>
    <t>Vouwhanddoekhouder</t>
  </si>
  <si>
    <t>lekbakje zeep</t>
  </si>
  <si>
    <t>Digitale luchtverfrisser</t>
  </si>
  <si>
    <t>Toiletborstelgarnituur (incl. houder)</t>
  </si>
  <si>
    <t>Damesverbandcontainer (DVC) wisselfrequentie  2 wekelijks (normaal 12L)</t>
  </si>
  <si>
    <t>Damesverbandcontainer (DVC) wisselfrequentie 4 wekelijks (normaal 12L)</t>
  </si>
  <si>
    <t>Damesverbandcontainer (DVC) wisselfrequentie  4 wekelijks (maxi 22L)</t>
  </si>
  <si>
    <t>Muurbeugel</t>
  </si>
  <si>
    <t>menstruatieproduct dispenser</t>
  </si>
  <si>
    <t>Utrecht Nieuwegracht 61</t>
  </si>
  <si>
    <t>Utrecht Nieuwegracht 65</t>
  </si>
  <si>
    <t>Z</t>
  </si>
  <si>
    <t>Zwijsen building</t>
  </si>
  <si>
    <t>V</t>
  </si>
  <si>
    <t>Vigliant building</t>
  </si>
  <si>
    <t>T</t>
  </si>
  <si>
    <t>Tias building</t>
  </si>
  <si>
    <t>S</t>
  </si>
  <si>
    <t>Simon building</t>
  </si>
  <si>
    <t>R</t>
  </si>
  <si>
    <t>Restaurant</t>
  </si>
  <si>
    <t>OS</t>
  </si>
  <si>
    <t>Olympia Sportsbar</t>
  </si>
  <si>
    <t>OD</t>
  </si>
  <si>
    <t>Olympia Dressing room</t>
  </si>
  <si>
    <t>O</t>
  </si>
  <si>
    <t>Olympia building</t>
  </si>
  <si>
    <t>M</t>
  </si>
  <si>
    <t>Montesquieu building</t>
  </si>
  <si>
    <t>MK</t>
  </si>
  <si>
    <t>Marga Klompe building</t>
  </si>
  <si>
    <t>L</t>
  </si>
  <si>
    <t>Library</t>
  </si>
  <si>
    <t>K</t>
  </si>
  <si>
    <t>Koopmans building</t>
  </si>
  <si>
    <t>I</t>
  </si>
  <si>
    <t>Intermezzo building</t>
  </si>
  <si>
    <t>G</t>
  </si>
  <si>
    <t>Goossens building</t>
  </si>
  <si>
    <t>E</t>
  </si>
  <si>
    <t>Esplenada building</t>
  </si>
  <si>
    <t>DP</t>
  </si>
  <si>
    <t>Deprez</t>
  </si>
  <si>
    <t>D</t>
  </si>
  <si>
    <t>Dante</t>
  </si>
  <si>
    <t>CUBE</t>
  </si>
  <si>
    <t>Cube</t>
  </si>
  <si>
    <t>C</t>
  </si>
  <si>
    <t>Cobbenhagen building</t>
  </si>
  <si>
    <t>A</t>
  </si>
  <si>
    <t>Academia builiding</t>
  </si>
  <si>
    <t>W</t>
  </si>
  <si>
    <t>Warande builiding</t>
  </si>
  <si>
    <t>F</t>
  </si>
  <si>
    <t>Faculty Club</t>
  </si>
  <si>
    <t>Aantal eenheden</t>
  </si>
  <si>
    <t>Foamzeepdispenser</t>
  </si>
  <si>
    <t>Wissel droogloopmat 115x180 (2 wekelijks)</t>
  </si>
  <si>
    <t>Wissel droogloopmat 150x200 (2 wekelijks)</t>
  </si>
  <si>
    <t>Wissel droogloopmat 150x250 (4 wekelijks)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</si>
</sst>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_-;_-* #,##0\-;_-* \-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9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4" fontId="3" fillId="3" borderId="2" xfId="1" applyNumberFormat="1" applyFont="1" applyFill="1" applyBorder="1" applyAlignment="1" applyProtection="1">
      <alignment horizontal="center" textRotation="90" wrapText="1"/>
    </xf>
    <xf numFmtId="164" fontId="3" fillId="3" borderId="2" xfId="1" applyNumberFormat="1" applyFont="1" applyFill="1" applyBorder="1" applyAlignment="1" applyProtection="1">
      <alignment horizontal="center" textRotation="90"/>
    </xf>
    <xf numFmtId="0" fontId="2" fillId="0" borderId="0" xfId="0" applyFont="1" applyAlignment="1">
      <alignment vertical="center"/>
    </xf>
    <xf numFmtId="0" fontId="2" fillId="4" borderId="7" xfId="0" applyFont="1" applyFill="1" applyBorder="1"/>
    <xf numFmtId="0" fontId="2" fillId="4" borderId="0" xfId="0" applyFont="1" applyFill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textRotation="90"/>
    </xf>
    <xf numFmtId="0" fontId="3" fillId="5" borderId="11" xfId="0" applyFont="1" applyFill="1" applyBorder="1" applyAlignment="1">
      <alignment horizontal="center"/>
    </xf>
    <xf numFmtId="0" fontId="4" fillId="5" borderId="0" xfId="0" applyFont="1" applyFill="1" applyAlignment="1">
      <alignment horizontal="left"/>
    </xf>
    <xf numFmtId="164" fontId="3" fillId="6" borderId="12" xfId="1" applyNumberFormat="1" applyFont="1" applyFill="1" applyBorder="1" applyAlignment="1" applyProtection="1">
      <alignment horizontal="center" textRotation="90" wrapText="1"/>
    </xf>
    <xf numFmtId="164" fontId="3" fillId="6" borderId="12" xfId="1" applyNumberFormat="1" applyFont="1" applyFill="1" applyBorder="1" applyAlignment="1" applyProtection="1">
      <alignment horizontal="center" textRotation="90"/>
    </xf>
    <xf numFmtId="164" fontId="3" fillId="5" borderId="12" xfId="1" applyNumberFormat="1" applyFont="1" applyFill="1" applyBorder="1" applyAlignment="1" applyProtection="1">
      <alignment horizontal="center" textRotation="90"/>
    </xf>
    <xf numFmtId="164" fontId="3" fillId="2" borderId="2" xfId="1" applyNumberFormat="1" applyFont="1" applyFill="1" applyBorder="1" applyAlignment="1" applyProtection="1">
      <alignment horizontal="center" textRotation="90"/>
    </xf>
    <xf numFmtId="0" fontId="2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4" borderId="0" xfId="0" applyFont="1" applyFill="1"/>
    <xf numFmtId="0" fontId="3" fillId="2" borderId="9" xfId="0" applyFont="1" applyFill="1" applyBorder="1" applyAlignment="1">
      <alignment horizontal="center" vertical="center"/>
    </xf>
    <xf numFmtId="0" fontId="5" fillId="0" borderId="0" xfId="0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1CF9E-A53E-4DFD-8C16-70B1556D4539}">
  <dimension ref="A1:Q28"/>
  <sheetViews>
    <sheetView tabSelected="1" zoomScaleNormal="100" workbookViewId="0">
      <selection activeCell="S20" sqref="S20"/>
    </sheetView>
  </sheetViews>
  <sheetFormatPr defaultColWidth="9.44140625" defaultRowHeight="11.4" x14ac:dyDescent="0.2"/>
  <cols>
    <col min="1" max="1" width="5.44140625" style="1" customWidth="1"/>
    <col min="2" max="2" width="11" style="1" customWidth="1"/>
    <col min="3" max="3" width="41.44140625" style="1" customWidth="1"/>
    <col min="4" max="4" width="9" style="1" customWidth="1"/>
    <col min="5" max="5" width="9" style="33" customWidth="1"/>
    <col min="6" max="17" width="9" style="1" customWidth="1"/>
    <col min="18" max="242" width="9.44140625" style="1"/>
    <col min="243" max="243" width="0" style="1" hidden="1" customWidth="1"/>
    <col min="244" max="244" width="5.44140625" style="1" customWidth="1"/>
    <col min="245" max="245" width="11" style="1" customWidth="1"/>
    <col min="246" max="246" width="32.5546875" style="1" customWidth="1"/>
    <col min="247" max="247" width="8.5546875" style="1" bestFit="1" customWidth="1"/>
    <col min="248" max="248" width="10.5546875" style="1" bestFit="1" customWidth="1"/>
    <col min="249" max="249" width="12.5546875" style="1" bestFit="1" customWidth="1"/>
    <col min="250" max="253" width="9" style="1" bestFit="1" customWidth="1"/>
    <col min="254" max="254" width="2.5546875" style="1" customWidth="1"/>
    <col min="255" max="255" width="9.44140625" style="1"/>
    <col min="256" max="256" width="5.44140625" style="1" customWidth="1"/>
    <col min="257" max="257" width="11" style="1" customWidth="1"/>
    <col min="258" max="258" width="34.5546875" style="1" bestFit="1" customWidth="1"/>
    <col min="259" max="259" width="11.5546875" style="1" bestFit="1" customWidth="1"/>
    <col min="260" max="260" width="13.5546875" style="1" bestFit="1" customWidth="1"/>
    <col min="261" max="261" width="11.5546875" style="1" bestFit="1" customWidth="1"/>
    <col min="262" max="263" width="13.5546875" style="1" bestFit="1" customWidth="1"/>
    <col min="264" max="264" width="15.44140625" style="1" bestFit="1" customWidth="1"/>
    <col min="265" max="265" width="16.44140625" style="1" bestFit="1" customWidth="1"/>
    <col min="266" max="266" width="2.5546875" style="1" customWidth="1"/>
    <col min="267" max="267" width="14.44140625" style="1" customWidth="1"/>
    <col min="268" max="498" width="9.44140625" style="1"/>
    <col min="499" max="499" width="0" style="1" hidden="1" customWidth="1"/>
    <col min="500" max="500" width="5.44140625" style="1" customWidth="1"/>
    <col min="501" max="501" width="11" style="1" customWidth="1"/>
    <col min="502" max="502" width="32.5546875" style="1" customWidth="1"/>
    <col min="503" max="503" width="8.5546875" style="1" bestFit="1" customWidth="1"/>
    <col min="504" max="504" width="10.5546875" style="1" bestFit="1" customWidth="1"/>
    <col min="505" max="505" width="12.5546875" style="1" bestFit="1" customWidth="1"/>
    <col min="506" max="509" width="9" style="1" bestFit="1" customWidth="1"/>
    <col min="510" max="510" width="2.5546875" style="1" customWidth="1"/>
    <col min="511" max="511" width="9.44140625" style="1"/>
    <col min="512" max="512" width="5.44140625" style="1" customWidth="1"/>
    <col min="513" max="513" width="11" style="1" customWidth="1"/>
    <col min="514" max="514" width="34.5546875" style="1" bestFit="1" customWidth="1"/>
    <col min="515" max="515" width="11.5546875" style="1" bestFit="1" customWidth="1"/>
    <col min="516" max="516" width="13.5546875" style="1" bestFit="1" customWidth="1"/>
    <col min="517" max="517" width="11.5546875" style="1" bestFit="1" customWidth="1"/>
    <col min="518" max="519" width="13.5546875" style="1" bestFit="1" customWidth="1"/>
    <col min="520" max="520" width="15.44140625" style="1" bestFit="1" customWidth="1"/>
    <col min="521" max="521" width="16.44140625" style="1" bestFit="1" customWidth="1"/>
    <col min="522" max="522" width="2.5546875" style="1" customWidth="1"/>
    <col min="523" max="523" width="14.44140625" style="1" customWidth="1"/>
    <col min="524" max="754" width="9.44140625" style="1"/>
    <col min="755" max="755" width="0" style="1" hidden="1" customWidth="1"/>
    <col min="756" max="756" width="5.44140625" style="1" customWidth="1"/>
    <col min="757" max="757" width="11" style="1" customWidth="1"/>
    <col min="758" max="758" width="32.5546875" style="1" customWidth="1"/>
    <col min="759" max="759" width="8.5546875" style="1" bestFit="1" customWidth="1"/>
    <col min="760" max="760" width="10.5546875" style="1" bestFit="1" customWidth="1"/>
    <col min="761" max="761" width="12.5546875" style="1" bestFit="1" customWidth="1"/>
    <col min="762" max="765" width="9" style="1" bestFit="1" customWidth="1"/>
    <col min="766" max="766" width="2.5546875" style="1" customWidth="1"/>
    <col min="767" max="767" width="9.44140625" style="1"/>
    <col min="768" max="768" width="5.44140625" style="1" customWidth="1"/>
    <col min="769" max="769" width="11" style="1" customWidth="1"/>
    <col min="770" max="770" width="34.5546875" style="1" bestFit="1" customWidth="1"/>
    <col min="771" max="771" width="11.5546875" style="1" bestFit="1" customWidth="1"/>
    <col min="772" max="772" width="13.5546875" style="1" bestFit="1" customWidth="1"/>
    <col min="773" max="773" width="11.5546875" style="1" bestFit="1" customWidth="1"/>
    <col min="774" max="775" width="13.5546875" style="1" bestFit="1" customWidth="1"/>
    <col min="776" max="776" width="15.44140625" style="1" bestFit="1" customWidth="1"/>
    <col min="777" max="777" width="16.44140625" style="1" bestFit="1" customWidth="1"/>
    <col min="778" max="778" width="2.5546875" style="1" customWidth="1"/>
    <col min="779" max="779" width="14.44140625" style="1" customWidth="1"/>
    <col min="780" max="1010" width="9.44140625" style="1"/>
    <col min="1011" max="1011" width="0" style="1" hidden="1" customWidth="1"/>
    <col min="1012" max="1012" width="5.44140625" style="1" customWidth="1"/>
    <col min="1013" max="1013" width="11" style="1" customWidth="1"/>
    <col min="1014" max="1014" width="32.5546875" style="1" customWidth="1"/>
    <col min="1015" max="1015" width="8.5546875" style="1" bestFit="1" customWidth="1"/>
    <col min="1016" max="1016" width="10.5546875" style="1" bestFit="1" customWidth="1"/>
    <col min="1017" max="1017" width="12.5546875" style="1" bestFit="1" customWidth="1"/>
    <col min="1018" max="1021" width="9" style="1" bestFit="1" customWidth="1"/>
    <col min="1022" max="1022" width="2.5546875" style="1" customWidth="1"/>
    <col min="1023" max="1023" width="9.44140625" style="1"/>
    <col min="1024" max="1024" width="5.44140625" style="1" customWidth="1"/>
    <col min="1025" max="1025" width="11" style="1" customWidth="1"/>
    <col min="1026" max="1026" width="34.5546875" style="1" bestFit="1" customWidth="1"/>
    <col min="1027" max="1027" width="11.5546875" style="1" bestFit="1" customWidth="1"/>
    <col min="1028" max="1028" width="13.5546875" style="1" bestFit="1" customWidth="1"/>
    <col min="1029" max="1029" width="11.5546875" style="1" bestFit="1" customWidth="1"/>
    <col min="1030" max="1031" width="13.5546875" style="1" bestFit="1" customWidth="1"/>
    <col min="1032" max="1032" width="15.44140625" style="1" bestFit="1" customWidth="1"/>
    <col min="1033" max="1033" width="16.44140625" style="1" bestFit="1" customWidth="1"/>
    <col min="1034" max="1034" width="2.5546875" style="1" customWidth="1"/>
    <col min="1035" max="1035" width="14.44140625" style="1" customWidth="1"/>
    <col min="1036" max="1266" width="9.44140625" style="1"/>
    <col min="1267" max="1267" width="0" style="1" hidden="1" customWidth="1"/>
    <col min="1268" max="1268" width="5.44140625" style="1" customWidth="1"/>
    <col min="1269" max="1269" width="11" style="1" customWidth="1"/>
    <col min="1270" max="1270" width="32.5546875" style="1" customWidth="1"/>
    <col min="1271" max="1271" width="8.5546875" style="1" bestFit="1" customWidth="1"/>
    <col min="1272" max="1272" width="10.5546875" style="1" bestFit="1" customWidth="1"/>
    <col min="1273" max="1273" width="12.5546875" style="1" bestFit="1" customWidth="1"/>
    <col min="1274" max="1277" width="9" style="1" bestFit="1" customWidth="1"/>
    <col min="1278" max="1278" width="2.5546875" style="1" customWidth="1"/>
    <col min="1279" max="1279" width="9.44140625" style="1"/>
    <col min="1280" max="1280" width="5.44140625" style="1" customWidth="1"/>
    <col min="1281" max="1281" width="11" style="1" customWidth="1"/>
    <col min="1282" max="1282" width="34.5546875" style="1" bestFit="1" customWidth="1"/>
    <col min="1283" max="1283" width="11.5546875" style="1" bestFit="1" customWidth="1"/>
    <col min="1284" max="1284" width="13.5546875" style="1" bestFit="1" customWidth="1"/>
    <col min="1285" max="1285" width="11.5546875" style="1" bestFit="1" customWidth="1"/>
    <col min="1286" max="1287" width="13.5546875" style="1" bestFit="1" customWidth="1"/>
    <col min="1288" max="1288" width="15.44140625" style="1" bestFit="1" customWidth="1"/>
    <col min="1289" max="1289" width="16.44140625" style="1" bestFit="1" customWidth="1"/>
    <col min="1290" max="1290" width="2.5546875" style="1" customWidth="1"/>
    <col min="1291" max="1291" width="14.44140625" style="1" customWidth="1"/>
    <col min="1292" max="1522" width="9.44140625" style="1"/>
    <col min="1523" max="1523" width="0" style="1" hidden="1" customWidth="1"/>
    <col min="1524" max="1524" width="5.44140625" style="1" customWidth="1"/>
    <col min="1525" max="1525" width="11" style="1" customWidth="1"/>
    <col min="1526" max="1526" width="32.5546875" style="1" customWidth="1"/>
    <col min="1527" max="1527" width="8.5546875" style="1" bestFit="1" customWidth="1"/>
    <col min="1528" max="1528" width="10.5546875" style="1" bestFit="1" customWidth="1"/>
    <col min="1529" max="1529" width="12.5546875" style="1" bestFit="1" customWidth="1"/>
    <col min="1530" max="1533" width="9" style="1" bestFit="1" customWidth="1"/>
    <col min="1534" max="1534" width="2.5546875" style="1" customWidth="1"/>
    <col min="1535" max="1535" width="9.44140625" style="1"/>
    <col min="1536" max="1536" width="5.44140625" style="1" customWidth="1"/>
    <col min="1537" max="1537" width="11" style="1" customWidth="1"/>
    <col min="1538" max="1538" width="34.5546875" style="1" bestFit="1" customWidth="1"/>
    <col min="1539" max="1539" width="11.5546875" style="1" bestFit="1" customWidth="1"/>
    <col min="1540" max="1540" width="13.5546875" style="1" bestFit="1" customWidth="1"/>
    <col min="1541" max="1541" width="11.5546875" style="1" bestFit="1" customWidth="1"/>
    <col min="1542" max="1543" width="13.5546875" style="1" bestFit="1" customWidth="1"/>
    <col min="1544" max="1544" width="15.44140625" style="1" bestFit="1" customWidth="1"/>
    <col min="1545" max="1545" width="16.44140625" style="1" bestFit="1" customWidth="1"/>
    <col min="1546" max="1546" width="2.5546875" style="1" customWidth="1"/>
    <col min="1547" max="1547" width="14.44140625" style="1" customWidth="1"/>
    <col min="1548" max="1778" width="9.44140625" style="1"/>
    <col min="1779" max="1779" width="0" style="1" hidden="1" customWidth="1"/>
    <col min="1780" max="1780" width="5.44140625" style="1" customWidth="1"/>
    <col min="1781" max="1781" width="11" style="1" customWidth="1"/>
    <col min="1782" max="1782" width="32.5546875" style="1" customWidth="1"/>
    <col min="1783" max="1783" width="8.5546875" style="1" bestFit="1" customWidth="1"/>
    <col min="1784" max="1784" width="10.5546875" style="1" bestFit="1" customWidth="1"/>
    <col min="1785" max="1785" width="12.5546875" style="1" bestFit="1" customWidth="1"/>
    <col min="1786" max="1789" width="9" style="1" bestFit="1" customWidth="1"/>
    <col min="1790" max="1790" width="2.5546875" style="1" customWidth="1"/>
    <col min="1791" max="1791" width="9.44140625" style="1"/>
    <col min="1792" max="1792" width="5.44140625" style="1" customWidth="1"/>
    <col min="1793" max="1793" width="11" style="1" customWidth="1"/>
    <col min="1794" max="1794" width="34.5546875" style="1" bestFit="1" customWidth="1"/>
    <col min="1795" max="1795" width="11.5546875" style="1" bestFit="1" customWidth="1"/>
    <col min="1796" max="1796" width="13.5546875" style="1" bestFit="1" customWidth="1"/>
    <col min="1797" max="1797" width="11.5546875" style="1" bestFit="1" customWidth="1"/>
    <col min="1798" max="1799" width="13.5546875" style="1" bestFit="1" customWidth="1"/>
    <col min="1800" max="1800" width="15.44140625" style="1" bestFit="1" customWidth="1"/>
    <col min="1801" max="1801" width="16.44140625" style="1" bestFit="1" customWidth="1"/>
    <col min="1802" max="1802" width="2.5546875" style="1" customWidth="1"/>
    <col min="1803" max="1803" width="14.44140625" style="1" customWidth="1"/>
    <col min="1804" max="2034" width="9.44140625" style="1"/>
    <col min="2035" max="2035" width="0" style="1" hidden="1" customWidth="1"/>
    <col min="2036" max="2036" width="5.44140625" style="1" customWidth="1"/>
    <col min="2037" max="2037" width="11" style="1" customWidth="1"/>
    <col min="2038" max="2038" width="32.5546875" style="1" customWidth="1"/>
    <col min="2039" max="2039" width="8.5546875" style="1" bestFit="1" customWidth="1"/>
    <col min="2040" max="2040" width="10.5546875" style="1" bestFit="1" customWidth="1"/>
    <col min="2041" max="2041" width="12.5546875" style="1" bestFit="1" customWidth="1"/>
    <col min="2042" max="2045" width="9" style="1" bestFit="1" customWidth="1"/>
    <col min="2046" max="2046" width="2.5546875" style="1" customWidth="1"/>
    <col min="2047" max="2047" width="9.44140625" style="1"/>
    <col min="2048" max="2048" width="5.44140625" style="1" customWidth="1"/>
    <col min="2049" max="2049" width="11" style="1" customWidth="1"/>
    <col min="2050" max="2050" width="34.5546875" style="1" bestFit="1" customWidth="1"/>
    <col min="2051" max="2051" width="11.5546875" style="1" bestFit="1" customWidth="1"/>
    <col min="2052" max="2052" width="13.5546875" style="1" bestFit="1" customWidth="1"/>
    <col min="2053" max="2053" width="11.5546875" style="1" bestFit="1" customWidth="1"/>
    <col min="2054" max="2055" width="13.5546875" style="1" bestFit="1" customWidth="1"/>
    <col min="2056" max="2056" width="15.44140625" style="1" bestFit="1" customWidth="1"/>
    <col min="2057" max="2057" width="16.44140625" style="1" bestFit="1" customWidth="1"/>
    <col min="2058" max="2058" width="2.5546875" style="1" customWidth="1"/>
    <col min="2059" max="2059" width="14.44140625" style="1" customWidth="1"/>
    <col min="2060" max="2290" width="9.44140625" style="1"/>
    <col min="2291" max="2291" width="0" style="1" hidden="1" customWidth="1"/>
    <col min="2292" max="2292" width="5.44140625" style="1" customWidth="1"/>
    <col min="2293" max="2293" width="11" style="1" customWidth="1"/>
    <col min="2294" max="2294" width="32.5546875" style="1" customWidth="1"/>
    <col min="2295" max="2295" width="8.5546875" style="1" bestFit="1" customWidth="1"/>
    <col min="2296" max="2296" width="10.5546875" style="1" bestFit="1" customWidth="1"/>
    <col min="2297" max="2297" width="12.5546875" style="1" bestFit="1" customWidth="1"/>
    <col min="2298" max="2301" width="9" style="1" bestFit="1" customWidth="1"/>
    <col min="2302" max="2302" width="2.5546875" style="1" customWidth="1"/>
    <col min="2303" max="2303" width="9.44140625" style="1"/>
    <col min="2304" max="2304" width="5.44140625" style="1" customWidth="1"/>
    <col min="2305" max="2305" width="11" style="1" customWidth="1"/>
    <col min="2306" max="2306" width="34.5546875" style="1" bestFit="1" customWidth="1"/>
    <col min="2307" max="2307" width="11.5546875" style="1" bestFit="1" customWidth="1"/>
    <col min="2308" max="2308" width="13.5546875" style="1" bestFit="1" customWidth="1"/>
    <col min="2309" max="2309" width="11.5546875" style="1" bestFit="1" customWidth="1"/>
    <col min="2310" max="2311" width="13.5546875" style="1" bestFit="1" customWidth="1"/>
    <col min="2312" max="2312" width="15.44140625" style="1" bestFit="1" customWidth="1"/>
    <col min="2313" max="2313" width="16.44140625" style="1" bestFit="1" customWidth="1"/>
    <col min="2314" max="2314" width="2.5546875" style="1" customWidth="1"/>
    <col min="2315" max="2315" width="14.44140625" style="1" customWidth="1"/>
    <col min="2316" max="2546" width="9.44140625" style="1"/>
    <col min="2547" max="2547" width="0" style="1" hidden="1" customWidth="1"/>
    <col min="2548" max="2548" width="5.44140625" style="1" customWidth="1"/>
    <col min="2549" max="2549" width="11" style="1" customWidth="1"/>
    <col min="2550" max="2550" width="32.5546875" style="1" customWidth="1"/>
    <col min="2551" max="2551" width="8.5546875" style="1" bestFit="1" customWidth="1"/>
    <col min="2552" max="2552" width="10.5546875" style="1" bestFit="1" customWidth="1"/>
    <col min="2553" max="2553" width="12.5546875" style="1" bestFit="1" customWidth="1"/>
    <col min="2554" max="2557" width="9" style="1" bestFit="1" customWidth="1"/>
    <col min="2558" max="2558" width="2.5546875" style="1" customWidth="1"/>
    <col min="2559" max="2559" width="9.44140625" style="1"/>
    <col min="2560" max="2560" width="5.44140625" style="1" customWidth="1"/>
    <col min="2561" max="2561" width="11" style="1" customWidth="1"/>
    <col min="2562" max="2562" width="34.5546875" style="1" bestFit="1" customWidth="1"/>
    <col min="2563" max="2563" width="11.5546875" style="1" bestFit="1" customWidth="1"/>
    <col min="2564" max="2564" width="13.5546875" style="1" bestFit="1" customWidth="1"/>
    <col min="2565" max="2565" width="11.5546875" style="1" bestFit="1" customWidth="1"/>
    <col min="2566" max="2567" width="13.5546875" style="1" bestFit="1" customWidth="1"/>
    <col min="2568" max="2568" width="15.44140625" style="1" bestFit="1" customWidth="1"/>
    <col min="2569" max="2569" width="16.44140625" style="1" bestFit="1" customWidth="1"/>
    <col min="2570" max="2570" width="2.5546875" style="1" customWidth="1"/>
    <col min="2571" max="2571" width="14.44140625" style="1" customWidth="1"/>
    <col min="2572" max="2802" width="9.44140625" style="1"/>
    <col min="2803" max="2803" width="0" style="1" hidden="1" customWidth="1"/>
    <col min="2804" max="2804" width="5.44140625" style="1" customWidth="1"/>
    <col min="2805" max="2805" width="11" style="1" customWidth="1"/>
    <col min="2806" max="2806" width="32.5546875" style="1" customWidth="1"/>
    <col min="2807" max="2807" width="8.5546875" style="1" bestFit="1" customWidth="1"/>
    <col min="2808" max="2808" width="10.5546875" style="1" bestFit="1" customWidth="1"/>
    <col min="2809" max="2809" width="12.5546875" style="1" bestFit="1" customWidth="1"/>
    <col min="2810" max="2813" width="9" style="1" bestFit="1" customWidth="1"/>
    <col min="2814" max="2814" width="2.5546875" style="1" customWidth="1"/>
    <col min="2815" max="2815" width="9.44140625" style="1"/>
    <col min="2816" max="2816" width="5.44140625" style="1" customWidth="1"/>
    <col min="2817" max="2817" width="11" style="1" customWidth="1"/>
    <col min="2818" max="2818" width="34.5546875" style="1" bestFit="1" customWidth="1"/>
    <col min="2819" max="2819" width="11.5546875" style="1" bestFit="1" customWidth="1"/>
    <col min="2820" max="2820" width="13.5546875" style="1" bestFit="1" customWidth="1"/>
    <col min="2821" max="2821" width="11.5546875" style="1" bestFit="1" customWidth="1"/>
    <col min="2822" max="2823" width="13.5546875" style="1" bestFit="1" customWidth="1"/>
    <col min="2824" max="2824" width="15.44140625" style="1" bestFit="1" customWidth="1"/>
    <col min="2825" max="2825" width="16.44140625" style="1" bestFit="1" customWidth="1"/>
    <col min="2826" max="2826" width="2.5546875" style="1" customWidth="1"/>
    <col min="2827" max="2827" width="14.44140625" style="1" customWidth="1"/>
    <col min="2828" max="3058" width="9.44140625" style="1"/>
    <col min="3059" max="3059" width="0" style="1" hidden="1" customWidth="1"/>
    <col min="3060" max="3060" width="5.44140625" style="1" customWidth="1"/>
    <col min="3061" max="3061" width="11" style="1" customWidth="1"/>
    <col min="3062" max="3062" width="32.5546875" style="1" customWidth="1"/>
    <col min="3063" max="3063" width="8.5546875" style="1" bestFit="1" customWidth="1"/>
    <col min="3064" max="3064" width="10.5546875" style="1" bestFit="1" customWidth="1"/>
    <col min="3065" max="3065" width="12.5546875" style="1" bestFit="1" customWidth="1"/>
    <col min="3066" max="3069" width="9" style="1" bestFit="1" customWidth="1"/>
    <col min="3070" max="3070" width="2.5546875" style="1" customWidth="1"/>
    <col min="3071" max="3071" width="9.44140625" style="1"/>
    <col min="3072" max="3072" width="5.44140625" style="1" customWidth="1"/>
    <col min="3073" max="3073" width="11" style="1" customWidth="1"/>
    <col min="3074" max="3074" width="34.5546875" style="1" bestFit="1" customWidth="1"/>
    <col min="3075" max="3075" width="11.5546875" style="1" bestFit="1" customWidth="1"/>
    <col min="3076" max="3076" width="13.5546875" style="1" bestFit="1" customWidth="1"/>
    <col min="3077" max="3077" width="11.5546875" style="1" bestFit="1" customWidth="1"/>
    <col min="3078" max="3079" width="13.5546875" style="1" bestFit="1" customWidth="1"/>
    <col min="3080" max="3080" width="15.44140625" style="1" bestFit="1" customWidth="1"/>
    <col min="3081" max="3081" width="16.44140625" style="1" bestFit="1" customWidth="1"/>
    <col min="3082" max="3082" width="2.5546875" style="1" customWidth="1"/>
    <col min="3083" max="3083" width="14.44140625" style="1" customWidth="1"/>
    <col min="3084" max="3314" width="9.44140625" style="1"/>
    <col min="3315" max="3315" width="0" style="1" hidden="1" customWidth="1"/>
    <col min="3316" max="3316" width="5.44140625" style="1" customWidth="1"/>
    <col min="3317" max="3317" width="11" style="1" customWidth="1"/>
    <col min="3318" max="3318" width="32.5546875" style="1" customWidth="1"/>
    <col min="3319" max="3319" width="8.5546875" style="1" bestFit="1" customWidth="1"/>
    <col min="3320" max="3320" width="10.5546875" style="1" bestFit="1" customWidth="1"/>
    <col min="3321" max="3321" width="12.5546875" style="1" bestFit="1" customWidth="1"/>
    <col min="3322" max="3325" width="9" style="1" bestFit="1" customWidth="1"/>
    <col min="3326" max="3326" width="2.5546875" style="1" customWidth="1"/>
    <col min="3327" max="3327" width="9.44140625" style="1"/>
    <col min="3328" max="3328" width="5.44140625" style="1" customWidth="1"/>
    <col min="3329" max="3329" width="11" style="1" customWidth="1"/>
    <col min="3330" max="3330" width="34.5546875" style="1" bestFit="1" customWidth="1"/>
    <col min="3331" max="3331" width="11.5546875" style="1" bestFit="1" customWidth="1"/>
    <col min="3332" max="3332" width="13.5546875" style="1" bestFit="1" customWidth="1"/>
    <col min="3333" max="3333" width="11.5546875" style="1" bestFit="1" customWidth="1"/>
    <col min="3334" max="3335" width="13.5546875" style="1" bestFit="1" customWidth="1"/>
    <col min="3336" max="3336" width="15.44140625" style="1" bestFit="1" customWidth="1"/>
    <col min="3337" max="3337" width="16.44140625" style="1" bestFit="1" customWidth="1"/>
    <col min="3338" max="3338" width="2.5546875" style="1" customWidth="1"/>
    <col min="3339" max="3339" width="14.44140625" style="1" customWidth="1"/>
    <col min="3340" max="3570" width="9.44140625" style="1"/>
    <col min="3571" max="3571" width="0" style="1" hidden="1" customWidth="1"/>
    <col min="3572" max="3572" width="5.44140625" style="1" customWidth="1"/>
    <col min="3573" max="3573" width="11" style="1" customWidth="1"/>
    <col min="3574" max="3574" width="32.5546875" style="1" customWidth="1"/>
    <col min="3575" max="3575" width="8.5546875" style="1" bestFit="1" customWidth="1"/>
    <col min="3576" max="3576" width="10.5546875" style="1" bestFit="1" customWidth="1"/>
    <col min="3577" max="3577" width="12.5546875" style="1" bestFit="1" customWidth="1"/>
    <col min="3578" max="3581" width="9" style="1" bestFit="1" customWidth="1"/>
    <col min="3582" max="3582" width="2.5546875" style="1" customWidth="1"/>
    <col min="3583" max="3583" width="9.44140625" style="1"/>
    <col min="3584" max="3584" width="5.44140625" style="1" customWidth="1"/>
    <col min="3585" max="3585" width="11" style="1" customWidth="1"/>
    <col min="3586" max="3586" width="34.5546875" style="1" bestFit="1" customWidth="1"/>
    <col min="3587" max="3587" width="11.5546875" style="1" bestFit="1" customWidth="1"/>
    <col min="3588" max="3588" width="13.5546875" style="1" bestFit="1" customWidth="1"/>
    <col min="3589" max="3589" width="11.5546875" style="1" bestFit="1" customWidth="1"/>
    <col min="3590" max="3591" width="13.5546875" style="1" bestFit="1" customWidth="1"/>
    <col min="3592" max="3592" width="15.44140625" style="1" bestFit="1" customWidth="1"/>
    <col min="3593" max="3593" width="16.44140625" style="1" bestFit="1" customWidth="1"/>
    <col min="3594" max="3594" width="2.5546875" style="1" customWidth="1"/>
    <col min="3595" max="3595" width="14.44140625" style="1" customWidth="1"/>
    <col min="3596" max="3826" width="9.44140625" style="1"/>
    <col min="3827" max="3827" width="0" style="1" hidden="1" customWidth="1"/>
    <col min="3828" max="3828" width="5.44140625" style="1" customWidth="1"/>
    <col min="3829" max="3829" width="11" style="1" customWidth="1"/>
    <col min="3830" max="3830" width="32.5546875" style="1" customWidth="1"/>
    <col min="3831" max="3831" width="8.5546875" style="1" bestFit="1" customWidth="1"/>
    <col min="3832" max="3832" width="10.5546875" style="1" bestFit="1" customWidth="1"/>
    <col min="3833" max="3833" width="12.5546875" style="1" bestFit="1" customWidth="1"/>
    <col min="3834" max="3837" width="9" style="1" bestFit="1" customWidth="1"/>
    <col min="3838" max="3838" width="2.5546875" style="1" customWidth="1"/>
    <col min="3839" max="3839" width="9.44140625" style="1"/>
    <col min="3840" max="3840" width="5.44140625" style="1" customWidth="1"/>
    <col min="3841" max="3841" width="11" style="1" customWidth="1"/>
    <col min="3842" max="3842" width="34.5546875" style="1" bestFit="1" customWidth="1"/>
    <col min="3843" max="3843" width="11.5546875" style="1" bestFit="1" customWidth="1"/>
    <col min="3844" max="3844" width="13.5546875" style="1" bestFit="1" customWidth="1"/>
    <col min="3845" max="3845" width="11.5546875" style="1" bestFit="1" customWidth="1"/>
    <col min="3846" max="3847" width="13.5546875" style="1" bestFit="1" customWidth="1"/>
    <col min="3848" max="3848" width="15.44140625" style="1" bestFit="1" customWidth="1"/>
    <col min="3849" max="3849" width="16.44140625" style="1" bestFit="1" customWidth="1"/>
    <col min="3850" max="3850" width="2.5546875" style="1" customWidth="1"/>
    <col min="3851" max="3851" width="14.44140625" style="1" customWidth="1"/>
    <col min="3852" max="4082" width="9.44140625" style="1"/>
    <col min="4083" max="4083" width="0" style="1" hidden="1" customWidth="1"/>
    <col min="4084" max="4084" width="5.44140625" style="1" customWidth="1"/>
    <col min="4085" max="4085" width="11" style="1" customWidth="1"/>
    <col min="4086" max="4086" width="32.5546875" style="1" customWidth="1"/>
    <col min="4087" max="4087" width="8.5546875" style="1" bestFit="1" customWidth="1"/>
    <col min="4088" max="4088" width="10.5546875" style="1" bestFit="1" customWidth="1"/>
    <col min="4089" max="4089" width="12.5546875" style="1" bestFit="1" customWidth="1"/>
    <col min="4090" max="4093" width="9" style="1" bestFit="1" customWidth="1"/>
    <col min="4094" max="4094" width="2.5546875" style="1" customWidth="1"/>
    <col min="4095" max="4095" width="9.44140625" style="1"/>
    <col min="4096" max="4096" width="5.44140625" style="1" customWidth="1"/>
    <col min="4097" max="4097" width="11" style="1" customWidth="1"/>
    <col min="4098" max="4098" width="34.5546875" style="1" bestFit="1" customWidth="1"/>
    <col min="4099" max="4099" width="11.5546875" style="1" bestFit="1" customWidth="1"/>
    <col min="4100" max="4100" width="13.5546875" style="1" bestFit="1" customWidth="1"/>
    <col min="4101" max="4101" width="11.5546875" style="1" bestFit="1" customWidth="1"/>
    <col min="4102" max="4103" width="13.5546875" style="1" bestFit="1" customWidth="1"/>
    <col min="4104" max="4104" width="15.44140625" style="1" bestFit="1" customWidth="1"/>
    <col min="4105" max="4105" width="16.44140625" style="1" bestFit="1" customWidth="1"/>
    <col min="4106" max="4106" width="2.5546875" style="1" customWidth="1"/>
    <col min="4107" max="4107" width="14.44140625" style="1" customWidth="1"/>
    <col min="4108" max="4338" width="9.44140625" style="1"/>
    <col min="4339" max="4339" width="0" style="1" hidden="1" customWidth="1"/>
    <col min="4340" max="4340" width="5.44140625" style="1" customWidth="1"/>
    <col min="4341" max="4341" width="11" style="1" customWidth="1"/>
    <col min="4342" max="4342" width="32.5546875" style="1" customWidth="1"/>
    <col min="4343" max="4343" width="8.5546875" style="1" bestFit="1" customWidth="1"/>
    <col min="4344" max="4344" width="10.5546875" style="1" bestFit="1" customWidth="1"/>
    <col min="4345" max="4345" width="12.5546875" style="1" bestFit="1" customWidth="1"/>
    <col min="4346" max="4349" width="9" style="1" bestFit="1" customWidth="1"/>
    <col min="4350" max="4350" width="2.5546875" style="1" customWidth="1"/>
    <col min="4351" max="4351" width="9.44140625" style="1"/>
    <col min="4352" max="4352" width="5.44140625" style="1" customWidth="1"/>
    <col min="4353" max="4353" width="11" style="1" customWidth="1"/>
    <col min="4354" max="4354" width="34.5546875" style="1" bestFit="1" customWidth="1"/>
    <col min="4355" max="4355" width="11.5546875" style="1" bestFit="1" customWidth="1"/>
    <col min="4356" max="4356" width="13.5546875" style="1" bestFit="1" customWidth="1"/>
    <col min="4357" max="4357" width="11.5546875" style="1" bestFit="1" customWidth="1"/>
    <col min="4358" max="4359" width="13.5546875" style="1" bestFit="1" customWidth="1"/>
    <col min="4360" max="4360" width="15.44140625" style="1" bestFit="1" customWidth="1"/>
    <col min="4361" max="4361" width="16.44140625" style="1" bestFit="1" customWidth="1"/>
    <col min="4362" max="4362" width="2.5546875" style="1" customWidth="1"/>
    <col min="4363" max="4363" width="14.44140625" style="1" customWidth="1"/>
    <col min="4364" max="4594" width="9.44140625" style="1"/>
    <col min="4595" max="4595" width="0" style="1" hidden="1" customWidth="1"/>
    <col min="4596" max="4596" width="5.44140625" style="1" customWidth="1"/>
    <col min="4597" max="4597" width="11" style="1" customWidth="1"/>
    <col min="4598" max="4598" width="32.5546875" style="1" customWidth="1"/>
    <col min="4599" max="4599" width="8.5546875" style="1" bestFit="1" customWidth="1"/>
    <col min="4600" max="4600" width="10.5546875" style="1" bestFit="1" customWidth="1"/>
    <col min="4601" max="4601" width="12.5546875" style="1" bestFit="1" customWidth="1"/>
    <col min="4602" max="4605" width="9" style="1" bestFit="1" customWidth="1"/>
    <col min="4606" max="4606" width="2.5546875" style="1" customWidth="1"/>
    <col min="4607" max="4607" width="9.44140625" style="1"/>
    <col min="4608" max="4608" width="5.44140625" style="1" customWidth="1"/>
    <col min="4609" max="4609" width="11" style="1" customWidth="1"/>
    <col min="4610" max="4610" width="34.5546875" style="1" bestFit="1" customWidth="1"/>
    <col min="4611" max="4611" width="11.5546875" style="1" bestFit="1" customWidth="1"/>
    <col min="4612" max="4612" width="13.5546875" style="1" bestFit="1" customWidth="1"/>
    <col min="4613" max="4613" width="11.5546875" style="1" bestFit="1" customWidth="1"/>
    <col min="4614" max="4615" width="13.5546875" style="1" bestFit="1" customWidth="1"/>
    <col min="4616" max="4616" width="15.44140625" style="1" bestFit="1" customWidth="1"/>
    <col min="4617" max="4617" width="16.44140625" style="1" bestFit="1" customWidth="1"/>
    <col min="4618" max="4618" width="2.5546875" style="1" customWidth="1"/>
    <col min="4619" max="4619" width="14.44140625" style="1" customWidth="1"/>
    <col min="4620" max="4850" width="9.44140625" style="1"/>
    <col min="4851" max="4851" width="0" style="1" hidden="1" customWidth="1"/>
    <col min="4852" max="4852" width="5.44140625" style="1" customWidth="1"/>
    <col min="4853" max="4853" width="11" style="1" customWidth="1"/>
    <col min="4854" max="4854" width="32.5546875" style="1" customWidth="1"/>
    <col min="4855" max="4855" width="8.5546875" style="1" bestFit="1" customWidth="1"/>
    <col min="4856" max="4856" width="10.5546875" style="1" bestFit="1" customWidth="1"/>
    <col min="4857" max="4857" width="12.5546875" style="1" bestFit="1" customWidth="1"/>
    <col min="4858" max="4861" width="9" style="1" bestFit="1" customWidth="1"/>
    <col min="4862" max="4862" width="2.5546875" style="1" customWidth="1"/>
    <col min="4863" max="4863" width="9.44140625" style="1"/>
    <col min="4864" max="4864" width="5.44140625" style="1" customWidth="1"/>
    <col min="4865" max="4865" width="11" style="1" customWidth="1"/>
    <col min="4866" max="4866" width="34.5546875" style="1" bestFit="1" customWidth="1"/>
    <col min="4867" max="4867" width="11.5546875" style="1" bestFit="1" customWidth="1"/>
    <col min="4868" max="4868" width="13.5546875" style="1" bestFit="1" customWidth="1"/>
    <col min="4869" max="4869" width="11.5546875" style="1" bestFit="1" customWidth="1"/>
    <col min="4870" max="4871" width="13.5546875" style="1" bestFit="1" customWidth="1"/>
    <col min="4872" max="4872" width="15.44140625" style="1" bestFit="1" customWidth="1"/>
    <col min="4873" max="4873" width="16.44140625" style="1" bestFit="1" customWidth="1"/>
    <col min="4874" max="4874" width="2.5546875" style="1" customWidth="1"/>
    <col min="4875" max="4875" width="14.44140625" style="1" customWidth="1"/>
    <col min="4876" max="5106" width="9.44140625" style="1"/>
    <col min="5107" max="5107" width="0" style="1" hidden="1" customWidth="1"/>
    <col min="5108" max="5108" width="5.44140625" style="1" customWidth="1"/>
    <col min="5109" max="5109" width="11" style="1" customWidth="1"/>
    <col min="5110" max="5110" width="32.5546875" style="1" customWidth="1"/>
    <col min="5111" max="5111" width="8.5546875" style="1" bestFit="1" customWidth="1"/>
    <col min="5112" max="5112" width="10.5546875" style="1" bestFit="1" customWidth="1"/>
    <col min="5113" max="5113" width="12.5546875" style="1" bestFit="1" customWidth="1"/>
    <col min="5114" max="5117" width="9" style="1" bestFit="1" customWidth="1"/>
    <col min="5118" max="5118" width="2.5546875" style="1" customWidth="1"/>
    <col min="5119" max="5119" width="9.44140625" style="1"/>
    <col min="5120" max="5120" width="5.44140625" style="1" customWidth="1"/>
    <col min="5121" max="5121" width="11" style="1" customWidth="1"/>
    <col min="5122" max="5122" width="34.5546875" style="1" bestFit="1" customWidth="1"/>
    <col min="5123" max="5123" width="11.5546875" style="1" bestFit="1" customWidth="1"/>
    <col min="5124" max="5124" width="13.5546875" style="1" bestFit="1" customWidth="1"/>
    <col min="5125" max="5125" width="11.5546875" style="1" bestFit="1" customWidth="1"/>
    <col min="5126" max="5127" width="13.5546875" style="1" bestFit="1" customWidth="1"/>
    <col min="5128" max="5128" width="15.44140625" style="1" bestFit="1" customWidth="1"/>
    <col min="5129" max="5129" width="16.44140625" style="1" bestFit="1" customWidth="1"/>
    <col min="5130" max="5130" width="2.5546875" style="1" customWidth="1"/>
    <col min="5131" max="5131" width="14.44140625" style="1" customWidth="1"/>
    <col min="5132" max="5362" width="9.44140625" style="1"/>
    <col min="5363" max="5363" width="0" style="1" hidden="1" customWidth="1"/>
    <col min="5364" max="5364" width="5.44140625" style="1" customWidth="1"/>
    <col min="5365" max="5365" width="11" style="1" customWidth="1"/>
    <col min="5366" max="5366" width="32.5546875" style="1" customWidth="1"/>
    <col min="5367" max="5367" width="8.5546875" style="1" bestFit="1" customWidth="1"/>
    <col min="5368" max="5368" width="10.5546875" style="1" bestFit="1" customWidth="1"/>
    <col min="5369" max="5369" width="12.5546875" style="1" bestFit="1" customWidth="1"/>
    <col min="5370" max="5373" width="9" style="1" bestFit="1" customWidth="1"/>
    <col min="5374" max="5374" width="2.5546875" style="1" customWidth="1"/>
    <col min="5375" max="5375" width="9.44140625" style="1"/>
    <col min="5376" max="5376" width="5.44140625" style="1" customWidth="1"/>
    <col min="5377" max="5377" width="11" style="1" customWidth="1"/>
    <col min="5378" max="5378" width="34.5546875" style="1" bestFit="1" customWidth="1"/>
    <col min="5379" max="5379" width="11.5546875" style="1" bestFit="1" customWidth="1"/>
    <col min="5380" max="5380" width="13.5546875" style="1" bestFit="1" customWidth="1"/>
    <col min="5381" max="5381" width="11.5546875" style="1" bestFit="1" customWidth="1"/>
    <col min="5382" max="5383" width="13.5546875" style="1" bestFit="1" customWidth="1"/>
    <col min="5384" max="5384" width="15.44140625" style="1" bestFit="1" customWidth="1"/>
    <col min="5385" max="5385" width="16.44140625" style="1" bestFit="1" customWidth="1"/>
    <col min="5386" max="5386" width="2.5546875" style="1" customWidth="1"/>
    <col min="5387" max="5387" width="14.44140625" style="1" customWidth="1"/>
    <col min="5388" max="5618" width="9.44140625" style="1"/>
    <col min="5619" max="5619" width="0" style="1" hidden="1" customWidth="1"/>
    <col min="5620" max="5620" width="5.44140625" style="1" customWidth="1"/>
    <col min="5621" max="5621" width="11" style="1" customWidth="1"/>
    <col min="5622" max="5622" width="32.5546875" style="1" customWidth="1"/>
    <col min="5623" max="5623" width="8.5546875" style="1" bestFit="1" customWidth="1"/>
    <col min="5624" max="5624" width="10.5546875" style="1" bestFit="1" customWidth="1"/>
    <col min="5625" max="5625" width="12.5546875" style="1" bestFit="1" customWidth="1"/>
    <col min="5626" max="5629" width="9" style="1" bestFit="1" customWidth="1"/>
    <col min="5630" max="5630" width="2.5546875" style="1" customWidth="1"/>
    <col min="5631" max="5631" width="9.44140625" style="1"/>
    <col min="5632" max="5632" width="5.44140625" style="1" customWidth="1"/>
    <col min="5633" max="5633" width="11" style="1" customWidth="1"/>
    <col min="5634" max="5634" width="34.5546875" style="1" bestFit="1" customWidth="1"/>
    <col min="5635" max="5635" width="11.5546875" style="1" bestFit="1" customWidth="1"/>
    <col min="5636" max="5636" width="13.5546875" style="1" bestFit="1" customWidth="1"/>
    <col min="5637" max="5637" width="11.5546875" style="1" bestFit="1" customWidth="1"/>
    <col min="5638" max="5639" width="13.5546875" style="1" bestFit="1" customWidth="1"/>
    <col min="5640" max="5640" width="15.44140625" style="1" bestFit="1" customWidth="1"/>
    <col min="5641" max="5641" width="16.44140625" style="1" bestFit="1" customWidth="1"/>
    <col min="5642" max="5642" width="2.5546875" style="1" customWidth="1"/>
    <col min="5643" max="5643" width="14.44140625" style="1" customWidth="1"/>
    <col min="5644" max="5874" width="9.44140625" style="1"/>
    <col min="5875" max="5875" width="0" style="1" hidden="1" customWidth="1"/>
    <col min="5876" max="5876" width="5.44140625" style="1" customWidth="1"/>
    <col min="5877" max="5877" width="11" style="1" customWidth="1"/>
    <col min="5878" max="5878" width="32.5546875" style="1" customWidth="1"/>
    <col min="5879" max="5879" width="8.5546875" style="1" bestFit="1" customWidth="1"/>
    <col min="5880" max="5880" width="10.5546875" style="1" bestFit="1" customWidth="1"/>
    <col min="5881" max="5881" width="12.5546875" style="1" bestFit="1" customWidth="1"/>
    <col min="5882" max="5885" width="9" style="1" bestFit="1" customWidth="1"/>
    <col min="5886" max="5886" width="2.5546875" style="1" customWidth="1"/>
    <col min="5887" max="5887" width="9.44140625" style="1"/>
    <col min="5888" max="5888" width="5.44140625" style="1" customWidth="1"/>
    <col min="5889" max="5889" width="11" style="1" customWidth="1"/>
    <col min="5890" max="5890" width="34.5546875" style="1" bestFit="1" customWidth="1"/>
    <col min="5891" max="5891" width="11.5546875" style="1" bestFit="1" customWidth="1"/>
    <col min="5892" max="5892" width="13.5546875" style="1" bestFit="1" customWidth="1"/>
    <col min="5893" max="5893" width="11.5546875" style="1" bestFit="1" customWidth="1"/>
    <col min="5894" max="5895" width="13.5546875" style="1" bestFit="1" customWidth="1"/>
    <col min="5896" max="5896" width="15.44140625" style="1" bestFit="1" customWidth="1"/>
    <col min="5897" max="5897" width="16.44140625" style="1" bestFit="1" customWidth="1"/>
    <col min="5898" max="5898" width="2.5546875" style="1" customWidth="1"/>
    <col min="5899" max="5899" width="14.44140625" style="1" customWidth="1"/>
    <col min="5900" max="6130" width="9.44140625" style="1"/>
    <col min="6131" max="6131" width="0" style="1" hidden="1" customWidth="1"/>
    <col min="6132" max="6132" width="5.44140625" style="1" customWidth="1"/>
    <col min="6133" max="6133" width="11" style="1" customWidth="1"/>
    <col min="6134" max="6134" width="32.5546875" style="1" customWidth="1"/>
    <col min="6135" max="6135" width="8.5546875" style="1" bestFit="1" customWidth="1"/>
    <col min="6136" max="6136" width="10.5546875" style="1" bestFit="1" customWidth="1"/>
    <col min="6137" max="6137" width="12.5546875" style="1" bestFit="1" customWidth="1"/>
    <col min="6138" max="6141" width="9" style="1" bestFit="1" customWidth="1"/>
    <col min="6142" max="6142" width="2.5546875" style="1" customWidth="1"/>
    <col min="6143" max="6143" width="9.44140625" style="1"/>
    <col min="6144" max="6144" width="5.44140625" style="1" customWidth="1"/>
    <col min="6145" max="6145" width="11" style="1" customWidth="1"/>
    <col min="6146" max="6146" width="34.5546875" style="1" bestFit="1" customWidth="1"/>
    <col min="6147" max="6147" width="11.5546875" style="1" bestFit="1" customWidth="1"/>
    <col min="6148" max="6148" width="13.5546875" style="1" bestFit="1" customWidth="1"/>
    <col min="6149" max="6149" width="11.5546875" style="1" bestFit="1" customWidth="1"/>
    <col min="6150" max="6151" width="13.5546875" style="1" bestFit="1" customWidth="1"/>
    <col min="6152" max="6152" width="15.44140625" style="1" bestFit="1" customWidth="1"/>
    <col min="6153" max="6153" width="16.44140625" style="1" bestFit="1" customWidth="1"/>
    <col min="6154" max="6154" width="2.5546875" style="1" customWidth="1"/>
    <col min="6155" max="6155" width="14.44140625" style="1" customWidth="1"/>
    <col min="6156" max="6386" width="9.44140625" style="1"/>
    <col min="6387" max="6387" width="0" style="1" hidden="1" customWidth="1"/>
    <col min="6388" max="6388" width="5.44140625" style="1" customWidth="1"/>
    <col min="6389" max="6389" width="11" style="1" customWidth="1"/>
    <col min="6390" max="6390" width="32.5546875" style="1" customWidth="1"/>
    <col min="6391" max="6391" width="8.5546875" style="1" bestFit="1" customWidth="1"/>
    <col min="6392" max="6392" width="10.5546875" style="1" bestFit="1" customWidth="1"/>
    <col min="6393" max="6393" width="12.5546875" style="1" bestFit="1" customWidth="1"/>
    <col min="6394" max="6397" width="9" style="1" bestFit="1" customWidth="1"/>
    <col min="6398" max="6398" width="2.5546875" style="1" customWidth="1"/>
    <col min="6399" max="6399" width="9.44140625" style="1"/>
    <col min="6400" max="6400" width="5.44140625" style="1" customWidth="1"/>
    <col min="6401" max="6401" width="11" style="1" customWidth="1"/>
    <col min="6402" max="6402" width="34.5546875" style="1" bestFit="1" customWidth="1"/>
    <col min="6403" max="6403" width="11.5546875" style="1" bestFit="1" customWidth="1"/>
    <col min="6404" max="6404" width="13.5546875" style="1" bestFit="1" customWidth="1"/>
    <col min="6405" max="6405" width="11.5546875" style="1" bestFit="1" customWidth="1"/>
    <col min="6406" max="6407" width="13.5546875" style="1" bestFit="1" customWidth="1"/>
    <col min="6408" max="6408" width="15.44140625" style="1" bestFit="1" customWidth="1"/>
    <col min="6409" max="6409" width="16.44140625" style="1" bestFit="1" customWidth="1"/>
    <col min="6410" max="6410" width="2.5546875" style="1" customWidth="1"/>
    <col min="6411" max="6411" width="14.44140625" style="1" customWidth="1"/>
    <col min="6412" max="6642" width="9.44140625" style="1"/>
    <col min="6643" max="6643" width="0" style="1" hidden="1" customWidth="1"/>
    <col min="6644" max="6644" width="5.44140625" style="1" customWidth="1"/>
    <col min="6645" max="6645" width="11" style="1" customWidth="1"/>
    <col min="6646" max="6646" width="32.5546875" style="1" customWidth="1"/>
    <col min="6647" max="6647" width="8.5546875" style="1" bestFit="1" customWidth="1"/>
    <col min="6648" max="6648" width="10.5546875" style="1" bestFit="1" customWidth="1"/>
    <col min="6649" max="6649" width="12.5546875" style="1" bestFit="1" customWidth="1"/>
    <col min="6650" max="6653" width="9" style="1" bestFit="1" customWidth="1"/>
    <col min="6654" max="6654" width="2.5546875" style="1" customWidth="1"/>
    <col min="6655" max="6655" width="9.44140625" style="1"/>
    <col min="6656" max="6656" width="5.44140625" style="1" customWidth="1"/>
    <col min="6657" max="6657" width="11" style="1" customWidth="1"/>
    <col min="6658" max="6658" width="34.5546875" style="1" bestFit="1" customWidth="1"/>
    <col min="6659" max="6659" width="11.5546875" style="1" bestFit="1" customWidth="1"/>
    <col min="6660" max="6660" width="13.5546875" style="1" bestFit="1" customWidth="1"/>
    <col min="6661" max="6661" width="11.5546875" style="1" bestFit="1" customWidth="1"/>
    <col min="6662" max="6663" width="13.5546875" style="1" bestFit="1" customWidth="1"/>
    <col min="6664" max="6664" width="15.44140625" style="1" bestFit="1" customWidth="1"/>
    <col min="6665" max="6665" width="16.44140625" style="1" bestFit="1" customWidth="1"/>
    <col min="6666" max="6666" width="2.5546875" style="1" customWidth="1"/>
    <col min="6667" max="6667" width="14.44140625" style="1" customWidth="1"/>
    <col min="6668" max="6898" width="9.44140625" style="1"/>
    <col min="6899" max="6899" width="0" style="1" hidden="1" customWidth="1"/>
    <col min="6900" max="6900" width="5.44140625" style="1" customWidth="1"/>
    <col min="6901" max="6901" width="11" style="1" customWidth="1"/>
    <col min="6902" max="6902" width="32.5546875" style="1" customWidth="1"/>
    <col min="6903" max="6903" width="8.5546875" style="1" bestFit="1" customWidth="1"/>
    <col min="6904" max="6904" width="10.5546875" style="1" bestFit="1" customWidth="1"/>
    <col min="6905" max="6905" width="12.5546875" style="1" bestFit="1" customWidth="1"/>
    <col min="6906" max="6909" width="9" style="1" bestFit="1" customWidth="1"/>
    <col min="6910" max="6910" width="2.5546875" style="1" customWidth="1"/>
    <col min="6911" max="6911" width="9.44140625" style="1"/>
    <col min="6912" max="6912" width="5.44140625" style="1" customWidth="1"/>
    <col min="6913" max="6913" width="11" style="1" customWidth="1"/>
    <col min="6914" max="6914" width="34.5546875" style="1" bestFit="1" customWidth="1"/>
    <col min="6915" max="6915" width="11.5546875" style="1" bestFit="1" customWidth="1"/>
    <col min="6916" max="6916" width="13.5546875" style="1" bestFit="1" customWidth="1"/>
    <col min="6917" max="6917" width="11.5546875" style="1" bestFit="1" customWidth="1"/>
    <col min="6918" max="6919" width="13.5546875" style="1" bestFit="1" customWidth="1"/>
    <col min="6920" max="6920" width="15.44140625" style="1" bestFit="1" customWidth="1"/>
    <col min="6921" max="6921" width="16.44140625" style="1" bestFit="1" customWidth="1"/>
    <col min="6922" max="6922" width="2.5546875" style="1" customWidth="1"/>
    <col min="6923" max="6923" width="14.44140625" style="1" customWidth="1"/>
    <col min="6924" max="7154" width="9.44140625" style="1"/>
    <col min="7155" max="7155" width="0" style="1" hidden="1" customWidth="1"/>
    <col min="7156" max="7156" width="5.44140625" style="1" customWidth="1"/>
    <col min="7157" max="7157" width="11" style="1" customWidth="1"/>
    <col min="7158" max="7158" width="32.5546875" style="1" customWidth="1"/>
    <col min="7159" max="7159" width="8.5546875" style="1" bestFit="1" customWidth="1"/>
    <col min="7160" max="7160" width="10.5546875" style="1" bestFit="1" customWidth="1"/>
    <col min="7161" max="7161" width="12.5546875" style="1" bestFit="1" customWidth="1"/>
    <col min="7162" max="7165" width="9" style="1" bestFit="1" customWidth="1"/>
    <col min="7166" max="7166" width="2.5546875" style="1" customWidth="1"/>
    <col min="7167" max="7167" width="9.44140625" style="1"/>
    <col min="7168" max="7168" width="5.44140625" style="1" customWidth="1"/>
    <col min="7169" max="7169" width="11" style="1" customWidth="1"/>
    <col min="7170" max="7170" width="34.5546875" style="1" bestFit="1" customWidth="1"/>
    <col min="7171" max="7171" width="11.5546875" style="1" bestFit="1" customWidth="1"/>
    <col min="7172" max="7172" width="13.5546875" style="1" bestFit="1" customWidth="1"/>
    <col min="7173" max="7173" width="11.5546875" style="1" bestFit="1" customWidth="1"/>
    <col min="7174" max="7175" width="13.5546875" style="1" bestFit="1" customWidth="1"/>
    <col min="7176" max="7176" width="15.44140625" style="1" bestFit="1" customWidth="1"/>
    <col min="7177" max="7177" width="16.44140625" style="1" bestFit="1" customWidth="1"/>
    <col min="7178" max="7178" width="2.5546875" style="1" customWidth="1"/>
    <col min="7179" max="7179" width="14.44140625" style="1" customWidth="1"/>
    <col min="7180" max="7410" width="9.44140625" style="1"/>
    <col min="7411" max="7411" width="0" style="1" hidden="1" customWidth="1"/>
    <col min="7412" max="7412" width="5.44140625" style="1" customWidth="1"/>
    <col min="7413" max="7413" width="11" style="1" customWidth="1"/>
    <col min="7414" max="7414" width="32.5546875" style="1" customWidth="1"/>
    <col min="7415" max="7415" width="8.5546875" style="1" bestFit="1" customWidth="1"/>
    <col min="7416" max="7416" width="10.5546875" style="1" bestFit="1" customWidth="1"/>
    <col min="7417" max="7417" width="12.5546875" style="1" bestFit="1" customWidth="1"/>
    <col min="7418" max="7421" width="9" style="1" bestFit="1" customWidth="1"/>
    <col min="7422" max="7422" width="2.5546875" style="1" customWidth="1"/>
    <col min="7423" max="7423" width="9.44140625" style="1"/>
    <col min="7424" max="7424" width="5.44140625" style="1" customWidth="1"/>
    <col min="7425" max="7425" width="11" style="1" customWidth="1"/>
    <col min="7426" max="7426" width="34.5546875" style="1" bestFit="1" customWidth="1"/>
    <col min="7427" max="7427" width="11.5546875" style="1" bestFit="1" customWidth="1"/>
    <col min="7428" max="7428" width="13.5546875" style="1" bestFit="1" customWidth="1"/>
    <col min="7429" max="7429" width="11.5546875" style="1" bestFit="1" customWidth="1"/>
    <col min="7430" max="7431" width="13.5546875" style="1" bestFit="1" customWidth="1"/>
    <col min="7432" max="7432" width="15.44140625" style="1" bestFit="1" customWidth="1"/>
    <col min="7433" max="7433" width="16.44140625" style="1" bestFit="1" customWidth="1"/>
    <col min="7434" max="7434" width="2.5546875" style="1" customWidth="1"/>
    <col min="7435" max="7435" width="14.44140625" style="1" customWidth="1"/>
    <col min="7436" max="7666" width="9.44140625" style="1"/>
    <col min="7667" max="7667" width="0" style="1" hidden="1" customWidth="1"/>
    <col min="7668" max="7668" width="5.44140625" style="1" customWidth="1"/>
    <col min="7669" max="7669" width="11" style="1" customWidth="1"/>
    <col min="7670" max="7670" width="32.5546875" style="1" customWidth="1"/>
    <col min="7671" max="7671" width="8.5546875" style="1" bestFit="1" customWidth="1"/>
    <col min="7672" max="7672" width="10.5546875" style="1" bestFit="1" customWidth="1"/>
    <col min="7673" max="7673" width="12.5546875" style="1" bestFit="1" customWidth="1"/>
    <col min="7674" max="7677" width="9" style="1" bestFit="1" customWidth="1"/>
    <col min="7678" max="7678" width="2.5546875" style="1" customWidth="1"/>
    <col min="7679" max="7679" width="9.44140625" style="1"/>
    <col min="7680" max="7680" width="5.44140625" style="1" customWidth="1"/>
    <col min="7681" max="7681" width="11" style="1" customWidth="1"/>
    <col min="7682" max="7682" width="34.5546875" style="1" bestFit="1" customWidth="1"/>
    <col min="7683" max="7683" width="11.5546875" style="1" bestFit="1" customWidth="1"/>
    <col min="7684" max="7684" width="13.5546875" style="1" bestFit="1" customWidth="1"/>
    <col min="7685" max="7685" width="11.5546875" style="1" bestFit="1" customWidth="1"/>
    <col min="7686" max="7687" width="13.5546875" style="1" bestFit="1" customWidth="1"/>
    <col min="7688" max="7688" width="15.44140625" style="1" bestFit="1" customWidth="1"/>
    <col min="7689" max="7689" width="16.44140625" style="1" bestFit="1" customWidth="1"/>
    <col min="7690" max="7690" width="2.5546875" style="1" customWidth="1"/>
    <col min="7691" max="7691" width="14.44140625" style="1" customWidth="1"/>
    <col min="7692" max="7922" width="9.44140625" style="1"/>
    <col min="7923" max="7923" width="0" style="1" hidden="1" customWidth="1"/>
    <col min="7924" max="7924" width="5.44140625" style="1" customWidth="1"/>
    <col min="7925" max="7925" width="11" style="1" customWidth="1"/>
    <col min="7926" max="7926" width="32.5546875" style="1" customWidth="1"/>
    <col min="7927" max="7927" width="8.5546875" style="1" bestFit="1" customWidth="1"/>
    <col min="7928" max="7928" width="10.5546875" style="1" bestFit="1" customWidth="1"/>
    <col min="7929" max="7929" width="12.5546875" style="1" bestFit="1" customWidth="1"/>
    <col min="7930" max="7933" width="9" style="1" bestFit="1" customWidth="1"/>
    <col min="7934" max="7934" width="2.5546875" style="1" customWidth="1"/>
    <col min="7935" max="7935" width="9.44140625" style="1"/>
    <col min="7936" max="7936" width="5.44140625" style="1" customWidth="1"/>
    <col min="7937" max="7937" width="11" style="1" customWidth="1"/>
    <col min="7938" max="7938" width="34.5546875" style="1" bestFit="1" customWidth="1"/>
    <col min="7939" max="7939" width="11.5546875" style="1" bestFit="1" customWidth="1"/>
    <col min="7940" max="7940" width="13.5546875" style="1" bestFit="1" customWidth="1"/>
    <col min="7941" max="7941" width="11.5546875" style="1" bestFit="1" customWidth="1"/>
    <col min="7942" max="7943" width="13.5546875" style="1" bestFit="1" customWidth="1"/>
    <col min="7944" max="7944" width="15.44140625" style="1" bestFit="1" customWidth="1"/>
    <col min="7945" max="7945" width="16.44140625" style="1" bestFit="1" customWidth="1"/>
    <col min="7946" max="7946" width="2.5546875" style="1" customWidth="1"/>
    <col min="7947" max="7947" width="14.44140625" style="1" customWidth="1"/>
    <col min="7948" max="8178" width="9.44140625" style="1"/>
    <col min="8179" max="8179" width="0" style="1" hidden="1" customWidth="1"/>
    <col min="8180" max="8180" width="5.44140625" style="1" customWidth="1"/>
    <col min="8181" max="8181" width="11" style="1" customWidth="1"/>
    <col min="8182" max="8182" width="32.5546875" style="1" customWidth="1"/>
    <col min="8183" max="8183" width="8.5546875" style="1" bestFit="1" customWidth="1"/>
    <col min="8184" max="8184" width="10.5546875" style="1" bestFit="1" customWidth="1"/>
    <col min="8185" max="8185" width="12.5546875" style="1" bestFit="1" customWidth="1"/>
    <col min="8186" max="8189" width="9" style="1" bestFit="1" customWidth="1"/>
    <col min="8190" max="8190" width="2.5546875" style="1" customWidth="1"/>
    <col min="8191" max="8191" width="9.44140625" style="1"/>
    <col min="8192" max="8192" width="5.44140625" style="1" customWidth="1"/>
    <col min="8193" max="8193" width="11" style="1" customWidth="1"/>
    <col min="8194" max="8194" width="34.5546875" style="1" bestFit="1" customWidth="1"/>
    <col min="8195" max="8195" width="11.5546875" style="1" bestFit="1" customWidth="1"/>
    <col min="8196" max="8196" width="13.5546875" style="1" bestFit="1" customWidth="1"/>
    <col min="8197" max="8197" width="11.5546875" style="1" bestFit="1" customWidth="1"/>
    <col min="8198" max="8199" width="13.5546875" style="1" bestFit="1" customWidth="1"/>
    <col min="8200" max="8200" width="15.44140625" style="1" bestFit="1" customWidth="1"/>
    <col min="8201" max="8201" width="16.44140625" style="1" bestFit="1" customWidth="1"/>
    <col min="8202" max="8202" width="2.5546875" style="1" customWidth="1"/>
    <col min="8203" max="8203" width="14.44140625" style="1" customWidth="1"/>
    <col min="8204" max="8434" width="9.44140625" style="1"/>
    <col min="8435" max="8435" width="0" style="1" hidden="1" customWidth="1"/>
    <col min="8436" max="8436" width="5.44140625" style="1" customWidth="1"/>
    <col min="8437" max="8437" width="11" style="1" customWidth="1"/>
    <col min="8438" max="8438" width="32.5546875" style="1" customWidth="1"/>
    <col min="8439" max="8439" width="8.5546875" style="1" bestFit="1" customWidth="1"/>
    <col min="8440" max="8440" width="10.5546875" style="1" bestFit="1" customWidth="1"/>
    <col min="8441" max="8441" width="12.5546875" style="1" bestFit="1" customWidth="1"/>
    <col min="8442" max="8445" width="9" style="1" bestFit="1" customWidth="1"/>
    <col min="8446" max="8446" width="2.5546875" style="1" customWidth="1"/>
    <col min="8447" max="8447" width="9.44140625" style="1"/>
    <col min="8448" max="8448" width="5.44140625" style="1" customWidth="1"/>
    <col min="8449" max="8449" width="11" style="1" customWidth="1"/>
    <col min="8450" max="8450" width="34.5546875" style="1" bestFit="1" customWidth="1"/>
    <col min="8451" max="8451" width="11.5546875" style="1" bestFit="1" customWidth="1"/>
    <col min="8452" max="8452" width="13.5546875" style="1" bestFit="1" customWidth="1"/>
    <col min="8453" max="8453" width="11.5546875" style="1" bestFit="1" customWidth="1"/>
    <col min="8454" max="8455" width="13.5546875" style="1" bestFit="1" customWidth="1"/>
    <col min="8456" max="8456" width="15.44140625" style="1" bestFit="1" customWidth="1"/>
    <col min="8457" max="8457" width="16.44140625" style="1" bestFit="1" customWidth="1"/>
    <col min="8458" max="8458" width="2.5546875" style="1" customWidth="1"/>
    <col min="8459" max="8459" width="14.44140625" style="1" customWidth="1"/>
    <col min="8460" max="8690" width="9.44140625" style="1"/>
    <col min="8691" max="8691" width="0" style="1" hidden="1" customWidth="1"/>
    <col min="8692" max="8692" width="5.44140625" style="1" customWidth="1"/>
    <col min="8693" max="8693" width="11" style="1" customWidth="1"/>
    <col min="8694" max="8694" width="32.5546875" style="1" customWidth="1"/>
    <col min="8695" max="8695" width="8.5546875" style="1" bestFit="1" customWidth="1"/>
    <col min="8696" max="8696" width="10.5546875" style="1" bestFit="1" customWidth="1"/>
    <col min="8697" max="8697" width="12.5546875" style="1" bestFit="1" customWidth="1"/>
    <col min="8698" max="8701" width="9" style="1" bestFit="1" customWidth="1"/>
    <col min="8702" max="8702" width="2.5546875" style="1" customWidth="1"/>
    <col min="8703" max="8703" width="9.44140625" style="1"/>
    <col min="8704" max="8704" width="5.44140625" style="1" customWidth="1"/>
    <col min="8705" max="8705" width="11" style="1" customWidth="1"/>
    <col min="8706" max="8706" width="34.5546875" style="1" bestFit="1" customWidth="1"/>
    <col min="8707" max="8707" width="11.5546875" style="1" bestFit="1" customWidth="1"/>
    <col min="8708" max="8708" width="13.5546875" style="1" bestFit="1" customWidth="1"/>
    <col min="8709" max="8709" width="11.5546875" style="1" bestFit="1" customWidth="1"/>
    <col min="8710" max="8711" width="13.5546875" style="1" bestFit="1" customWidth="1"/>
    <col min="8712" max="8712" width="15.44140625" style="1" bestFit="1" customWidth="1"/>
    <col min="8713" max="8713" width="16.44140625" style="1" bestFit="1" customWidth="1"/>
    <col min="8714" max="8714" width="2.5546875" style="1" customWidth="1"/>
    <col min="8715" max="8715" width="14.44140625" style="1" customWidth="1"/>
    <col min="8716" max="8946" width="9.44140625" style="1"/>
    <col min="8947" max="8947" width="0" style="1" hidden="1" customWidth="1"/>
    <col min="8948" max="8948" width="5.44140625" style="1" customWidth="1"/>
    <col min="8949" max="8949" width="11" style="1" customWidth="1"/>
    <col min="8950" max="8950" width="32.5546875" style="1" customWidth="1"/>
    <col min="8951" max="8951" width="8.5546875" style="1" bestFit="1" customWidth="1"/>
    <col min="8952" max="8952" width="10.5546875" style="1" bestFit="1" customWidth="1"/>
    <col min="8953" max="8953" width="12.5546875" style="1" bestFit="1" customWidth="1"/>
    <col min="8954" max="8957" width="9" style="1" bestFit="1" customWidth="1"/>
    <col min="8958" max="8958" width="2.5546875" style="1" customWidth="1"/>
    <col min="8959" max="8959" width="9.44140625" style="1"/>
    <col min="8960" max="8960" width="5.44140625" style="1" customWidth="1"/>
    <col min="8961" max="8961" width="11" style="1" customWidth="1"/>
    <col min="8962" max="8962" width="34.5546875" style="1" bestFit="1" customWidth="1"/>
    <col min="8963" max="8963" width="11.5546875" style="1" bestFit="1" customWidth="1"/>
    <col min="8964" max="8964" width="13.5546875" style="1" bestFit="1" customWidth="1"/>
    <col min="8965" max="8965" width="11.5546875" style="1" bestFit="1" customWidth="1"/>
    <col min="8966" max="8967" width="13.5546875" style="1" bestFit="1" customWidth="1"/>
    <col min="8968" max="8968" width="15.44140625" style="1" bestFit="1" customWidth="1"/>
    <col min="8969" max="8969" width="16.44140625" style="1" bestFit="1" customWidth="1"/>
    <col min="8970" max="8970" width="2.5546875" style="1" customWidth="1"/>
    <col min="8971" max="8971" width="14.44140625" style="1" customWidth="1"/>
    <col min="8972" max="9202" width="9.44140625" style="1"/>
    <col min="9203" max="9203" width="0" style="1" hidden="1" customWidth="1"/>
    <col min="9204" max="9204" width="5.44140625" style="1" customWidth="1"/>
    <col min="9205" max="9205" width="11" style="1" customWidth="1"/>
    <col min="9206" max="9206" width="32.5546875" style="1" customWidth="1"/>
    <col min="9207" max="9207" width="8.5546875" style="1" bestFit="1" customWidth="1"/>
    <col min="9208" max="9208" width="10.5546875" style="1" bestFit="1" customWidth="1"/>
    <col min="9209" max="9209" width="12.5546875" style="1" bestFit="1" customWidth="1"/>
    <col min="9210" max="9213" width="9" style="1" bestFit="1" customWidth="1"/>
    <col min="9214" max="9214" width="2.5546875" style="1" customWidth="1"/>
    <col min="9215" max="9215" width="9.44140625" style="1"/>
    <col min="9216" max="9216" width="5.44140625" style="1" customWidth="1"/>
    <col min="9217" max="9217" width="11" style="1" customWidth="1"/>
    <col min="9218" max="9218" width="34.5546875" style="1" bestFit="1" customWidth="1"/>
    <col min="9219" max="9219" width="11.5546875" style="1" bestFit="1" customWidth="1"/>
    <col min="9220" max="9220" width="13.5546875" style="1" bestFit="1" customWidth="1"/>
    <col min="9221" max="9221" width="11.5546875" style="1" bestFit="1" customWidth="1"/>
    <col min="9222" max="9223" width="13.5546875" style="1" bestFit="1" customWidth="1"/>
    <col min="9224" max="9224" width="15.44140625" style="1" bestFit="1" customWidth="1"/>
    <col min="9225" max="9225" width="16.44140625" style="1" bestFit="1" customWidth="1"/>
    <col min="9226" max="9226" width="2.5546875" style="1" customWidth="1"/>
    <col min="9227" max="9227" width="14.44140625" style="1" customWidth="1"/>
    <col min="9228" max="9458" width="9.44140625" style="1"/>
    <col min="9459" max="9459" width="0" style="1" hidden="1" customWidth="1"/>
    <col min="9460" max="9460" width="5.44140625" style="1" customWidth="1"/>
    <col min="9461" max="9461" width="11" style="1" customWidth="1"/>
    <col min="9462" max="9462" width="32.5546875" style="1" customWidth="1"/>
    <col min="9463" max="9463" width="8.5546875" style="1" bestFit="1" customWidth="1"/>
    <col min="9464" max="9464" width="10.5546875" style="1" bestFit="1" customWidth="1"/>
    <col min="9465" max="9465" width="12.5546875" style="1" bestFit="1" customWidth="1"/>
    <col min="9466" max="9469" width="9" style="1" bestFit="1" customWidth="1"/>
    <col min="9470" max="9470" width="2.5546875" style="1" customWidth="1"/>
    <col min="9471" max="9471" width="9.44140625" style="1"/>
    <col min="9472" max="9472" width="5.44140625" style="1" customWidth="1"/>
    <col min="9473" max="9473" width="11" style="1" customWidth="1"/>
    <col min="9474" max="9474" width="34.5546875" style="1" bestFit="1" customWidth="1"/>
    <col min="9475" max="9475" width="11.5546875" style="1" bestFit="1" customWidth="1"/>
    <col min="9476" max="9476" width="13.5546875" style="1" bestFit="1" customWidth="1"/>
    <col min="9477" max="9477" width="11.5546875" style="1" bestFit="1" customWidth="1"/>
    <col min="9478" max="9479" width="13.5546875" style="1" bestFit="1" customWidth="1"/>
    <col min="9480" max="9480" width="15.44140625" style="1" bestFit="1" customWidth="1"/>
    <col min="9481" max="9481" width="16.44140625" style="1" bestFit="1" customWidth="1"/>
    <col min="9482" max="9482" width="2.5546875" style="1" customWidth="1"/>
    <col min="9483" max="9483" width="14.44140625" style="1" customWidth="1"/>
    <col min="9484" max="9714" width="9.44140625" style="1"/>
    <col min="9715" max="9715" width="0" style="1" hidden="1" customWidth="1"/>
    <col min="9716" max="9716" width="5.44140625" style="1" customWidth="1"/>
    <col min="9717" max="9717" width="11" style="1" customWidth="1"/>
    <col min="9718" max="9718" width="32.5546875" style="1" customWidth="1"/>
    <col min="9719" max="9719" width="8.5546875" style="1" bestFit="1" customWidth="1"/>
    <col min="9720" max="9720" width="10.5546875" style="1" bestFit="1" customWidth="1"/>
    <col min="9721" max="9721" width="12.5546875" style="1" bestFit="1" customWidth="1"/>
    <col min="9722" max="9725" width="9" style="1" bestFit="1" customWidth="1"/>
    <col min="9726" max="9726" width="2.5546875" style="1" customWidth="1"/>
    <col min="9727" max="9727" width="9.44140625" style="1"/>
    <col min="9728" max="9728" width="5.44140625" style="1" customWidth="1"/>
    <col min="9729" max="9729" width="11" style="1" customWidth="1"/>
    <col min="9730" max="9730" width="34.5546875" style="1" bestFit="1" customWidth="1"/>
    <col min="9731" max="9731" width="11.5546875" style="1" bestFit="1" customWidth="1"/>
    <col min="9732" max="9732" width="13.5546875" style="1" bestFit="1" customWidth="1"/>
    <col min="9733" max="9733" width="11.5546875" style="1" bestFit="1" customWidth="1"/>
    <col min="9734" max="9735" width="13.5546875" style="1" bestFit="1" customWidth="1"/>
    <col min="9736" max="9736" width="15.44140625" style="1" bestFit="1" customWidth="1"/>
    <col min="9737" max="9737" width="16.44140625" style="1" bestFit="1" customWidth="1"/>
    <col min="9738" max="9738" width="2.5546875" style="1" customWidth="1"/>
    <col min="9739" max="9739" width="14.44140625" style="1" customWidth="1"/>
    <col min="9740" max="9970" width="9.44140625" style="1"/>
    <col min="9971" max="9971" width="0" style="1" hidden="1" customWidth="1"/>
    <col min="9972" max="9972" width="5.44140625" style="1" customWidth="1"/>
    <col min="9973" max="9973" width="11" style="1" customWidth="1"/>
    <col min="9974" max="9974" width="32.5546875" style="1" customWidth="1"/>
    <col min="9975" max="9975" width="8.5546875" style="1" bestFit="1" customWidth="1"/>
    <col min="9976" max="9976" width="10.5546875" style="1" bestFit="1" customWidth="1"/>
    <col min="9977" max="9977" width="12.5546875" style="1" bestFit="1" customWidth="1"/>
    <col min="9978" max="9981" width="9" style="1" bestFit="1" customWidth="1"/>
    <col min="9982" max="9982" width="2.5546875" style="1" customWidth="1"/>
    <col min="9983" max="9983" width="9.44140625" style="1"/>
    <col min="9984" max="9984" width="5.44140625" style="1" customWidth="1"/>
    <col min="9985" max="9985" width="11" style="1" customWidth="1"/>
    <col min="9986" max="9986" width="34.5546875" style="1" bestFit="1" customWidth="1"/>
    <col min="9987" max="9987" width="11.5546875" style="1" bestFit="1" customWidth="1"/>
    <col min="9988" max="9988" width="13.5546875" style="1" bestFit="1" customWidth="1"/>
    <col min="9989" max="9989" width="11.5546875" style="1" bestFit="1" customWidth="1"/>
    <col min="9990" max="9991" width="13.5546875" style="1" bestFit="1" customWidth="1"/>
    <col min="9992" max="9992" width="15.44140625" style="1" bestFit="1" customWidth="1"/>
    <col min="9993" max="9993" width="16.44140625" style="1" bestFit="1" customWidth="1"/>
    <col min="9994" max="9994" width="2.5546875" style="1" customWidth="1"/>
    <col min="9995" max="9995" width="14.44140625" style="1" customWidth="1"/>
    <col min="9996" max="10226" width="9.44140625" style="1"/>
    <col min="10227" max="10227" width="0" style="1" hidden="1" customWidth="1"/>
    <col min="10228" max="10228" width="5.44140625" style="1" customWidth="1"/>
    <col min="10229" max="10229" width="11" style="1" customWidth="1"/>
    <col min="10230" max="10230" width="32.5546875" style="1" customWidth="1"/>
    <col min="10231" max="10231" width="8.5546875" style="1" bestFit="1" customWidth="1"/>
    <col min="10232" max="10232" width="10.5546875" style="1" bestFit="1" customWidth="1"/>
    <col min="10233" max="10233" width="12.5546875" style="1" bestFit="1" customWidth="1"/>
    <col min="10234" max="10237" width="9" style="1" bestFit="1" customWidth="1"/>
    <col min="10238" max="10238" width="2.5546875" style="1" customWidth="1"/>
    <col min="10239" max="10239" width="9.44140625" style="1"/>
    <col min="10240" max="10240" width="5.44140625" style="1" customWidth="1"/>
    <col min="10241" max="10241" width="11" style="1" customWidth="1"/>
    <col min="10242" max="10242" width="34.5546875" style="1" bestFit="1" customWidth="1"/>
    <col min="10243" max="10243" width="11.5546875" style="1" bestFit="1" customWidth="1"/>
    <col min="10244" max="10244" width="13.5546875" style="1" bestFit="1" customWidth="1"/>
    <col min="10245" max="10245" width="11.5546875" style="1" bestFit="1" customWidth="1"/>
    <col min="10246" max="10247" width="13.5546875" style="1" bestFit="1" customWidth="1"/>
    <col min="10248" max="10248" width="15.44140625" style="1" bestFit="1" customWidth="1"/>
    <col min="10249" max="10249" width="16.44140625" style="1" bestFit="1" customWidth="1"/>
    <col min="10250" max="10250" width="2.5546875" style="1" customWidth="1"/>
    <col min="10251" max="10251" width="14.44140625" style="1" customWidth="1"/>
    <col min="10252" max="10482" width="9.44140625" style="1"/>
    <col min="10483" max="10483" width="0" style="1" hidden="1" customWidth="1"/>
    <col min="10484" max="10484" width="5.44140625" style="1" customWidth="1"/>
    <col min="10485" max="10485" width="11" style="1" customWidth="1"/>
    <col min="10486" max="10486" width="32.5546875" style="1" customWidth="1"/>
    <col min="10487" max="10487" width="8.5546875" style="1" bestFit="1" customWidth="1"/>
    <col min="10488" max="10488" width="10.5546875" style="1" bestFit="1" customWidth="1"/>
    <col min="10489" max="10489" width="12.5546875" style="1" bestFit="1" customWidth="1"/>
    <col min="10490" max="10493" width="9" style="1" bestFit="1" customWidth="1"/>
    <col min="10494" max="10494" width="2.5546875" style="1" customWidth="1"/>
    <col min="10495" max="10495" width="9.44140625" style="1"/>
    <col min="10496" max="10496" width="5.44140625" style="1" customWidth="1"/>
    <col min="10497" max="10497" width="11" style="1" customWidth="1"/>
    <col min="10498" max="10498" width="34.5546875" style="1" bestFit="1" customWidth="1"/>
    <col min="10499" max="10499" width="11.5546875" style="1" bestFit="1" customWidth="1"/>
    <col min="10500" max="10500" width="13.5546875" style="1" bestFit="1" customWidth="1"/>
    <col min="10501" max="10501" width="11.5546875" style="1" bestFit="1" customWidth="1"/>
    <col min="10502" max="10503" width="13.5546875" style="1" bestFit="1" customWidth="1"/>
    <col min="10504" max="10504" width="15.44140625" style="1" bestFit="1" customWidth="1"/>
    <col min="10505" max="10505" width="16.44140625" style="1" bestFit="1" customWidth="1"/>
    <col min="10506" max="10506" width="2.5546875" style="1" customWidth="1"/>
    <col min="10507" max="10507" width="14.44140625" style="1" customWidth="1"/>
    <col min="10508" max="10738" width="9.44140625" style="1"/>
    <col min="10739" max="10739" width="0" style="1" hidden="1" customWidth="1"/>
    <col min="10740" max="10740" width="5.44140625" style="1" customWidth="1"/>
    <col min="10741" max="10741" width="11" style="1" customWidth="1"/>
    <col min="10742" max="10742" width="32.5546875" style="1" customWidth="1"/>
    <col min="10743" max="10743" width="8.5546875" style="1" bestFit="1" customWidth="1"/>
    <col min="10744" max="10744" width="10.5546875" style="1" bestFit="1" customWidth="1"/>
    <col min="10745" max="10745" width="12.5546875" style="1" bestFit="1" customWidth="1"/>
    <col min="10746" max="10749" width="9" style="1" bestFit="1" customWidth="1"/>
    <col min="10750" max="10750" width="2.5546875" style="1" customWidth="1"/>
    <col min="10751" max="10751" width="9.44140625" style="1"/>
    <col min="10752" max="10752" width="5.44140625" style="1" customWidth="1"/>
    <col min="10753" max="10753" width="11" style="1" customWidth="1"/>
    <col min="10754" max="10754" width="34.5546875" style="1" bestFit="1" customWidth="1"/>
    <col min="10755" max="10755" width="11.5546875" style="1" bestFit="1" customWidth="1"/>
    <col min="10756" max="10756" width="13.5546875" style="1" bestFit="1" customWidth="1"/>
    <col min="10757" max="10757" width="11.5546875" style="1" bestFit="1" customWidth="1"/>
    <col min="10758" max="10759" width="13.5546875" style="1" bestFit="1" customWidth="1"/>
    <col min="10760" max="10760" width="15.44140625" style="1" bestFit="1" customWidth="1"/>
    <col min="10761" max="10761" width="16.44140625" style="1" bestFit="1" customWidth="1"/>
    <col min="10762" max="10762" width="2.5546875" style="1" customWidth="1"/>
    <col min="10763" max="10763" width="14.44140625" style="1" customWidth="1"/>
    <col min="10764" max="10994" width="9.44140625" style="1"/>
    <col min="10995" max="10995" width="0" style="1" hidden="1" customWidth="1"/>
    <col min="10996" max="10996" width="5.44140625" style="1" customWidth="1"/>
    <col min="10997" max="10997" width="11" style="1" customWidth="1"/>
    <col min="10998" max="10998" width="32.5546875" style="1" customWidth="1"/>
    <col min="10999" max="10999" width="8.5546875" style="1" bestFit="1" customWidth="1"/>
    <col min="11000" max="11000" width="10.5546875" style="1" bestFit="1" customWidth="1"/>
    <col min="11001" max="11001" width="12.5546875" style="1" bestFit="1" customWidth="1"/>
    <col min="11002" max="11005" width="9" style="1" bestFit="1" customWidth="1"/>
    <col min="11006" max="11006" width="2.5546875" style="1" customWidth="1"/>
    <col min="11007" max="11007" width="9.44140625" style="1"/>
    <col min="11008" max="11008" width="5.44140625" style="1" customWidth="1"/>
    <col min="11009" max="11009" width="11" style="1" customWidth="1"/>
    <col min="11010" max="11010" width="34.5546875" style="1" bestFit="1" customWidth="1"/>
    <col min="11011" max="11011" width="11.5546875" style="1" bestFit="1" customWidth="1"/>
    <col min="11012" max="11012" width="13.5546875" style="1" bestFit="1" customWidth="1"/>
    <col min="11013" max="11013" width="11.5546875" style="1" bestFit="1" customWidth="1"/>
    <col min="11014" max="11015" width="13.5546875" style="1" bestFit="1" customWidth="1"/>
    <col min="11016" max="11016" width="15.44140625" style="1" bestFit="1" customWidth="1"/>
    <col min="11017" max="11017" width="16.44140625" style="1" bestFit="1" customWidth="1"/>
    <col min="11018" max="11018" width="2.5546875" style="1" customWidth="1"/>
    <col min="11019" max="11019" width="14.44140625" style="1" customWidth="1"/>
    <col min="11020" max="11250" width="9.44140625" style="1"/>
    <col min="11251" max="11251" width="0" style="1" hidden="1" customWidth="1"/>
    <col min="11252" max="11252" width="5.44140625" style="1" customWidth="1"/>
    <col min="11253" max="11253" width="11" style="1" customWidth="1"/>
    <col min="11254" max="11254" width="32.5546875" style="1" customWidth="1"/>
    <col min="11255" max="11255" width="8.5546875" style="1" bestFit="1" customWidth="1"/>
    <col min="11256" max="11256" width="10.5546875" style="1" bestFit="1" customWidth="1"/>
    <col min="11257" max="11257" width="12.5546875" style="1" bestFit="1" customWidth="1"/>
    <col min="11258" max="11261" width="9" style="1" bestFit="1" customWidth="1"/>
    <col min="11262" max="11262" width="2.5546875" style="1" customWidth="1"/>
    <col min="11263" max="11263" width="9.44140625" style="1"/>
    <col min="11264" max="11264" width="5.44140625" style="1" customWidth="1"/>
    <col min="11265" max="11265" width="11" style="1" customWidth="1"/>
    <col min="11266" max="11266" width="34.5546875" style="1" bestFit="1" customWidth="1"/>
    <col min="11267" max="11267" width="11.5546875" style="1" bestFit="1" customWidth="1"/>
    <col min="11268" max="11268" width="13.5546875" style="1" bestFit="1" customWidth="1"/>
    <col min="11269" max="11269" width="11.5546875" style="1" bestFit="1" customWidth="1"/>
    <col min="11270" max="11271" width="13.5546875" style="1" bestFit="1" customWidth="1"/>
    <col min="11272" max="11272" width="15.44140625" style="1" bestFit="1" customWidth="1"/>
    <col min="11273" max="11273" width="16.44140625" style="1" bestFit="1" customWidth="1"/>
    <col min="11274" max="11274" width="2.5546875" style="1" customWidth="1"/>
    <col min="11275" max="11275" width="14.44140625" style="1" customWidth="1"/>
    <col min="11276" max="11506" width="9.44140625" style="1"/>
    <col min="11507" max="11507" width="0" style="1" hidden="1" customWidth="1"/>
    <col min="11508" max="11508" width="5.44140625" style="1" customWidth="1"/>
    <col min="11509" max="11509" width="11" style="1" customWidth="1"/>
    <col min="11510" max="11510" width="32.5546875" style="1" customWidth="1"/>
    <col min="11511" max="11511" width="8.5546875" style="1" bestFit="1" customWidth="1"/>
    <col min="11512" max="11512" width="10.5546875" style="1" bestFit="1" customWidth="1"/>
    <col min="11513" max="11513" width="12.5546875" style="1" bestFit="1" customWidth="1"/>
    <col min="11514" max="11517" width="9" style="1" bestFit="1" customWidth="1"/>
    <col min="11518" max="11518" width="2.5546875" style="1" customWidth="1"/>
    <col min="11519" max="11519" width="9.44140625" style="1"/>
    <col min="11520" max="11520" width="5.44140625" style="1" customWidth="1"/>
    <col min="11521" max="11521" width="11" style="1" customWidth="1"/>
    <col min="11522" max="11522" width="34.5546875" style="1" bestFit="1" customWidth="1"/>
    <col min="11523" max="11523" width="11.5546875" style="1" bestFit="1" customWidth="1"/>
    <col min="11524" max="11524" width="13.5546875" style="1" bestFit="1" customWidth="1"/>
    <col min="11525" max="11525" width="11.5546875" style="1" bestFit="1" customWidth="1"/>
    <col min="11526" max="11527" width="13.5546875" style="1" bestFit="1" customWidth="1"/>
    <col min="11528" max="11528" width="15.44140625" style="1" bestFit="1" customWidth="1"/>
    <col min="11529" max="11529" width="16.44140625" style="1" bestFit="1" customWidth="1"/>
    <col min="11530" max="11530" width="2.5546875" style="1" customWidth="1"/>
    <col min="11531" max="11531" width="14.44140625" style="1" customWidth="1"/>
    <col min="11532" max="11762" width="9.44140625" style="1"/>
    <col min="11763" max="11763" width="0" style="1" hidden="1" customWidth="1"/>
    <col min="11764" max="11764" width="5.44140625" style="1" customWidth="1"/>
    <col min="11765" max="11765" width="11" style="1" customWidth="1"/>
    <col min="11766" max="11766" width="32.5546875" style="1" customWidth="1"/>
    <col min="11767" max="11767" width="8.5546875" style="1" bestFit="1" customWidth="1"/>
    <col min="11768" max="11768" width="10.5546875" style="1" bestFit="1" customWidth="1"/>
    <col min="11769" max="11769" width="12.5546875" style="1" bestFit="1" customWidth="1"/>
    <col min="11770" max="11773" width="9" style="1" bestFit="1" customWidth="1"/>
    <col min="11774" max="11774" width="2.5546875" style="1" customWidth="1"/>
    <col min="11775" max="11775" width="9.44140625" style="1"/>
    <col min="11776" max="11776" width="5.44140625" style="1" customWidth="1"/>
    <col min="11777" max="11777" width="11" style="1" customWidth="1"/>
    <col min="11778" max="11778" width="34.5546875" style="1" bestFit="1" customWidth="1"/>
    <col min="11779" max="11779" width="11.5546875" style="1" bestFit="1" customWidth="1"/>
    <col min="11780" max="11780" width="13.5546875" style="1" bestFit="1" customWidth="1"/>
    <col min="11781" max="11781" width="11.5546875" style="1" bestFit="1" customWidth="1"/>
    <col min="11782" max="11783" width="13.5546875" style="1" bestFit="1" customWidth="1"/>
    <col min="11784" max="11784" width="15.44140625" style="1" bestFit="1" customWidth="1"/>
    <col min="11785" max="11785" width="16.44140625" style="1" bestFit="1" customWidth="1"/>
    <col min="11786" max="11786" width="2.5546875" style="1" customWidth="1"/>
    <col min="11787" max="11787" width="14.44140625" style="1" customWidth="1"/>
    <col min="11788" max="12018" width="9.44140625" style="1"/>
    <col min="12019" max="12019" width="0" style="1" hidden="1" customWidth="1"/>
    <col min="12020" max="12020" width="5.44140625" style="1" customWidth="1"/>
    <col min="12021" max="12021" width="11" style="1" customWidth="1"/>
    <col min="12022" max="12022" width="32.5546875" style="1" customWidth="1"/>
    <col min="12023" max="12023" width="8.5546875" style="1" bestFit="1" customWidth="1"/>
    <col min="12024" max="12024" width="10.5546875" style="1" bestFit="1" customWidth="1"/>
    <col min="12025" max="12025" width="12.5546875" style="1" bestFit="1" customWidth="1"/>
    <col min="12026" max="12029" width="9" style="1" bestFit="1" customWidth="1"/>
    <col min="12030" max="12030" width="2.5546875" style="1" customWidth="1"/>
    <col min="12031" max="12031" width="9.44140625" style="1"/>
    <col min="12032" max="12032" width="5.44140625" style="1" customWidth="1"/>
    <col min="12033" max="12033" width="11" style="1" customWidth="1"/>
    <col min="12034" max="12034" width="34.5546875" style="1" bestFit="1" customWidth="1"/>
    <col min="12035" max="12035" width="11.5546875" style="1" bestFit="1" customWidth="1"/>
    <col min="12036" max="12036" width="13.5546875" style="1" bestFit="1" customWidth="1"/>
    <col min="12037" max="12037" width="11.5546875" style="1" bestFit="1" customWidth="1"/>
    <col min="12038" max="12039" width="13.5546875" style="1" bestFit="1" customWidth="1"/>
    <col min="12040" max="12040" width="15.44140625" style="1" bestFit="1" customWidth="1"/>
    <col min="12041" max="12041" width="16.44140625" style="1" bestFit="1" customWidth="1"/>
    <col min="12042" max="12042" width="2.5546875" style="1" customWidth="1"/>
    <col min="12043" max="12043" width="14.44140625" style="1" customWidth="1"/>
    <col min="12044" max="12274" width="9.44140625" style="1"/>
    <col min="12275" max="12275" width="0" style="1" hidden="1" customWidth="1"/>
    <col min="12276" max="12276" width="5.44140625" style="1" customWidth="1"/>
    <col min="12277" max="12277" width="11" style="1" customWidth="1"/>
    <col min="12278" max="12278" width="32.5546875" style="1" customWidth="1"/>
    <col min="12279" max="12279" width="8.5546875" style="1" bestFit="1" customWidth="1"/>
    <col min="12280" max="12280" width="10.5546875" style="1" bestFit="1" customWidth="1"/>
    <col min="12281" max="12281" width="12.5546875" style="1" bestFit="1" customWidth="1"/>
    <col min="12282" max="12285" width="9" style="1" bestFit="1" customWidth="1"/>
    <col min="12286" max="12286" width="2.5546875" style="1" customWidth="1"/>
    <col min="12287" max="12287" width="9.44140625" style="1"/>
    <col min="12288" max="12288" width="5.44140625" style="1" customWidth="1"/>
    <col min="12289" max="12289" width="11" style="1" customWidth="1"/>
    <col min="12290" max="12290" width="34.5546875" style="1" bestFit="1" customWidth="1"/>
    <col min="12291" max="12291" width="11.5546875" style="1" bestFit="1" customWidth="1"/>
    <col min="12292" max="12292" width="13.5546875" style="1" bestFit="1" customWidth="1"/>
    <col min="12293" max="12293" width="11.5546875" style="1" bestFit="1" customWidth="1"/>
    <col min="12294" max="12295" width="13.5546875" style="1" bestFit="1" customWidth="1"/>
    <col min="12296" max="12296" width="15.44140625" style="1" bestFit="1" customWidth="1"/>
    <col min="12297" max="12297" width="16.44140625" style="1" bestFit="1" customWidth="1"/>
    <col min="12298" max="12298" width="2.5546875" style="1" customWidth="1"/>
    <col min="12299" max="12299" width="14.44140625" style="1" customWidth="1"/>
    <col min="12300" max="12530" width="9.44140625" style="1"/>
    <col min="12531" max="12531" width="0" style="1" hidden="1" customWidth="1"/>
    <col min="12532" max="12532" width="5.44140625" style="1" customWidth="1"/>
    <col min="12533" max="12533" width="11" style="1" customWidth="1"/>
    <col min="12534" max="12534" width="32.5546875" style="1" customWidth="1"/>
    <col min="12535" max="12535" width="8.5546875" style="1" bestFit="1" customWidth="1"/>
    <col min="12536" max="12536" width="10.5546875" style="1" bestFit="1" customWidth="1"/>
    <col min="12537" max="12537" width="12.5546875" style="1" bestFit="1" customWidth="1"/>
    <col min="12538" max="12541" width="9" style="1" bestFit="1" customWidth="1"/>
    <col min="12542" max="12542" width="2.5546875" style="1" customWidth="1"/>
    <col min="12543" max="12543" width="9.44140625" style="1"/>
    <col min="12544" max="12544" width="5.44140625" style="1" customWidth="1"/>
    <col min="12545" max="12545" width="11" style="1" customWidth="1"/>
    <col min="12546" max="12546" width="34.5546875" style="1" bestFit="1" customWidth="1"/>
    <col min="12547" max="12547" width="11.5546875" style="1" bestFit="1" customWidth="1"/>
    <col min="12548" max="12548" width="13.5546875" style="1" bestFit="1" customWidth="1"/>
    <col min="12549" max="12549" width="11.5546875" style="1" bestFit="1" customWidth="1"/>
    <col min="12550" max="12551" width="13.5546875" style="1" bestFit="1" customWidth="1"/>
    <col min="12552" max="12552" width="15.44140625" style="1" bestFit="1" customWidth="1"/>
    <col min="12553" max="12553" width="16.44140625" style="1" bestFit="1" customWidth="1"/>
    <col min="12554" max="12554" width="2.5546875" style="1" customWidth="1"/>
    <col min="12555" max="12555" width="14.44140625" style="1" customWidth="1"/>
    <col min="12556" max="12786" width="9.44140625" style="1"/>
    <col min="12787" max="12787" width="0" style="1" hidden="1" customWidth="1"/>
    <col min="12788" max="12788" width="5.44140625" style="1" customWidth="1"/>
    <col min="12789" max="12789" width="11" style="1" customWidth="1"/>
    <col min="12790" max="12790" width="32.5546875" style="1" customWidth="1"/>
    <col min="12791" max="12791" width="8.5546875" style="1" bestFit="1" customWidth="1"/>
    <col min="12792" max="12792" width="10.5546875" style="1" bestFit="1" customWidth="1"/>
    <col min="12793" max="12793" width="12.5546875" style="1" bestFit="1" customWidth="1"/>
    <col min="12794" max="12797" width="9" style="1" bestFit="1" customWidth="1"/>
    <col min="12798" max="12798" width="2.5546875" style="1" customWidth="1"/>
    <col min="12799" max="12799" width="9.44140625" style="1"/>
    <col min="12800" max="12800" width="5.44140625" style="1" customWidth="1"/>
    <col min="12801" max="12801" width="11" style="1" customWidth="1"/>
    <col min="12802" max="12802" width="34.5546875" style="1" bestFit="1" customWidth="1"/>
    <col min="12803" max="12803" width="11.5546875" style="1" bestFit="1" customWidth="1"/>
    <col min="12804" max="12804" width="13.5546875" style="1" bestFit="1" customWidth="1"/>
    <col min="12805" max="12805" width="11.5546875" style="1" bestFit="1" customWidth="1"/>
    <col min="12806" max="12807" width="13.5546875" style="1" bestFit="1" customWidth="1"/>
    <col min="12808" max="12808" width="15.44140625" style="1" bestFit="1" customWidth="1"/>
    <col min="12809" max="12809" width="16.44140625" style="1" bestFit="1" customWidth="1"/>
    <col min="12810" max="12810" width="2.5546875" style="1" customWidth="1"/>
    <col min="12811" max="12811" width="14.44140625" style="1" customWidth="1"/>
    <col min="12812" max="13042" width="9.44140625" style="1"/>
    <col min="13043" max="13043" width="0" style="1" hidden="1" customWidth="1"/>
    <col min="13044" max="13044" width="5.44140625" style="1" customWidth="1"/>
    <col min="13045" max="13045" width="11" style="1" customWidth="1"/>
    <col min="13046" max="13046" width="32.5546875" style="1" customWidth="1"/>
    <col min="13047" max="13047" width="8.5546875" style="1" bestFit="1" customWidth="1"/>
    <col min="13048" max="13048" width="10.5546875" style="1" bestFit="1" customWidth="1"/>
    <col min="13049" max="13049" width="12.5546875" style="1" bestFit="1" customWidth="1"/>
    <col min="13050" max="13053" width="9" style="1" bestFit="1" customWidth="1"/>
    <col min="13054" max="13054" width="2.5546875" style="1" customWidth="1"/>
    <col min="13055" max="13055" width="9.44140625" style="1"/>
    <col min="13056" max="13056" width="5.44140625" style="1" customWidth="1"/>
    <col min="13057" max="13057" width="11" style="1" customWidth="1"/>
    <col min="13058" max="13058" width="34.5546875" style="1" bestFit="1" customWidth="1"/>
    <col min="13059" max="13059" width="11.5546875" style="1" bestFit="1" customWidth="1"/>
    <col min="13060" max="13060" width="13.5546875" style="1" bestFit="1" customWidth="1"/>
    <col min="13061" max="13061" width="11.5546875" style="1" bestFit="1" customWidth="1"/>
    <col min="13062" max="13063" width="13.5546875" style="1" bestFit="1" customWidth="1"/>
    <col min="13064" max="13064" width="15.44140625" style="1" bestFit="1" customWidth="1"/>
    <col min="13065" max="13065" width="16.44140625" style="1" bestFit="1" customWidth="1"/>
    <col min="13066" max="13066" width="2.5546875" style="1" customWidth="1"/>
    <col min="13067" max="13067" width="14.44140625" style="1" customWidth="1"/>
    <col min="13068" max="13298" width="9.44140625" style="1"/>
    <col min="13299" max="13299" width="0" style="1" hidden="1" customWidth="1"/>
    <col min="13300" max="13300" width="5.44140625" style="1" customWidth="1"/>
    <col min="13301" max="13301" width="11" style="1" customWidth="1"/>
    <col min="13302" max="13302" width="32.5546875" style="1" customWidth="1"/>
    <col min="13303" max="13303" width="8.5546875" style="1" bestFit="1" customWidth="1"/>
    <col min="13304" max="13304" width="10.5546875" style="1" bestFit="1" customWidth="1"/>
    <col min="13305" max="13305" width="12.5546875" style="1" bestFit="1" customWidth="1"/>
    <col min="13306" max="13309" width="9" style="1" bestFit="1" customWidth="1"/>
    <col min="13310" max="13310" width="2.5546875" style="1" customWidth="1"/>
    <col min="13311" max="13311" width="9.44140625" style="1"/>
    <col min="13312" max="13312" width="5.44140625" style="1" customWidth="1"/>
    <col min="13313" max="13313" width="11" style="1" customWidth="1"/>
    <col min="13314" max="13314" width="34.5546875" style="1" bestFit="1" customWidth="1"/>
    <col min="13315" max="13315" width="11.5546875" style="1" bestFit="1" customWidth="1"/>
    <col min="13316" max="13316" width="13.5546875" style="1" bestFit="1" customWidth="1"/>
    <col min="13317" max="13317" width="11.5546875" style="1" bestFit="1" customWidth="1"/>
    <col min="13318" max="13319" width="13.5546875" style="1" bestFit="1" customWidth="1"/>
    <col min="13320" max="13320" width="15.44140625" style="1" bestFit="1" customWidth="1"/>
    <col min="13321" max="13321" width="16.44140625" style="1" bestFit="1" customWidth="1"/>
    <col min="13322" max="13322" width="2.5546875" style="1" customWidth="1"/>
    <col min="13323" max="13323" width="14.44140625" style="1" customWidth="1"/>
    <col min="13324" max="13554" width="9.44140625" style="1"/>
    <col min="13555" max="13555" width="0" style="1" hidden="1" customWidth="1"/>
    <col min="13556" max="13556" width="5.44140625" style="1" customWidth="1"/>
    <col min="13557" max="13557" width="11" style="1" customWidth="1"/>
    <col min="13558" max="13558" width="32.5546875" style="1" customWidth="1"/>
    <col min="13559" max="13559" width="8.5546875" style="1" bestFit="1" customWidth="1"/>
    <col min="13560" max="13560" width="10.5546875" style="1" bestFit="1" customWidth="1"/>
    <col min="13561" max="13561" width="12.5546875" style="1" bestFit="1" customWidth="1"/>
    <col min="13562" max="13565" width="9" style="1" bestFit="1" customWidth="1"/>
    <col min="13566" max="13566" width="2.5546875" style="1" customWidth="1"/>
    <col min="13567" max="13567" width="9.44140625" style="1"/>
    <col min="13568" max="13568" width="5.44140625" style="1" customWidth="1"/>
    <col min="13569" max="13569" width="11" style="1" customWidth="1"/>
    <col min="13570" max="13570" width="34.5546875" style="1" bestFit="1" customWidth="1"/>
    <col min="13571" max="13571" width="11.5546875" style="1" bestFit="1" customWidth="1"/>
    <col min="13572" max="13572" width="13.5546875" style="1" bestFit="1" customWidth="1"/>
    <col min="13573" max="13573" width="11.5546875" style="1" bestFit="1" customWidth="1"/>
    <col min="13574" max="13575" width="13.5546875" style="1" bestFit="1" customWidth="1"/>
    <col min="13576" max="13576" width="15.44140625" style="1" bestFit="1" customWidth="1"/>
    <col min="13577" max="13577" width="16.44140625" style="1" bestFit="1" customWidth="1"/>
    <col min="13578" max="13578" width="2.5546875" style="1" customWidth="1"/>
    <col min="13579" max="13579" width="14.44140625" style="1" customWidth="1"/>
    <col min="13580" max="13810" width="9.44140625" style="1"/>
    <col min="13811" max="13811" width="0" style="1" hidden="1" customWidth="1"/>
    <col min="13812" max="13812" width="5.44140625" style="1" customWidth="1"/>
    <col min="13813" max="13813" width="11" style="1" customWidth="1"/>
    <col min="13814" max="13814" width="32.5546875" style="1" customWidth="1"/>
    <col min="13815" max="13815" width="8.5546875" style="1" bestFit="1" customWidth="1"/>
    <col min="13816" max="13816" width="10.5546875" style="1" bestFit="1" customWidth="1"/>
    <col min="13817" max="13817" width="12.5546875" style="1" bestFit="1" customWidth="1"/>
    <col min="13818" max="13821" width="9" style="1" bestFit="1" customWidth="1"/>
    <col min="13822" max="13822" width="2.5546875" style="1" customWidth="1"/>
    <col min="13823" max="13823" width="9.44140625" style="1"/>
    <col min="13824" max="13824" width="5.44140625" style="1" customWidth="1"/>
    <col min="13825" max="13825" width="11" style="1" customWidth="1"/>
    <col min="13826" max="13826" width="34.5546875" style="1" bestFit="1" customWidth="1"/>
    <col min="13827" max="13827" width="11.5546875" style="1" bestFit="1" customWidth="1"/>
    <col min="13828" max="13828" width="13.5546875" style="1" bestFit="1" customWidth="1"/>
    <col min="13829" max="13829" width="11.5546875" style="1" bestFit="1" customWidth="1"/>
    <col min="13830" max="13831" width="13.5546875" style="1" bestFit="1" customWidth="1"/>
    <col min="13832" max="13832" width="15.44140625" style="1" bestFit="1" customWidth="1"/>
    <col min="13833" max="13833" width="16.44140625" style="1" bestFit="1" customWidth="1"/>
    <col min="13834" max="13834" width="2.5546875" style="1" customWidth="1"/>
    <col min="13835" max="13835" width="14.44140625" style="1" customWidth="1"/>
    <col min="13836" max="14066" width="9.44140625" style="1"/>
    <col min="14067" max="14067" width="0" style="1" hidden="1" customWidth="1"/>
    <col min="14068" max="14068" width="5.44140625" style="1" customWidth="1"/>
    <col min="14069" max="14069" width="11" style="1" customWidth="1"/>
    <col min="14070" max="14070" width="32.5546875" style="1" customWidth="1"/>
    <col min="14071" max="14071" width="8.5546875" style="1" bestFit="1" customWidth="1"/>
    <col min="14072" max="14072" width="10.5546875" style="1" bestFit="1" customWidth="1"/>
    <col min="14073" max="14073" width="12.5546875" style="1" bestFit="1" customWidth="1"/>
    <col min="14074" max="14077" width="9" style="1" bestFit="1" customWidth="1"/>
    <col min="14078" max="14078" width="2.5546875" style="1" customWidth="1"/>
    <col min="14079" max="14079" width="9.44140625" style="1"/>
    <col min="14080" max="14080" width="5.44140625" style="1" customWidth="1"/>
    <col min="14081" max="14081" width="11" style="1" customWidth="1"/>
    <col min="14082" max="14082" width="34.5546875" style="1" bestFit="1" customWidth="1"/>
    <col min="14083" max="14083" width="11.5546875" style="1" bestFit="1" customWidth="1"/>
    <col min="14084" max="14084" width="13.5546875" style="1" bestFit="1" customWidth="1"/>
    <col min="14085" max="14085" width="11.5546875" style="1" bestFit="1" customWidth="1"/>
    <col min="14086" max="14087" width="13.5546875" style="1" bestFit="1" customWidth="1"/>
    <col min="14088" max="14088" width="15.44140625" style="1" bestFit="1" customWidth="1"/>
    <col min="14089" max="14089" width="16.44140625" style="1" bestFit="1" customWidth="1"/>
    <col min="14090" max="14090" width="2.5546875" style="1" customWidth="1"/>
    <col min="14091" max="14091" width="14.44140625" style="1" customWidth="1"/>
    <col min="14092" max="14322" width="9.44140625" style="1"/>
    <col min="14323" max="14323" width="0" style="1" hidden="1" customWidth="1"/>
    <col min="14324" max="14324" width="5.44140625" style="1" customWidth="1"/>
    <col min="14325" max="14325" width="11" style="1" customWidth="1"/>
    <col min="14326" max="14326" width="32.5546875" style="1" customWidth="1"/>
    <col min="14327" max="14327" width="8.5546875" style="1" bestFit="1" customWidth="1"/>
    <col min="14328" max="14328" width="10.5546875" style="1" bestFit="1" customWidth="1"/>
    <col min="14329" max="14329" width="12.5546875" style="1" bestFit="1" customWidth="1"/>
    <col min="14330" max="14333" width="9" style="1" bestFit="1" customWidth="1"/>
    <col min="14334" max="14334" width="2.5546875" style="1" customWidth="1"/>
    <col min="14335" max="14335" width="9.44140625" style="1"/>
    <col min="14336" max="14336" width="5.44140625" style="1" customWidth="1"/>
    <col min="14337" max="14337" width="11" style="1" customWidth="1"/>
    <col min="14338" max="14338" width="34.5546875" style="1" bestFit="1" customWidth="1"/>
    <col min="14339" max="14339" width="11.5546875" style="1" bestFit="1" customWidth="1"/>
    <col min="14340" max="14340" width="13.5546875" style="1" bestFit="1" customWidth="1"/>
    <col min="14341" max="14341" width="11.5546875" style="1" bestFit="1" customWidth="1"/>
    <col min="14342" max="14343" width="13.5546875" style="1" bestFit="1" customWidth="1"/>
    <col min="14344" max="14344" width="15.44140625" style="1" bestFit="1" customWidth="1"/>
    <col min="14345" max="14345" width="16.44140625" style="1" bestFit="1" customWidth="1"/>
    <col min="14346" max="14346" width="2.5546875" style="1" customWidth="1"/>
    <col min="14347" max="14347" width="14.44140625" style="1" customWidth="1"/>
    <col min="14348" max="14578" width="9.44140625" style="1"/>
    <col min="14579" max="14579" width="0" style="1" hidden="1" customWidth="1"/>
    <col min="14580" max="14580" width="5.44140625" style="1" customWidth="1"/>
    <col min="14581" max="14581" width="11" style="1" customWidth="1"/>
    <col min="14582" max="14582" width="32.5546875" style="1" customWidth="1"/>
    <col min="14583" max="14583" width="8.5546875" style="1" bestFit="1" customWidth="1"/>
    <col min="14584" max="14584" width="10.5546875" style="1" bestFit="1" customWidth="1"/>
    <col min="14585" max="14585" width="12.5546875" style="1" bestFit="1" customWidth="1"/>
    <col min="14586" max="14589" width="9" style="1" bestFit="1" customWidth="1"/>
    <col min="14590" max="14590" width="2.5546875" style="1" customWidth="1"/>
    <col min="14591" max="14591" width="9.44140625" style="1"/>
    <col min="14592" max="14592" width="5.44140625" style="1" customWidth="1"/>
    <col min="14593" max="14593" width="11" style="1" customWidth="1"/>
    <col min="14594" max="14594" width="34.5546875" style="1" bestFit="1" customWidth="1"/>
    <col min="14595" max="14595" width="11.5546875" style="1" bestFit="1" customWidth="1"/>
    <col min="14596" max="14596" width="13.5546875" style="1" bestFit="1" customWidth="1"/>
    <col min="14597" max="14597" width="11.5546875" style="1" bestFit="1" customWidth="1"/>
    <col min="14598" max="14599" width="13.5546875" style="1" bestFit="1" customWidth="1"/>
    <col min="14600" max="14600" width="15.44140625" style="1" bestFit="1" customWidth="1"/>
    <col min="14601" max="14601" width="16.44140625" style="1" bestFit="1" customWidth="1"/>
    <col min="14602" max="14602" width="2.5546875" style="1" customWidth="1"/>
    <col min="14603" max="14603" width="14.44140625" style="1" customWidth="1"/>
    <col min="14604" max="14834" width="9.44140625" style="1"/>
    <col min="14835" max="14835" width="0" style="1" hidden="1" customWidth="1"/>
    <col min="14836" max="14836" width="5.44140625" style="1" customWidth="1"/>
    <col min="14837" max="14837" width="11" style="1" customWidth="1"/>
    <col min="14838" max="14838" width="32.5546875" style="1" customWidth="1"/>
    <col min="14839" max="14839" width="8.5546875" style="1" bestFit="1" customWidth="1"/>
    <col min="14840" max="14840" width="10.5546875" style="1" bestFit="1" customWidth="1"/>
    <col min="14841" max="14841" width="12.5546875" style="1" bestFit="1" customWidth="1"/>
    <col min="14842" max="14845" width="9" style="1" bestFit="1" customWidth="1"/>
    <col min="14846" max="14846" width="2.5546875" style="1" customWidth="1"/>
    <col min="14847" max="14847" width="9.44140625" style="1"/>
    <col min="14848" max="14848" width="5.44140625" style="1" customWidth="1"/>
    <col min="14849" max="14849" width="11" style="1" customWidth="1"/>
    <col min="14850" max="14850" width="34.5546875" style="1" bestFit="1" customWidth="1"/>
    <col min="14851" max="14851" width="11.5546875" style="1" bestFit="1" customWidth="1"/>
    <col min="14852" max="14852" width="13.5546875" style="1" bestFit="1" customWidth="1"/>
    <col min="14853" max="14853" width="11.5546875" style="1" bestFit="1" customWidth="1"/>
    <col min="14854" max="14855" width="13.5546875" style="1" bestFit="1" customWidth="1"/>
    <col min="14856" max="14856" width="15.44140625" style="1" bestFit="1" customWidth="1"/>
    <col min="14857" max="14857" width="16.44140625" style="1" bestFit="1" customWidth="1"/>
    <col min="14858" max="14858" width="2.5546875" style="1" customWidth="1"/>
    <col min="14859" max="14859" width="14.44140625" style="1" customWidth="1"/>
    <col min="14860" max="15090" width="9.44140625" style="1"/>
    <col min="15091" max="15091" width="0" style="1" hidden="1" customWidth="1"/>
    <col min="15092" max="15092" width="5.44140625" style="1" customWidth="1"/>
    <col min="15093" max="15093" width="11" style="1" customWidth="1"/>
    <col min="15094" max="15094" width="32.5546875" style="1" customWidth="1"/>
    <col min="15095" max="15095" width="8.5546875" style="1" bestFit="1" customWidth="1"/>
    <col min="15096" max="15096" width="10.5546875" style="1" bestFit="1" customWidth="1"/>
    <col min="15097" max="15097" width="12.5546875" style="1" bestFit="1" customWidth="1"/>
    <col min="15098" max="15101" width="9" style="1" bestFit="1" customWidth="1"/>
    <col min="15102" max="15102" width="2.5546875" style="1" customWidth="1"/>
    <col min="15103" max="15103" width="9.44140625" style="1"/>
    <col min="15104" max="15104" width="5.44140625" style="1" customWidth="1"/>
    <col min="15105" max="15105" width="11" style="1" customWidth="1"/>
    <col min="15106" max="15106" width="34.5546875" style="1" bestFit="1" customWidth="1"/>
    <col min="15107" max="15107" width="11.5546875" style="1" bestFit="1" customWidth="1"/>
    <col min="15108" max="15108" width="13.5546875" style="1" bestFit="1" customWidth="1"/>
    <col min="15109" max="15109" width="11.5546875" style="1" bestFit="1" customWidth="1"/>
    <col min="15110" max="15111" width="13.5546875" style="1" bestFit="1" customWidth="1"/>
    <col min="15112" max="15112" width="15.44140625" style="1" bestFit="1" customWidth="1"/>
    <col min="15113" max="15113" width="16.44140625" style="1" bestFit="1" customWidth="1"/>
    <col min="15114" max="15114" width="2.5546875" style="1" customWidth="1"/>
    <col min="15115" max="15115" width="14.44140625" style="1" customWidth="1"/>
    <col min="15116" max="15346" width="9.44140625" style="1"/>
    <col min="15347" max="15347" width="0" style="1" hidden="1" customWidth="1"/>
    <col min="15348" max="15348" width="5.44140625" style="1" customWidth="1"/>
    <col min="15349" max="15349" width="11" style="1" customWidth="1"/>
    <col min="15350" max="15350" width="32.5546875" style="1" customWidth="1"/>
    <col min="15351" max="15351" width="8.5546875" style="1" bestFit="1" customWidth="1"/>
    <col min="15352" max="15352" width="10.5546875" style="1" bestFit="1" customWidth="1"/>
    <col min="15353" max="15353" width="12.5546875" style="1" bestFit="1" customWidth="1"/>
    <col min="15354" max="15357" width="9" style="1" bestFit="1" customWidth="1"/>
    <col min="15358" max="15358" width="2.5546875" style="1" customWidth="1"/>
    <col min="15359" max="15359" width="9.44140625" style="1"/>
    <col min="15360" max="15360" width="5.44140625" style="1" customWidth="1"/>
    <col min="15361" max="15361" width="11" style="1" customWidth="1"/>
    <col min="15362" max="15362" width="34.5546875" style="1" bestFit="1" customWidth="1"/>
    <col min="15363" max="15363" width="11.5546875" style="1" bestFit="1" customWidth="1"/>
    <col min="15364" max="15364" width="13.5546875" style="1" bestFit="1" customWidth="1"/>
    <col min="15365" max="15365" width="11.5546875" style="1" bestFit="1" customWidth="1"/>
    <col min="15366" max="15367" width="13.5546875" style="1" bestFit="1" customWidth="1"/>
    <col min="15368" max="15368" width="15.44140625" style="1" bestFit="1" customWidth="1"/>
    <col min="15369" max="15369" width="16.44140625" style="1" bestFit="1" customWidth="1"/>
    <col min="15370" max="15370" width="2.5546875" style="1" customWidth="1"/>
    <col min="15371" max="15371" width="14.44140625" style="1" customWidth="1"/>
    <col min="15372" max="15602" width="9.44140625" style="1"/>
    <col min="15603" max="15603" width="0" style="1" hidden="1" customWidth="1"/>
    <col min="15604" max="15604" width="5.44140625" style="1" customWidth="1"/>
    <col min="15605" max="15605" width="11" style="1" customWidth="1"/>
    <col min="15606" max="15606" width="32.5546875" style="1" customWidth="1"/>
    <col min="15607" max="15607" width="8.5546875" style="1" bestFit="1" customWidth="1"/>
    <col min="15608" max="15608" width="10.5546875" style="1" bestFit="1" customWidth="1"/>
    <col min="15609" max="15609" width="12.5546875" style="1" bestFit="1" customWidth="1"/>
    <col min="15610" max="15613" width="9" style="1" bestFit="1" customWidth="1"/>
    <col min="15614" max="15614" width="2.5546875" style="1" customWidth="1"/>
    <col min="15615" max="15615" width="9.44140625" style="1"/>
    <col min="15616" max="15616" width="5.44140625" style="1" customWidth="1"/>
    <col min="15617" max="15617" width="11" style="1" customWidth="1"/>
    <col min="15618" max="15618" width="34.5546875" style="1" bestFit="1" customWidth="1"/>
    <col min="15619" max="15619" width="11.5546875" style="1" bestFit="1" customWidth="1"/>
    <col min="15620" max="15620" width="13.5546875" style="1" bestFit="1" customWidth="1"/>
    <col min="15621" max="15621" width="11.5546875" style="1" bestFit="1" customWidth="1"/>
    <col min="15622" max="15623" width="13.5546875" style="1" bestFit="1" customWidth="1"/>
    <col min="15624" max="15624" width="15.44140625" style="1" bestFit="1" customWidth="1"/>
    <col min="15625" max="15625" width="16.44140625" style="1" bestFit="1" customWidth="1"/>
    <col min="15626" max="15626" width="2.5546875" style="1" customWidth="1"/>
    <col min="15627" max="15627" width="14.44140625" style="1" customWidth="1"/>
    <col min="15628" max="15858" width="9.44140625" style="1"/>
    <col min="15859" max="15859" width="0" style="1" hidden="1" customWidth="1"/>
    <col min="15860" max="15860" width="5.44140625" style="1" customWidth="1"/>
    <col min="15861" max="15861" width="11" style="1" customWidth="1"/>
    <col min="15862" max="15862" width="32.5546875" style="1" customWidth="1"/>
    <col min="15863" max="15863" width="8.5546875" style="1" bestFit="1" customWidth="1"/>
    <col min="15864" max="15864" width="10.5546875" style="1" bestFit="1" customWidth="1"/>
    <col min="15865" max="15865" width="12.5546875" style="1" bestFit="1" customWidth="1"/>
    <col min="15866" max="15869" width="9" style="1" bestFit="1" customWidth="1"/>
    <col min="15870" max="15870" width="2.5546875" style="1" customWidth="1"/>
    <col min="15871" max="15871" width="9.44140625" style="1"/>
    <col min="15872" max="15872" width="5.44140625" style="1" customWidth="1"/>
    <col min="15873" max="15873" width="11" style="1" customWidth="1"/>
    <col min="15874" max="15874" width="34.5546875" style="1" bestFit="1" customWidth="1"/>
    <col min="15875" max="15875" width="11.5546875" style="1" bestFit="1" customWidth="1"/>
    <col min="15876" max="15876" width="13.5546875" style="1" bestFit="1" customWidth="1"/>
    <col min="15877" max="15877" width="11.5546875" style="1" bestFit="1" customWidth="1"/>
    <col min="15878" max="15879" width="13.5546875" style="1" bestFit="1" customWidth="1"/>
    <col min="15880" max="15880" width="15.44140625" style="1" bestFit="1" customWidth="1"/>
    <col min="15881" max="15881" width="16.44140625" style="1" bestFit="1" customWidth="1"/>
    <col min="15882" max="15882" width="2.5546875" style="1" customWidth="1"/>
    <col min="15883" max="15883" width="14.44140625" style="1" customWidth="1"/>
    <col min="15884" max="16114" width="9.44140625" style="1"/>
    <col min="16115" max="16115" width="0" style="1" hidden="1" customWidth="1"/>
    <col min="16116" max="16116" width="5.44140625" style="1" customWidth="1"/>
    <col min="16117" max="16117" width="11" style="1" customWidth="1"/>
    <col min="16118" max="16118" width="32.5546875" style="1" customWidth="1"/>
    <col min="16119" max="16119" width="8.5546875" style="1" bestFit="1" customWidth="1"/>
    <col min="16120" max="16120" width="10.5546875" style="1" bestFit="1" customWidth="1"/>
    <col min="16121" max="16121" width="12.5546875" style="1" bestFit="1" customWidth="1"/>
    <col min="16122" max="16125" width="9" style="1" bestFit="1" customWidth="1"/>
    <col min="16126" max="16126" width="2.5546875" style="1" customWidth="1"/>
    <col min="16127" max="16127" width="9.44140625" style="1"/>
    <col min="16128" max="16128" width="5.44140625" style="1" customWidth="1"/>
    <col min="16129" max="16129" width="11" style="1" customWidth="1"/>
    <col min="16130" max="16130" width="34.5546875" style="1" bestFit="1" customWidth="1"/>
    <col min="16131" max="16131" width="11.5546875" style="1" bestFit="1" customWidth="1"/>
    <col min="16132" max="16132" width="13.5546875" style="1" bestFit="1" customWidth="1"/>
    <col min="16133" max="16133" width="11.5546875" style="1" bestFit="1" customWidth="1"/>
    <col min="16134" max="16135" width="13.5546875" style="1" bestFit="1" customWidth="1"/>
    <col min="16136" max="16136" width="15.44140625" style="1" bestFit="1" customWidth="1"/>
    <col min="16137" max="16137" width="16.44140625" style="1" bestFit="1" customWidth="1"/>
    <col min="16138" max="16138" width="2.5546875" style="1" customWidth="1"/>
    <col min="16139" max="16139" width="14.44140625" style="1" customWidth="1"/>
    <col min="16140" max="16384" width="9.44140625" style="1"/>
  </cols>
  <sheetData>
    <row r="1" spans="1:17" ht="196.2" x14ac:dyDescent="0.2">
      <c r="A1" s="2"/>
      <c r="B1" s="3" t="s">
        <v>0</v>
      </c>
      <c r="C1" s="4" t="s">
        <v>1</v>
      </c>
      <c r="D1" s="5" t="s">
        <v>2</v>
      </c>
      <c r="E1" s="5" t="s">
        <v>3</v>
      </c>
      <c r="F1" s="6" t="s">
        <v>59</v>
      </c>
      <c r="G1" s="6" t="s">
        <v>4</v>
      </c>
      <c r="H1" s="20" t="s">
        <v>5</v>
      </c>
      <c r="I1" s="6" t="s">
        <v>6</v>
      </c>
      <c r="J1" s="5" t="s">
        <v>7</v>
      </c>
      <c r="K1" s="5" t="s">
        <v>8</v>
      </c>
      <c r="L1" s="5" t="s">
        <v>9</v>
      </c>
      <c r="M1" s="6" t="s">
        <v>10</v>
      </c>
      <c r="N1" s="6" t="s">
        <v>11</v>
      </c>
      <c r="O1" s="5" t="s">
        <v>60</v>
      </c>
      <c r="P1" s="5" t="s">
        <v>61</v>
      </c>
      <c r="Q1" s="5" t="s">
        <v>62</v>
      </c>
    </row>
    <row r="2" spans="1:17" x14ac:dyDescent="0.2">
      <c r="A2" s="14"/>
      <c r="B2" s="15"/>
      <c r="C2" s="16"/>
      <c r="D2" s="17"/>
      <c r="E2" s="17"/>
      <c r="F2" s="18"/>
      <c r="G2" s="18"/>
      <c r="H2" s="19"/>
      <c r="I2" s="18"/>
      <c r="J2" s="17"/>
      <c r="K2" s="17"/>
      <c r="L2" s="17"/>
      <c r="M2" s="18"/>
      <c r="N2" s="18"/>
      <c r="O2" s="17"/>
      <c r="P2" s="17"/>
      <c r="Q2" s="17"/>
    </row>
    <row r="3" spans="1:17" x14ac:dyDescent="0.2">
      <c r="A3" s="22">
        <v>1</v>
      </c>
      <c r="B3" s="23"/>
      <c r="C3" s="21" t="s">
        <v>12</v>
      </c>
      <c r="D3" s="24">
        <v>3</v>
      </c>
      <c r="E3" s="27">
        <v>2</v>
      </c>
      <c r="F3" s="24">
        <v>2</v>
      </c>
      <c r="G3" s="24"/>
      <c r="H3" s="24"/>
      <c r="I3" s="24">
        <v>3</v>
      </c>
      <c r="J3" s="25"/>
      <c r="K3" s="25"/>
      <c r="L3" s="25"/>
      <c r="M3" s="24"/>
      <c r="N3" s="24"/>
      <c r="O3" s="24"/>
      <c r="P3" s="24"/>
      <c r="Q3" s="24"/>
    </row>
    <row r="4" spans="1:17" x14ac:dyDescent="0.2">
      <c r="A4" s="22">
        <v>2</v>
      </c>
      <c r="B4" s="23"/>
      <c r="C4" s="21" t="s">
        <v>13</v>
      </c>
      <c r="D4" s="25">
        <v>4</v>
      </c>
      <c r="E4" s="26">
        <v>6</v>
      </c>
      <c r="F4" s="25">
        <v>6</v>
      </c>
      <c r="G4" s="25"/>
      <c r="H4" s="25"/>
      <c r="I4" s="25">
        <v>4</v>
      </c>
      <c r="J4" s="25"/>
      <c r="K4" s="25"/>
      <c r="L4" s="25"/>
      <c r="M4" s="25"/>
      <c r="N4" s="25"/>
      <c r="O4" s="25"/>
      <c r="P4" s="25"/>
      <c r="Q4" s="25">
        <v>1</v>
      </c>
    </row>
    <row r="5" spans="1:17" x14ac:dyDescent="0.2">
      <c r="A5" s="22">
        <v>3</v>
      </c>
      <c r="B5" s="23" t="s">
        <v>14</v>
      </c>
      <c r="C5" s="21" t="s">
        <v>15</v>
      </c>
      <c r="D5" s="25">
        <v>2</v>
      </c>
      <c r="E5" s="26">
        <v>5</v>
      </c>
      <c r="F5" s="25">
        <v>5</v>
      </c>
      <c r="G5" s="25">
        <v>1</v>
      </c>
      <c r="H5" s="25">
        <v>1</v>
      </c>
      <c r="I5" s="25">
        <v>2</v>
      </c>
      <c r="J5" s="25"/>
      <c r="K5" s="25"/>
      <c r="L5" s="25"/>
      <c r="M5" s="25"/>
      <c r="N5" s="25"/>
      <c r="O5" s="25"/>
      <c r="P5" s="25"/>
      <c r="Q5" s="25"/>
    </row>
    <row r="6" spans="1:17" x14ac:dyDescent="0.2">
      <c r="A6" s="22">
        <v>4</v>
      </c>
      <c r="B6" s="23" t="s">
        <v>16</v>
      </c>
      <c r="C6" s="21" t="s">
        <v>17</v>
      </c>
      <c r="D6" s="25">
        <v>1</v>
      </c>
      <c r="E6" s="26">
        <v>1</v>
      </c>
      <c r="F6" s="25">
        <v>2</v>
      </c>
      <c r="G6" s="25"/>
      <c r="H6" s="25">
        <v>1</v>
      </c>
      <c r="I6" s="25">
        <v>1</v>
      </c>
      <c r="J6" s="25"/>
      <c r="K6" s="25"/>
      <c r="L6" s="25"/>
      <c r="M6" s="25"/>
      <c r="N6" s="25"/>
      <c r="O6" s="25"/>
      <c r="P6" s="25"/>
      <c r="Q6" s="25"/>
    </row>
    <row r="7" spans="1:17" x14ac:dyDescent="0.2">
      <c r="A7" s="22">
        <v>5</v>
      </c>
      <c r="B7" s="23" t="s">
        <v>18</v>
      </c>
      <c r="C7" s="21" t="s">
        <v>19</v>
      </c>
      <c r="D7" s="24">
        <v>49</v>
      </c>
      <c r="E7" s="26">
        <f>8+20+20+2</f>
        <v>50</v>
      </c>
      <c r="F7" s="27">
        <v>30</v>
      </c>
      <c r="G7" s="27">
        <v>2</v>
      </c>
      <c r="H7" s="24">
        <v>20</v>
      </c>
      <c r="I7" s="24">
        <v>49</v>
      </c>
      <c r="J7" s="24"/>
      <c r="K7" s="24"/>
      <c r="L7" s="24">
        <v>30</v>
      </c>
      <c r="M7" s="24">
        <v>28</v>
      </c>
      <c r="N7" s="24"/>
      <c r="O7" s="24"/>
      <c r="P7" s="24"/>
      <c r="Q7" s="24"/>
    </row>
    <row r="8" spans="1:17" x14ac:dyDescent="0.2">
      <c r="A8" s="22">
        <v>6</v>
      </c>
      <c r="B8" s="28" t="s">
        <v>20</v>
      </c>
      <c r="C8" s="21" t="s">
        <v>21</v>
      </c>
      <c r="D8" s="26">
        <v>50</v>
      </c>
      <c r="E8" s="26">
        <f>16</f>
        <v>16</v>
      </c>
      <c r="F8" s="26">
        <v>26</v>
      </c>
      <c r="G8" s="26">
        <v>8</v>
      </c>
      <c r="H8" s="26">
        <v>12</v>
      </c>
      <c r="I8" s="26">
        <v>50</v>
      </c>
      <c r="J8" s="26"/>
      <c r="K8" s="26"/>
      <c r="L8" s="26"/>
      <c r="M8" s="26"/>
      <c r="N8" s="25"/>
      <c r="O8" s="25"/>
      <c r="P8" s="25"/>
      <c r="Q8" s="25"/>
    </row>
    <row r="9" spans="1:17" x14ac:dyDescent="0.2">
      <c r="A9" s="22">
        <v>7</v>
      </c>
      <c r="B9" s="28" t="s">
        <v>22</v>
      </c>
      <c r="C9" s="21" t="s">
        <v>23</v>
      </c>
      <c r="D9" s="25">
        <v>12</v>
      </c>
      <c r="E9" s="26">
        <f>7</f>
        <v>7</v>
      </c>
      <c r="F9" s="25">
        <v>11</v>
      </c>
      <c r="G9" s="25">
        <v>8</v>
      </c>
      <c r="H9" s="25">
        <v>6</v>
      </c>
      <c r="I9" s="26">
        <v>12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22">
        <v>9</v>
      </c>
      <c r="B10" s="28" t="s">
        <v>24</v>
      </c>
      <c r="C10" s="21" t="s">
        <v>25</v>
      </c>
      <c r="D10" s="25">
        <v>5</v>
      </c>
      <c r="E10" s="26"/>
      <c r="F10" s="25">
        <v>2</v>
      </c>
      <c r="G10" s="25"/>
      <c r="H10" s="25">
        <v>2</v>
      </c>
      <c r="I10" s="26">
        <v>5</v>
      </c>
      <c r="J10" s="25"/>
      <c r="K10" s="25"/>
      <c r="L10" s="25"/>
      <c r="M10" s="25"/>
      <c r="N10" s="25"/>
      <c r="O10" s="25"/>
      <c r="P10" s="25"/>
      <c r="Q10" s="25"/>
    </row>
    <row r="11" spans="1:17" s="7" customFormat="1" x14ac:dyDescent="0.3">
      <c r="A11" s="22">
        <v>10</v>
      </c>
      <c r="B11" s="28" t="s">
        <v>26</v>
      </c>
      <c r="C11" s="21" t="s">
        <v>27</v>
      </c>
      <c r="D11" s="26">
        <v>11</v>
      </c>
      <c r="E11" s="26">
        <f>2+8</f>
        <v>10</v>
      </c>
      <c r="F11" s="25">
        <v>9</v>
      </c>
      <c r="G11" s="25"/>
      <c r="H11" s="26">
        <v>1</v>
      </c>
      <c r="I11" s="26">
        <v>11</v>
      </c>
      <c r="J11" s="26"/>
      <c r="K11" s="26"/>
      <c r="L11" s="26">
        <v>4</v>
      </c>
      <c r="M11" s="26"/>
      <c r="N11" s="26"/>
      <c r="O11" s="26"/>
      <c r="P11" s="26"/>
      <c r="Q11" s="26"/>
    </row>
    <row r="12" spans="1:17" s="7" customFormat="1" x14ac:dyDescent="0.3">
      <c r="A12" s="22">
        <v>11</v>
      </c>
      <c r="B12" s="28" t="s">
        <v>28</v>
      </c>
      <c r="C12" s="21" t="s">
        <v>29</v>
      </c>
      <c r="D12" s="26">
        <v>26</v>
      </c>
      <c r="E12" s="26">
        <f>16</f>
        <v>16</v>
      </c>
      <c r="F12" s="25">
        <v>36</v>
      </c>
      <c r="G12" s="25"/>
      <c r="H12" s="26">
        <v>7</v>
      </c>
      <c r="I12" s="26">
        <v>26</v>
      </c>
      <c r="J12" s="26"/>
      <c r="K12" s="26"/>
      <c r="L12" s="26"/>
      <c r="M12" s="26"/>
      <c r="N12" s="26">
        <v>1</v>
      </c>
      <c r="O12" s="26"/>
      <c r="P12" s="26"/>
      <c r="Q12" s="26"/>
    </row>
    <row r="13" spans="1:17" s="7" customFormat="1" x14ac:dyDescent="0.3">
      <c r="A13" s="22">
        <v>12</v>
      </c>
      <c r="B13" s="23" t="s">
        <v>30</v>
      </c>
      <c r="C13" s="21" t="s">
        <v>31</v>
      </c>
      <c r="D13" s="26">
        <v>45</v>
      </c>
      <c r="E13" s="26">
        <f>30</f>
        <v>30</v>
      </c>
      <c r="F13" s="25">
        <v>35</v>
      </c>
      <c r="G13" s="25">
        <v>29</v>
      </c>
      <c r="H13" s="29"/>
      <c r="I13" s="26">
        <v>45</v>
      </c>
      <c r="J13" s="29"/>
      <c r="K13" s="29"/>
      <c r="L13" s="26"/>
      <c r="M13" s="26">
        <v>4</v>
      </c>
      <c r="N13" s="26"/>
      <c r="O13" s="26"/>
      <c r="P13" s="26"/>
      <c r="Q13" s="26"/>
    </row>
    <row r="14" spans="1:17" s="7" customFormat="1" x14ac:dyDescent="0.3">
      <c r="A14" s="22">
        <v>13</v>
      </c>
      <c r="B14" s="23" t="s">
        <v>32</v>
      </c>
      <c r="C14" s="21" t="s">
        <v>33</v>
      </c>
      <c r="D14" s="26">
        <v>27</v>
      </c>
      <c r="E14" s="26">
        <f>2+1</f>
        <v>3</v>
      </c>
      <c r="F14" s="25">
        <v>17</v>
      </c>
      <c r="G14" s="25">
        <v>4</v>
      </c>
      <c r="H14" s="25">
        <v>9</v>
      </c>
      <c r="I14" s="25">
        <v>27</v>
      </c>
      <c r="J14" s="25">
        <v>18</v>
      </c>
      <c r="K14" s="25"/>
      <c r="L14" s="25"/>
      <c r="M14" s="25">
        <v>18</v>
      </c>
      <c r="N14" s="25"/>
      <c r="O14" s="25"/>
      <c r="P14" s="25"/>
      <c r="Q14" s="25"/>
    </row>
    <row r="15" spans="1:17" s="7" customFormat="1" x14ac:dyDescent="0.3">
      <c r="A15" s="22">
        <v>14</v>
      </c>
      <c r="B15" s="23" t="s">
        <v>34</v>
      </c>
      <c r="C15" s="21" t="s">
        <v>35</v>
      </c>
      <c r="D15" s="26">
        <v>36</v>
      </c>
      <c r="E15" s="26">
        <v>22</v>
      </c>
      <c r="F15" s="26">
        <v>31</v>
      </c>
      <c r="G15" s="25">
        <v>23</v>
      </c>
      <c r="H15" s="26">
        <v>17</v>
      </c>
      <c r="I15" s="25">
        <v>36</v>
      </c>
      <c r="J15" s="25"/>
      <c r="K15" s="25"/>
      <c r="L15" s="25"/>
      <c r="M15" s="25"/>
      <c r="N15" s="25">
        <v>1</v>
      </c>
      <c r="O15" s="25"/>
      <c r="P15" s="25"/>
      <c r="Q15" s="25"/>
    </row>
    <row r="16" spans="1:17" s="7" customFormat="1" x14ac:dyDescent="0.3">
      <c r="A16" s="22">
        <v>15</v>
      </c>
      <c r="B16" s="23" t="s">
        <v>36</v>
      </c>
      <c r="C16" s="21" t="s">
        <v>37</v>
      </c>
      <c r="D16" s="26">
        <v>83</v>
      </c>
      <c r="E16" s="26">
        <f>13</f>
        <v>13</v>
      </c>
      <c r="F16" s="25">
        <v>90</v>
      </c>
      <c r="G16" s="25"/>
      <c r="H16" s="25">
        <v>49</v>
      </c>
      <c r="I16" s="25">
        <v>83</v>
      </c>
      <c r="J16" s="25"/>
      <c r="K16" s="25"/>
      <c r="L16" s="25">
        <v>3</v>
      </c>
      <c r="M16" s="25"/>
      <c r="N16" s="25"/>
      <c r="O16" s="25"/>
      <c r="P16" s="25"/>
      <c r="Q16" s="25"/>
    </row>
    <row r="17" spans="1:17" s="7" customFormat="1" x14ac:dyDescent="0.3">
      <c r="A17" s="22">
        <v>16</v>
      </c>
      <c r="B17" s="23" t="s">
        <v>38</v>
      </c>
      <c r="C17" s="21" t="s">
        <v>39</v>
      </c>
      <c r="D17" s="26">
        <v>20</v>
      </c>
      <c r="E17" s="26">
        <v>24</v>
      </c>
      <c r="F17" s="25">
        <v>24</v>
      </c>
      <c r="G17" s="25">
        <v>13</v>
      </c>
      <c r="H17" s="25">
        <v>16</v>
      </c>
      <c r="I17" s="25">
        <v>20</v>
      </c>
      <c r="J17" s="25"/>
      <c r="K17" s="25"/>
      <c r="L17" s="25"/>
      <c r="M17" s="25"/>
      <c r="N17" s="25"/>
      <c r="O17" s="25"/>
      <c r="P17" s="25"/>
      <c r="Q17" s="25"/>
    </row>
    <row r="18" spans="1:17" s="7" customFormat="1" x14ac:dyDescent="0.3">
      <c r="A18" s="22">
        <v>17</v>
      </c>
      <c r="B18" s="23" t="s">
        <v>40</v>
      </c>
      <c r="C18" s="21" t="s">
        <v>41</v>
      </c>
      <c r="D18" s="26">
        <v>20</v>
      </c>
      <c r="E18" s="26">
        <f>6</f>
        <v>6</v>
      </c>
      <c r="F18" s="25">
        <v>16</v>
      </c>
      <c r="G18" s="25"/>
      <c r="H18" s="25">
        <v>9</v>
      </c>
      <c r="I18" s="25">
        <v>20</v>
      </c>
      <c r="J18" s="25"/>
      <c r="K18" s="25"/>
      <c r="L18" s="25"/>
      <c r="M18" s="25"/>
      <c r="N18" s="25"/>
      <c r="O18" s="25">
        <v>1</v>
      </c>
      <c r="P18" s="25"/>
      <c r="Q18" s="25"/>
    </row>
    <row r="19" spans="1:17" s="7" customFormat="1" x14ac:dyDescent="0.3">
      <c r="A19" s="22">
        <v>18</v>
      </c>
      <c r="B19" s="23" t="s">
        <v>42</v>
      </c>
      <c r="C19" s="21" t="s">
        <v>43</v>
      </c>
      <c r="D19" s="26">
        <v>12</v>
      </c>
      <c r="E19" s="26">
        <f>5</f>
        <v>5</v>
      </c>
      <c r="F19" s="25">
        <v>10</v>
      </c>
      <c r="G19" s="25"/>
      <c r="H19" s="25">
        <v>3</v>
      </c>
      <c r="I19" s="25">
        <v>12</v>
      </c>
      <c r="J19" s="25"/>
      <c r="K19" s="25">
        <v>1</v>
      </c>
      <c r="L19" s="25">
        <v>7</v>
      </c>
      <c r="M19" s="25"/>
      <c r="N19" s="25"/>
      <c r="O19" s="25"/>
      <c r="P19" s="25"/>
      <c r="Q19" s="25"/>
    </row>
    <row r="20" spans="1:17" s="7" customFormat="1" x14ac:dyDescent="0.3">
      <c r="A20" s="22">
        <v>19</v>
      </c>
      <c r="B20" s="23" t="s">
        <v>44</v>
      </c>
      <c r="C20" s="21" t="s">
        <v>45</v>
      </c>
      <c r="D20" s="26">
        <v>11</v>
      </c>
      <c r="E20" s="26">
        <v>7</v>
      </c>
      <c r="F20" s="25">
        <v>7</v>
      </c>
      <c r="G20" s="25"/>
      <c r="H20" s="25">
        <v>5</v>
      </c>
      <c r="I20" s="25">
        <v>11</v>
      </c>
      <c r="J20" s="25"/>
      <c r="K20" s="25"/>
      <c r="L20" s="25">
        <v>7</v>
      </c>
      <c r="M20" s="25"/>
      <c r="N20" s="25"/>
      <c r="O20" s="25"/>
      <c r="P20" s="25"/>
      <c r="Q20" s="25"/>
    </row>
    <row r="21" spans="1:17" s="7" customFormat="1" x14ac:dyDescent="0.3">
      <c r="A21" s="22">
        <v>20</v>
      </c>
      <c r="B21" s="23" t="s">
        <v>46</v>
      </c>
      <c r="C21" s="21" t="s">
        <v>47</v>
      </c>
      <c r="D21" s="26">
        <v>30</v>
      </c>
      <c r="E21" s="26">
        <f>10</f>
        <v>10</v>
      </c>
      <c r="F21" s="25">
        <v>16</v>
      </c>
      <c r="G21" s="25">
        <v>15</v>
      </c>
      <c r="H21" s="25">
        <v>12</v>
      </c>
      <c r="I21" s="25">
        <v>30</v>
      </c>
      <c r="J21" s="25"/>
      <c r="K21" s="25"/>
      <c r="L21" s="25"/>
      <c r="M21" s="25"/>
      <c r="N21" s="25"/>
      <c r="O21" s="25"/>
      <c r="P21" s="25"/>
      <c r="Q21" s="25"/>
    </row>
    <row r="22" spans="1:17" s="7" customFormat="1" x14ac:dyDescent="0.3">
      <c r="A22" s="22">
        <v>21</v>
      </c>
      <c r="B22" s="23" t="s">
        <v>48</v>
      </c>
      <c r="C22" s="21" t="s">
        <v>49</v>
      </c>
      <c r="D22" s="26">
        <v>69</v>
      </c>
      <c r="E22" s="26">
        <f>3</f>
        <v>3</v>
      </c>
      <c r="F22" s="25">
        <v>18</v>
      </c>
      <c r="G22" s="25">
        <v>16</v>
      </c>
      <c r="H22" s="25">
        <v>14</v>
      </c>
      <c r="I22" s="25">
        <v>69</v>
      </c>
      <c r="J22" s="25"/>
      <c r="K22" s="25"/>
      <c r="L22" s="25">
        <v>19</v>
      </c>
      <c r="M22" s="25">
        <v>10</v>
      </c>
      <c r="N22" s="25"/>
      <c r="O22" s="25"/>
      <c r="P22" s="25"/>
      <c r="Q22" s="25"/>
    </row>
    <row r="23" spans="1:17" s="7" customFormat="1" x14ac:dyDescent="0.3">
      <c r="A23" s="22">
        <v>22</v>
      </c>
      <c r="B23" s="23" t="s">
        <v>50</v>
      </c>
      <c r="C23" s="21" t="s">
        <v>51</v>
      </c>
      <c r="D23" s="26">
        <v>48</v>
      </c>
      <c r="E23" s="26">
        <f>7+8+1</f>
        <v>16</v>
      </c>
      <c r="F23" s="25">
        <v>24</v>
      </c>
      <c r="G23" s="25">
        <v>18</v>
      </c>
      <c r="H23" s="25">
        <v>17</v>
      </c>
      <c r="I23" s="25">
        <v>48</v>
      </c>
      <c r="J23" s="25"/>
      <c r="K23" s="25"/>
      <c r="L23" s="25">
        <v>4</v>
      </c>
      <c r="M23" s="25">
        <v>4</v>
      </c>
      <c r="N23" s="25"/>
      <c r="O23" s="25"/>
      <c r="P23" s="25">
        <v>1</v>
      </c>
      <c r="Q23" s="25"/>
    </row>
    <row r="24" spans="1:17" s="7" customFormat="1" x14ac:dyDescent="0.3">
      <c r="A24" s="22">
        <v>23</v>
      </c>
      <c r="B24" s="23" t="s">
        <v>52</v>
      </c>
      <c r="C24" s="21" t="s">
        <v>53</v>
      </c>
      <c r="D24" s="26">
        <v>28</v>
      </c>
      <c r="E24" s="26">
        <f>11</f>
        <v>11</v>
      </c>
      <c r="F24" s="25">
        <v>18</v>
      </c>
      <c r="G24" s="25"/>
      <c r="H24" s="25">
        <v>11</v>
      </c>
      <c r="I24" s="25">
        <v>28</v>
      </c>
      <c r="J24" s="25"/>
      <c r="K24" s="25"/>
      <c r="L24" s="25">
        <v>22</v>
      </c>
      <c r="M24" s="25"/>
      <c r="N24" s="25">
        <v>1</v>
      </c>
      <c r="O24" s="25"/>
      <c r="P24" s="25"/>
      <c r="Q24" s="25"/>
    </row>
    <row r="25" spans="1:17" s="7" customFormat="1" x14ac:dyDescent="0.3">
      <c r="A25" s="22">
        <v>24</v>
      </c>
      <c r="B25" s="23" t="s">
        <v>54</v>
      </c>
      <c r="C25" s="21" t="s">
        <v>55</v>
      </c>
      <c r="D25" s="26">
        <v>27</v>
      </c>
      <c r="E25" s="26">
        <f>3</f>
        <v>3</v>
      </c>
      <c r="F25" s="25">
        <v>9</v>
      </c>
      <c r="G25" s="25"/>
      <c r="H25" s="25">
        <v>9</v>
      </c>
      <c r="I25" s="25">
        <v>27</v>
      </c>
      <c r="J25" s="25"/>
      <c r="K25" s="25"/>
      <c r="L25" s="25"/>
      <c r="M25" s="25"/>
      <c r="N25" s="25"/>
      <c r="O25" s="25"/>
      <c r="P25" s="25"/>
      <c r="Q25" s="25"/>
    </row>
    <row r="26" spans="1:17" s="7" customFormat="1" x14ac:dyDescent="0.3">
      <c r="A26" s="22">
        <v>25</v>
      </c>
      <c r="B26" s="23" t="s">
        <v>56</v>
      </c>
      <c r="C26" s="21" t="s">
        <v>57</v>
      </c>
      <c r="D26" s="26">
        <v>5</v>
      </c>
      <c r="E26" s="26">
        <v>5</v>
      </c>
      <c r="F26" s="25"/>
      <c r="G26" s="25"/>
      <c r="H26" s="25"/>
      <c r="I26" s="25">
        <v>5</v>
      </c>
      <c r="J26" s="25"/>
      <c r="K26" s="25"/>
      <c r="L26" s="25"/>
      <c r="M26" s="25"/>
      <c r="N26" s="25"/>
      <c r="O26" s="25"/>
      <c r="P26" s="25"/>
      <c r="Q26" s="25"/>
    </row>
    <row r="27" spans="1:17" s="7" customFormat="1" x14ac:dyDescent="0.2">
      <c r="A27" s="8"/>
      <c r="B27" s="9"/>
      <c r="C27" s="9"/>
      <c r="D27" s="9"/>
      <c r="E27" s="31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7" customFormat="1" ht="12" thickBot="1" x14ac:dyDescent="0.35">
      <c r="A28" s="10"/>
      <c r="B28" s="11"/>
      <c r="C28" s="12" t="s">
        <v>58</v>
      </c>
      <c r="D28" s="13">
        <f>SUM(D3:D26)</f>
        <v>624</v>
      </c>
      <c r="E28" s="32">
        <f>SUM(E3:E26)</f>
        <v>271</v>
      </c>
      <c r="F28" s="13">
        <f>SUM(F3:F26)</f>
        <v>444</v>
      </c>
      <c r="G28" s="13">
        <v>137</v>
      </c>
      <c r="H28" s="13">
        <f t="shared" ref="H28:N28" si="0">SUM(H3:H26)</f>
        <v>221</v>
      </c>
      <c r="I28" s="13">
        <f t="shared" si="0"/>
        <v>624</v>
      </c>
      <c r="J28" s="13">
        <f t="shared" si="0"/>
        <v>18</v>
      </c>
      <c r="K28" s="13">
        <f t="shared" si="0"/>
        <v>1</v>
      </c>
      <c r="L28" s="13">
        <f t="shared" si="0"/>
        <v>96</v>
      </c>
      <c r="M28" s="13">
        <f t="shared" si="0"/>
        <v>64</v>
      </c>
      <c r="N28" s="13">
        <f t="shared" si="0"/>
        <v>3</v>
      </c>
      <c r="O28" s="13">
        <v>1</v>
      </c>
      <c r="P28" s="13">
        <v>1</v>
      </c>
      <c r="Q28" s="30">
        <v>1</v>
      </c>
    </row>
  </sheetData>
  <sheetProtection algorithmName="SHA-512" hashValue="AB61xmbUPC2BQUlxyQvGHRY+GG/YlnhMnYbeOHGtD4XAokZBq0LXuD1pZ82O3X1i5eBekUFAjlgHKtJz3x8ptA==" saltValue="uY596hB+SpjgoWmMqc7TS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48977f-76d5-4d92-a976-d5d57af7de45">
      <Terms xmlns="http://schemas.microsoft.com/office/infopath/2007/PartnerControls"/>
    </lcf76f155ced4ddcb4097134ff3c332f>
    <TaxCatchAll xmlns="dda8bce8-53f4-4993-8b64-e47bad687a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B83255C61BD041A039AC2B9B91D93C" ma:contentTypeVersion="10" ma:contentTypeDescription="Een nieuw document maken." ma:contentTypeScope="" ma:versionID="00becebb7b07aa38dd32c0a71e04e3b4">
  <xsd:schema xmlns:xsd="http://www.w3.org/2001/XMLSchema" xmlns:xs="http://www.w3.org/2001/XMLSchema" xmlns:p="http://schemas.microsoft.com/office/2006/metadata/properties" xmlns:ns2="8948977f-76d5-4d92-a976-d5d57af7de45" xmlns:ns3="dda8bce8-53f4-4993-8b64-e47bad687acc" targetNamespace="http://schemas.microsoft.com/office/2006/metadata/properties" ma:root="true" ma:fieldsID="f246ae582009830dc60c432059d49413" ns2:_="" ns3:_="">
    <xsd:import namespace="8948977f-76d5-4d92-a976-d5d57af7de45"/>
    <xsd:import namespace="dda8bce8-53f4-4993-8b64-e47bad687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8977f-76d5-4d92-a976-d5d57af7d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af1b232-8950-420c-a310-57ce6f91c7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8bce8-53f4-4993-8b64-e47bad687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4f68ff-485d-443d-bd83-ffb0312d07c0}" ma:internalName="TaxCatchAll" ma:showField="CatchAllData" ma:web="dda8bce8-53f4-4993-8b64-e47bad687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BACAD2-BA97-47C9-8DCB-15A8F1A700E6}">
  <ds:schemaRefs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dda8bce8-53f4-4993-8b64-e47bad687acc"/>
    <ds:schemaRef ds:uri="http://schemas.microsoft.com/office/2006/documentManagement/types"/>
    <ds:schemaRef ds:uri="http://schemas.openxmlformats.org/package/2006/metadata/core-properties"/>
    <ds:schemaRef ds:uri="8948977f-76d5-4d92-a976-d5d57af7de45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2734FD0-59E6-4D43-84BA-92D8C3B968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73C0EA-A9FC-43B0-A718-C68FC49CE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8977f-76d5-4d92-a976-d5d57af7de45"/>
    <ds:schemaRef ds:uri="dda8bce8-53f4-4993-8b64-e47bad687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Carlijn Kusters</dc:creator>
  <cp:keywords/>
  <dc:description/>
  <cp:lastModifiedBy>Kris Jung - HIP</cp:lastModifiedBy>
  <cp:revision/>
  <dcterms:created xsi:type="dcterms:W3CDTF">2025-08-28T12:03:12Z</dcterms:created>
  <dcterms:modified xsi:type="dcterms:W3CDTF">2025-12-04T09:41:53Z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0x0101003EB83255C61BD041A039AC2B9B91D93C</vt:lpwstr>
  </property>
  <property fmtid="{D5CDD505-2E9C-101B-9397-08002B2CF9AE}" pid="3" name="MediaServiceImageTags">
    <vt:lpwstr/>
  </property>
  <property fmtid="{D5CDD505-2E9C-101B-9397-08002B2CF9AE}" pid="4" name="MSIP_Label_b29f4804-9ab0-4527-a877-f7a87100f5fc_Enabled">
    <vt:lpwstr>true</vt:lpwstr>
  </property>
  <property fmtid="{D5CDD505-2E9C-101B-9397-08002B2CF9AE}" pid="5" name="MSIP_Label_b29f4804-9ab0-4527-a877-f7a87100f5fc_SetDate">
    <vt:lpwstr>2025-09-08T07:13:17Z</vt:lpwstr>
  </property>
  <property fmtid="{D5CDD505-2E9C-101B-9397-08002B2CF9AE}" pid="6" name="MSIP_Label_b29f4804-9ab0-4527-a877-f7a87100f5fc_Method">
    <vt:lpwstr>Standard</vt:lpwstr>
  </property>
  <property fmtid="{D5CDD505-2E9C-101B-9397-08002B2CF9AE}" pid="7" name="MSIP_Label_b29f4804-9ab0-4527-a877-f7a87100f5fc_Name">
    <vt:lpwstr>General</vt:lpwstr>
  </property>
  <property fmtid="{D5CDD505-2E9C-101B-9397-08002B2CF9AE}" pid="8" name="MSIP_Label_b29f4804-9ab0-4527-a877-f7a87100f5fc_SiteId">
    <vt:lpwstr>7a5561df-6599-4898-8a20-cce41db3b44f</vt:lpwstr>
  </property>
  <property fmtid="{D5CDD505-2E9C-101B-9397-08002B2CF9AE}" pid="9" name="MSIP_Label_b29f4804-9ab0-4527-a877-f7a87100f5fc_ActionId">
    <vt:lpwstr>1f2a96dd-68c0-439b-8f6c-344765e2a2bf</vt:lpwstr>
  </property>
  <property fmtid="{D5CDD505-2E9C-101B-9397-08002B2CF9AE}" pid="10" name="MSIP_Label_b29f4804-9ab0-4527-a877-f7a87100f5fc_ContentBits">
    <vt:lpwstr>0</vt:lpwstr>
  </property>
  <property fmtid="{D5CDD505-2E9C-101B-9397-08002B2CF9AE}" pid="11" name="MSIP_Label_b29f4804-9ab0-4527-a877-f7a87100f5fc_Tag">
    <vt:lpwstr>10, 3, 0, 2</vt:lpwstr>
  </property>
</Properties>
</file>