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I:\Organisatie\JZ\INKA\INKOOP\Inkoop &amp; Aanbesteding\12. Persoonlijke mappen\Lisa\1. Europese aanbesteding Inhuur Handhavers en Toezichthouders\NVI 2\"/>
    </mc:Choice>
  </mc:AlternateContent>
  <xr:revisionPtr revIDLastSave="0" documentId="13_ncr:1_{1E1C22B1-C451-46A9-B394-3B2D940EC22F}" xr6:coauthVersionLast="47" xr6:coauthVersionMax="47" xr10:uidLastSave="{00000000-0000-0000-0000-000000000000}"/>
  <workbookProtection workbookAlgorithmName="SHA-512" workbookHashValue="sI7dV5si2qhJIZvgwR3KnaFAR3x9sRiC4ijfSYDM1gyJgtz2kbPSAQP3NKwcyp/yEvTAxwotwPsJWq9id1GqzA==" workbookSaltValue="23yzqd8nU30FtzatL3Se7w==" workbookSpinCount="100000" lockStructure="1"/>
  <bookViews>
    <workbookView xWindow="-108" yWindow="-108" windowWidth="23256" windowHeight="13896" xr2:uid="{8B39E0C8-CBD1-4997-8238-FC6E58516200}"/>
  </bookViews>
  <sheets>
    <sheet name="Blad1" sheetId="1" r:id="rId1"/>
    <sheet name="Blad2"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 i="1" l="1"/>
  <c r="H15" i="1"/>
  <c r="H16" i="1"/>
  <c r="H17" i="1"/>
  <c r="H13" i="1"/>
  <c r="C7" i="2"/>
  <c r="C5" i="2"/>
  <c r="H19" i="1" l="1"/>
  <c r="F18" i="1"/>
  <c r="C6" i="2" l="1"/>
  <c r="H20" i="1" s="1"/>
</calcChain>
</file>

<file path=xl/sharedStrings.xml><?xml version="1.0" encoding="utf-8"?>
<sst xmlns="http://schemas.openxmlformats.org/spreadsheetml/2006/main" count="29" uniqueCount="29">
  <si>
    <t>Ondergrens</t>
  </si>
  <si>
    <t>Jaarlijkse kosten Catering</t>
  </si>
  <si>
    <t xml:space="preserve">Nr. </t>
  </si>
  <si>
    <t>totaal bedrag per jaar</t>
  </si>
  <si>
    <t>max te behalen punten</t>
  </si>
  <si>
    <t>bovengrens</t>
  </si>
  <si>
    <t>inschrijfprijs</t>
  </si>
  <si>
    <t>ondergrens</t>
  </si>
  <si>
    <t>minimaal te behalen punten</t>
  </si>
  <si>
    <t>Bedrijfsnaam Inschrijver:</t>
  </si>
  <si>
    <t>Naam tekenbevoegde:</t>
  </si>
  <si>
    <t>Functie tekenbevoegde:</t>
  </si>
  <si>
    <t>Handtekening tekenbevoegde:</t>
  </si>
  <si>
    <t>totale fictieve inschrijfsom</t>
  </si>
  <si>
    <t>Bovengrens/ plafondbedrag</t>
  </si>
  <si>
    <t>Punten Prijs</t>
  </si>
  <si>
    <r>
      <rPr>
        <u/>
        <sz val="11"/>
        <rFont val="Calibri"/>
        <family val="2"/>
        <scheme val="minor"/>
      </rPr>
      <t>Voorschriften voor aan te bieden prijzen - indien hier niet aan wordt voldoen wordt de Inschrijving terzijde gelegd.</t>
    </r>
    <r>
      <rPr>
        <sz val="11"/>
        <rFont val="Calibri"/>
        <family val="2"/>
        <scheme val="minor"/>
      </rPr>
      <t xml:space="preserve">
- </t>
    </r>
    <r>
      <rPr>
        <b/>
        <sz val="11"/>
        <rFont val="Calibri"/>
        <family val="2"/>
        <scheme val="minor"/>
      </rPr>
      <t>Let op:</t>
    </r>
    <r>
      <rPr>
        <sz val="11"/>
        <rFont val="Calibri"/>
        <family val="2"/>
        <scheme val="minor"/>
      </rPr>
      <t xml:space="preserve"> op straffe van uitsluiting dienen Inschrijvers dit Prijzenblad te hanteren in hun Inschrijving 
- Inschrijvers dienen alleen de geel gemarkeerde velden in te vullen. </t>
    </r>
    <r>
      <rPr>
        <u/>
        <sz val="11"/>
        <rFont val="Calibri"/>
        <family val="2"/>
        <scheme val="minor"/>
      </rPr>
      <t>Alle</t>
    </r>
    <r>
      <rPr>
        <b/>
        <u/>
        <sz val="11"/>
        <rFont val="Calibri"/>
        <family val="2"/>
        <scheme val="minor"/>
      </rPr>
      <t xml:space="preserve"> GELE</t>
    </r>
    <r>
      <rPr>
        <u/>
        <sz val="11"/>
        <rFont val="Calibri"/>
        <family val="2"/>
        <scheme val="minor"/>
      </rPr>
      <t xml:space="preserve"> </t>
    </r>
    <r>
      <rPr>
        <sz val="11"/>
        <rFont val="Calibri"/>
        <family val="2"/>
        <scheme val="minor"/>
      </rPr>
      <t xml:space="preserve">velden dienen te worden ingevuld. 
- De totale fictieve inschrijfsom per jaar in het </t>
    </r>
    <r>
      <rPr>
        <u/>
        <sz val="11"/>
        <rFont val="Calibri"/>
        <family val="2"/>
        <scheme val="minor"/>
      </rPr>
      <t>GROENE</t>
    </r>
    <r>
      <rPr>
        <sz val="11"/>
        <rFont val="Calibri"/>
        <family val="2"/>
        <scheme val="minor"/>
      </rPr>
      <t xml:space="preserve"> veld geldt als de inschrijfsom die de basis vormt voor het berekenen van de punten voor gunningscriterium PRIJS. (Cel H19 wordt alleen </t>
    </r>
    <r>
      <rPr>
        <u/>
        <sz val="11"/>
        <rFont val="Calibri"/>
        <family val="2"/>
        <scheme val="minor"/>
      </rPr>
      <t>GROEN</t>
    </r>
    <r>
      <rPr>
        <sz val="11"/>
        <rFont val="Calibri"/>
        <family val="2"/>
        <scheme val="minor"/>
      </rPr>
      <t xml:space="preserve"> als binnen de bandbreedte is ingeschreven) 
- De punten die horen bij de betreffende totale fictieve inscrhijfsom worden automatisch berekend.
- Onderliggende formules mogen niet worden gewijzigd.
- Alle prijzen zijn in Euro's (€) en exclusief btw.
- Het is enkel toegestaan positieve bedragen in te vullen, nul- of negatieve tarieven zijn dus niet toegestaan.
- Er is een plafondbedrag vastgesteld. Indien er boven dit bedrag wordt ingeschreven wordt u uitgesloten van verdere deelname aan de aanbestedingsprocedure. U herkent dit aan het </t>
    </r>
    <r>
      <rPr>
        <u/>
        <sz val="11"/>
        <rFont val="Calibri"/>
        <family val="2"/>
        <scheme val="minor"/>
      </rPr>
      <t>ROOD</t>
    </r>
    <r>
      <rPr>
        <sz val="11"/>
        <rFont val="Calibri"/>
        <family val="2"/>
        <scheme val="minor"/>
      </rPr>
      <t xml:space="preserve"> worden van de betreffende cel.
- Er is een ondergrens vastgesteld. Het is toegestaan om onder dit bedrag aan te bieden echter dit levert u niet meer punten op. U herkent dit aan het </t>
    </r>
    <r>
      <rPr>
        <u/>
        <sz val="11"/>
        <rFont val="Calibri"/>
        <family val="2"/>
        <scheme val="minor"/>
      </rPr>
      <t>ORANJE</t>
    </r>
    <r>
      <rPr>
        <sz val="11"/>
        <rFont val="Calibri"/>
        <family val="2"/>
        <scheme val="minor"/>
      </rPr>
      <t xml:space="preserve"> worden van de betreffende cel.
- Opgave van de tarieven geeft geen enkele verplichting tot afname en dient om een vergelijking te kunnen maken tussen de verschillende Inschrijvingen. Aan de urenindicatie kunnen geen rechten worden ontleend. De op dit tarievenblad opgegeven tarieven zijn wél de tarieven die maximaal voor de verleende diensten in rekening kunnen / mogen worden gebracht, behoudens de jaarlijkse indexering van deze tarieven o.b.v. de Overeenkomst.</t>
    </r>
  </si>
  <si>
    <t>Profiel</t>
  </si>
  <si>
    <t>Aantal uren</t>
  </si>
  <si>
    <r>
      <rPr>
        <b/>
        <sz val="18"/>
        <color theme="0"/>
        <rFont val="Calibri"/>
        <family val="2"/>
        <scheme val="minor"/>
      </rPr>
      <t>Bijlage 7 - Tarievenblad</t>
    </r>
    <r>
      <rPr>
        <b/>
        <sz val="12"/>
        <color rgb="FFFF0000"/>
        <rFont val="Calibri"/>
        <family val="2"/>
        <scheme val="minor"/>
      </rPr>
      <t xml:space="preserve">
</t>
    </r>
    <r>
      <rPr>
        <b/>
        <sz val="12"/>
        <color theme="0"/>
        <rFont val="Calibri"/>
        <family val="2"/>
        <scheme val="minor"/>
      </rPr>
      <t xml:space="preserve">
Gemeenten Haarlem en Zandvoort</t>
    </r>
  </si>
  <si>
    <t>Bureaumarge (%)</t>
  </si>
  <si>
    <t xml:space="preserve">Uurtarief (€) </t>
  </si>
  <si>
    <t>Aanbesteding: Inhuur Handhavers en Toezichthouders</t>
  </si>
  <si>
    <t>Kenmerk: 2025658283</t>
  </si>
  <si>
    <t>Toezichthouder</t>
  </si>
  <si>
    <t>Handhaver Junior</t>
  </si>
  <si>
    <t>Handhaver Medior</t>
  </si>
  <si>
    <t>Handhaver Senior</t>
  </si>
  <si>
    <t>Handhaver Coördinator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</si>
</sst>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2" x14ac:knownFonts="1">
    <font>
      <sz val="11"/>
      <color theme="1"/>
      <name val="Calibri"/>
      <family val="2"/>
      <scheme val="minor"/>
    </font>
    <font>
      <b/>
      <sz val="11"/>
      <color theme="0"/>
      <name val="Calibri"/>
      <family val="2"/>
      <scheme val="minor"/>
    </font>
    <font>
      <sz val="11"/>
      <color rgb="FFFF0000"/>
      <name val="Calibri"/>
      <family val="2"/>
      <scheme val="minor"/>
    </font>
    <font>
      <b/>
      <sz val="12"/>
      <color theme="0"/>
      <name val="Calibri"/>
      <family val="2"/>
      <scheme val="minor"/>
    </font>
    <font>
      <b/>
      <sz val="18"/>
      <color theme="0"/>
      <name val="Calibri"/>
      <family val="2"/>
      <scheme val="minor"/>
    </font>
    <font>
      <b/>
      <sz val="12"/>
      <color rgb="FFFF0000"/>
      <name val="Calibri"/>
      <family val="2"/>
      <scheme val="minor"/>
    </font>
    <font>
      <sz val="11"/>
      <name val="Calibri"/>
      <family val="2"/>
      <scheme val="minor"/>
    </font>
    <font>
      <u/>
      <sz val="11"/>
      <name val="Calibri"/>
      <family val="2"/>
      <scheme val="minor"/>
    </font>
    <font>
      <sz val="26"/>
      <color rgb="FFFF0000"/>
      <name val="Calibri"/>
      <family val="2"/>
      <scheme val="minor"/>
    </font>
    <font>
      <b/>
      <sz val="11"/>
      <name val="Calibri"/>
      <family val="2"/>
      <scheme val="minor"/>
    </font>
    <font>
      <b/>
      <u/>
      <sz val="11"/>
      <name val="Calibri"/>
      <family val="2"/>
      <scheme val="minor"/>
    </font>
    <font>
      <sz val="18"/>
      <color theme="1"/>
      <name val="Calibri"/>
      <family val="2"/>
      <scheme val="minor"/>
    </font>
  </fonts>
  <fills count="6">
    <fill>
      <patternFill patternType="none"/>
    </fill>
    <fill>
      <patternFill patternType="gray125"/>
    </fill>
    <fill>
      <patternFill patternType="solid">
        <fgColor rgb="FF4472C4"/>
        <bgColor indexed="64"/>
      </patternFill>
    </fill>
    <fill>
      <patternFill patternType="solid">
        <fgColor theme="4" tint="0.79998168889431442"/>
        <bgColor indexed="64"/>
      </patternFill>
    </fill>
    <fill>
      <patternFill patternType="solid">
        <fgColor rgb="FFFFFF00"/>
        <bgColor indexed="64"/>
      </patternFill>
    </fill>
    <fill>
      <patternFill patternType="solid">
        <fgColor rgb="FF92D050"/>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45">
    <xf numFmtId="0" fontId="0" fillId="0" borderId="0" xfId="0"/>
    <xf numFmtId="164" fontId="0" fillId="0" borderId="0" xfId="0" applyNumberFormat="1"/>
    <xf numFmtId="0" fontId="0" fillId="0" borderId="4" xfId="0" applyBorder="1" applyAlignment="1" applyProtection="1">
      <alignment vertical="center"/>
    </xf>
    <xf numFmtId="0" fontId="0" fillId="0" borderId="5" xfId="0" applyBorder="1" applyAlignment="1" applyProtection="1">
      <alignment vertical="center"/>
    </xf>
    <xf numFmtId="0" fontId="0" fillId="0" borderId="6" xfId="0" applyBorder="1" applyAlignment="1" applyProtection="1">
      <alignment vertical="center"/>
    </xf>
    <xf numFmtId="0" fontId="0" fillId="0" borderId="0" xfId="0" applyAlignment="1" applyProtection="1">
      <alignment vertical="center"/>
    </xf>
    <xf numFmtId="0" fontId="0" fillId="0" borderId="7" xfId="0" applyBorder="1" applyAlignment="1" applyProtection="1">
      <alignment vertical="center"/>
    </xf>
    <xf numFmtId="0" fontId="0" fillId="0" borderId="0" xfId="0" applyBorder="1" applyAlignment="1" applyProtection="1">
      <alignment vertical="center"/>
    </xf>
    <xf numFmtId="0" fontId="0" fillId="0" borderId="8" xfId="0" applyBorder="1" applyAlignment="1" applyProtection="1">
      <alignment vertical="center"/>
    </xf>
    <xf numFmtId="0" fontId="8" fillId="0" borderId="0" xfId="0" applyFont="1" applyAlignment="1" applyProtection="1">
      <alignment horizontal="center" vertical="center" wrapText="1"/>
    </xf>
    <xf numFmtId="0" fontId="6" fillId="0" borderId="0" xfId="0" applyFont="1" applyBorder="1" applyAlignment="1" applyProtection="1">
      <alignment horizontal="left" vertical="center" wrapText="1"/>
    </xf>
    <xf numFmtId="164" fontId="2" fillId="0" borderId="0" xfId="0" applyNumberFormat="1" applyFont="1" applyBorder="1" applyAlignment="1" applyProtection="1">
      <alignment vertical="center" wrapText="1"/>
    </xf>
    <xf numFmtId="0" fontId="1" fillId="2" borderId="13" xfId="0" applyFont="1" applyFill="1" applyBorder="1" applyAlignment="1" applyProtection="1">
      <alignment horizontal="center" vertical="center"/>
    </xf>
    <xf numFmtId="0" fontId="1" fillId="2" borderId="13" xfId="0" applyFont="1" applyFill="1" applyBorder="1" applyAlignment="1" applyProtection="1">
      <alignment horizontal="center" vertical="center" wrapText="1"/>
    </xf>
    <xf numFmtId="0" fontId="0" fillId="0" borderId="12" xfId="0" applyBorder="1" applyAlignment="1" applyProtection="1">
      <alignment vertical="center"/>
    </xf>
    <xf numFmtId="164" fontId="0" fillId="0" borderId="12" xfId="0" applyNumberFormat="1" applyBorder="1" applyAlignment="1" applyProtection="1">
      <alignment vertical="center"/>
    </xf>
    <xf numFmtId="164" fontId="11" fillId="5" borderId="12" xfId="0" applyNumberFormat="1" applyFont="1" applyFill="1" applyBorder="1" applyAlignment="1" applyProtection="1">
      <alignment vertical="center"/>
    </xf>
    <xf numFmtId="2" fontId="11" fillId="0" borderId="12" xfId="0" applyNumberFormat="1" applyFont="1" applyBorder="1" applyAlignment="1" applyProtection="1">
      <alignment horizontal="right" vertical="center"/>
    </xf>
    <xf numFmtId="0" fontId="0" fillId="0" borderId="9" xfId="0" applyBorder="1" applyAlignment="1" applyProtection="1">
      <alignment vertical="center"/>
    </xf>
    <xf numFmtId="0" fontId="0" fillId="0" borderId="10" xfId="0" applyBorder="1" applyAlignment="1" applyProtection="1">
      <alignment vertical="center"/>
    </xf>
    <xf numFmtId="0" fontId="0" fillId="0" borderId="11" xfId="0" applyBorder="1" applyAlignment="1" applyProtection="1">
      <alignment vertical="center"/>
    </xf>
    <xf numFmtId="164" fontId="0" fillId="4" borderId="12" xfId="0" applyNumberFormat="1" applyFill="1" applyBorder="1" applyAlignment="1" applyProtection="1">
      <alignment vertical="center"/>
      <protection locked="0"/>
    </xf>
    <xf numFmtId="0" fontId="1" fillId="2" borderId="1" xfId="0" applyFont="1" applyFill="1" applyBorder="1" applyAlignment="1" applyProtection="1">
      <alignment vertical="center" wrapText="1"/>
    </xf>
    <xf numFmtId="0" fontId="1" fillId="2" borderId="2" xfId="0" applyFont="1" applyFill="1" applyBorder="1" applyAlignment="1" applyProtection="1">
      <alignment vertical="center" wrapText="1"/>
    </xf>
    <xf numFmtId="10" fontId="0" fillId="4" borderId="12" xfId="0" applyNumberFormat="1" applyFill="1" applyBorder="1" applyAlignment="1" applyProtection="1">
      <alignment vertical="center"/>
      <protection locked="0"/>
    </xf>
    <xf numFmtId="0" fontId="6" fillId="3" borderId="12" xfId="0" applyFont="1" applyFill="1" applyBorder="1" applyAlignment="1" applyProtection="1">
      <alignment horizontal="left" vertical="center" wrapText="1"/>
    </xf>
    <xf numFmtId="3" fontId="0" fillId="0" borderId="0" xfId="0" applyNumberFormat="1" applyBorder="1" applyAlignment="1" applyProtection="1">
      <alignment vertical="center"/>
    </xf>
    <xf numFmtId="164" fontId="0" fillId="0" borderId="0" xfId="0" applyNumberFormat="1" applyAlignment="1" applyProtection="1">
      <alignment vertical="center"/>
    </xf>
    <xf numFmtId="0" fontId="6" fillId="0" borderId="12" xfId="0" applyFont="1" applyBorder="1" applyAlignment="1" applyProtection="1">
      <alignment vertical="center"/>
    </xf>
    <xf numFmtId="3" fontId="6" fillId="0" borderId="12" xfId="0" applyNumberFormat="1" applyFont="1" applyBorder="1" applyAlignment="1" applyProtection="1">
      <alignment vertical="center"/>
    </xf>
    <xf numFmtId="164" fontId="6" fillId="3" borderId="12" xfId="0" applyNumberFormat="1" applyFont="1" applyFill="1" applyBorder="1" applyAlignment="1" applyProtection="1">
      <alignment vertical="center" wrapText="1"/>
    </xf>
    <xf numFmtId="0" fontId="6" fillId="4" borderId="12"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xf>
    <xf numFmtId="0" fontId="3" fillId="2" borderId="2"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wrapText="1"/>
    </xf>
    <xf numFmtId="0" fontId="6" fillId="3" borderId="4" xfId="0" applyFont="1" applyFill="1" applyBorder="1" applyAlignment="1" applyProtection="1">
      <alignment horizontal="left" vertical="center" wrapText="1"/>
    </xf>
    <xf numFmtId="0" fontId="6" fillId="3" borderId="5" xfId="0" applyFont="1" applyFill="1" applyBorder="1" applyAlignment="1" applyProtection="1">
      <alignment horizontal="left" vertical="center" wrapText="1"/>
    </xf>
    <xf numFmtId="0" fontId="6" fillId="3" borderId="6" xfId="0" applyFont="1" applyFill="1" applyBorder="1" applyAlignment="1" applyProtection="1">
      <alignment horizontal="left" vertical="center" wrapText="1"/>
    </xf>
    <xf numFmtId="0" fontId="6" fillId="3" borderId="9" xfId="0" applyFont="1" applyFill="1" applyBorder="1" applyAlignment="1" applyProtection="1">
      <alignment horizontal="left" vertical="center" wrapText="1"/>
    </xf>
    <xf numFmtId="0" fontId="6" fillId="3" borderId="10" xfId="0" applyFont="1" applyFill="1" applyBorder="1" applyAlignment="1" applyProtection="1">
      <alignment horizontal="left" vertical="center" wrapText="1"/>
    </xf>
    <xf numFmtId="0" fontId="6" fillId="3" borderId="11" xfId="0" applyFont="1" applyFill="1" applyBorder="1" applyAlignment="1" applyProtection="1">
      <alignment horizontal="left" vertical="center" wrapText="1"/>
    </xf>
    <xf numFmtId="0" fontId="6" fillId="3" borderId="12" xfId="0" applyFont="1" applyFill="1" applyBorder="1" applyAlignment="1" applyProtection="1">
      <alignment horizontal="left" vertical="center" wrapText="1"/>
    </xf>
    <xf numFmtId="0" fontId="6" fillId="3" borderId="7" xfId="0" applyFont="1" applyFill="1" applyBorder="1" applyAlignment="1" applyProtection="1">
      <alignment horizontal="left" vertical="center" wrapText="1"/>
    </xf>
    <xf numFmtId="0" fontId="6" fillId="3" borderId="0" xfId="0" applyFont="1" applyFill="1" applyBorder="1" applyAlignment="1" applyProtection="1">
      <alignment horizontal="left" vertical="center" wrapText="1"/>
    </xf>
    <xf numFmtId="0" fontId="6" fillId="3" borderId="8" xfId="0" applyFont="1" applyFill="1" applyBorder="1" applyAlignment="1" applyProtection="1">
      <alignment horizontal="left" vertical="center" wrapText="1"/>
    </xf>
  </cellXfs>
  <cellStyles count="1">
    <cellStyle name="Standaard" xfId="0" builtinId="0"/>
  </cellStyles>
  <dxfs count="4">
    <dxf>
      <font>
        <b/>
        <i val="0"/>
        <color theme="0"/>
      </font>
      <fill>
        <patternFill>
          <bgColor rgb="FFFF0000"/>
        </patternFill>
      </fill>
    </dxf>
    <dxf>
      <font>
        <color theme="0"/>
      </font>
      <fill>
        <patternFill>
          <bgColor rgb="FFFFC000"/>
        </patternFill>
      </fill>
    </dxf>
    <dxf>
      <font>
        <color theme="0"/>
      </font>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602FC-EF46-4C13-8FDF-C0E68C470333}">
  <sheetPr>
    <pageSetUpPr fitToPage="1"/>
  </sheetPr>
  <dimension ref="B2:M26"/>
  <sheetViews>
    <sheetView showGridLines="0" tabSelected="1" zoomScaleNormal="100" workbookViewId="0">
      <selection activeCell="K6" sqref="K6"/>
    </sheetView>
  </sheetViews>
  <sheetFormatPr defaultColWidth="9.109375" defaultRowHeight="14.4" x14ac:dyDescent="0.3"/>
  <cols>
    <col min="1" max="2" width="2.88671875" style="5" customWidth="1"/>
    <col min="3" max="3" width="3.5546875" style="5" customWidth="1"/>
    <col min="4" max="4" width="29" style="5" bestFit="1" customWidth="1"/>
    <col min="5" max="5" width="13.88671875" style="5" customWidth="1"/>
    <col min="6" max="6" width="19.6640625" style="5" bestFit="1" customWidth="1"/>
    <col min="7" max="7" width="25.109375" style="5" bestFit="1" customWidth="1"/>
    <col min="8" max="8" width="22.109375" style="5" bestFit="1" customWidth="1"/>
    <col min="9" max="9" width="9.109375" style="5"/>
    <col min="10" max="10" width="2.88671875" style="5" customWidth="1"/>
    <col min="11" max="11" width="36.5546875" style="5" customWidth="1"/>
    <col min="12" max="13" width="13.33203125" style="5" bestFit="1" customWidth="1"/>
    <col min="14" max="16384" width="9.109375" style="5"/>
  </cols>
  <sheetData>
    <row r="2" spans="2:13" x14ac:dyDescent="0.3">
      <c r="B2" s="2"/>
      <c r="C2" s="3"/>
      <c r="D2" s="3"/>
      <c r="E2" s="3"/>
      <c r="F2" s="3"/>
      <c r="G2" s="3"/>
      <c r="H2" s="3"/>
      <c r="I2" s="3"/>
      <c r="J2" s="4"/>
    </row>
    <row r="3" spans="2:13" ht="64.5" customHeight="1" x14ac:dyDescent="0.3">
      <c r="B3" s="6"/>
      <c r="C3" s="32" t="s">
        <v>19</v>
      </c>
      <c r="D3" s="33"/>
      <c r="E3" s="33"/>
      <c r="F3" s="33"/>
      <c r="G3" s="33"/>
      <c r="H3" s="33"/>
      <c r="I3" s="34"/>
      <c r="J3" s="8"/>
    </row>
    <row r="4" spans="2:13" ht="15" customHeight="1" x14ac:dyDescent="0.3">
      <c r="B4" s="6"/>
      <c r="C4" s="35" t="s">
        <v>22</v>
      </c>
      <c r="D4" s="36"/>
      <c r="E4" s="36"/>
      <c r="F4" s="36"/>
      <c r="G4" s="36"/>
      <c r="H4" s="36"/>
      <c r="I4" s="37"/>
      <c r="J4" s="8"/>
    </row>
    <row r="5" spans="2:13" x14ac:dyDescent="0.3">
      <c r="B5" s="6"/>
      <c r="C5" s="42" t="s">
        <v>23</v>
      </c>
      <c r="D5" s="43"/>
      <c r="E5" s="43"/>
      <c r="F5" s="43"/>
      <c r="G5" s="43"/>
      <c r="H5" s="43"/>
      <c r="I5" s="44"/>
      <c r="J5" s="8"/>
    </row>
    <row r="6" spans="2:13" ht="262.5" customHeight="1" x14ac:dyDescent="0.3">
      <c r="B6" s="6"/>
      <c r="C6" s="38" t="s">
        <v>16</v>
      </c>
      <c r="D6" s="39"/>
      <c r="E6" s="39"/>
      <c r="F6" s="39"/>
      <c r="G6" s="39"/>
      <c r="H6" s="39"/>
      <c r="I6" s="40"/>
      <c r="J6" s="8"/>
      <c r="K6" s="9"/>
    </row>
    <row r="7" spans="2:13" x14ac:dyDescent="0.3">
      <c r="B7" s="6"/>
      <c r="C7" s="10"/>
      <c r="D7" s="10"/>
      <c r="E7" s="10"/>
      <c r="F7" s="10"/>
      <c r="G7" s="10"/>
      <c r="H7" s="10"/>
      <c r="I7" s="10"/>
      <c r="J7" s="8"/>
    </row>
    <row r="8" spans="2:13" x14ac:dyDescent="0.3">
      <c r="B8" s="6"/>
      <c r="C8" s="41" t="s">
        <v>0</v>
      </c>
      <c r="D8" s="41"/>
      <c r="E8" s="30">
        <v>1000000</v>
      </c>
      <c r="F8" s="11"/>
      <c r="G8" s="11"/>
      <c r="H8" s="11"/>
      <c r="I8" s="10"/>
      <c r="J8" s="8"/>
    </row>
    <row r="9" spans="2:13" x14ac:dyDescent="0.3">
      <c r="B9" s="6"/>
      <c r="C9" s="41" t="s">
        <v>14</v>
      </c>
      <c r="D9" s="41"/>
      <c r="E9" s="30">
        <v>1500000</v>
      </c>
      <c r="F9" s="11"/>
      <c r="G9" s="11"/>
      <c r="H9" s="11"/>
      <c r="I9" s="10"/>
      <c r="J9" s="8"/>
    </row>
    <row r="10" spans="2:13" x14ac:dyDescent="0.3">
      <c r="B10" s="6"/>
      <c r="C10" s="11"/>
      <c r="D10" s="11"/>
      <c r="E10" s="11"/>
      <c r="F10" s="11"/>
      <c r="G10" s="11"/>
      <c r="H10" s="11"/>
      <c r="I10" s="10"/>
      <c r="J10" s="8"/>
    </row>
    <row r="11" spans="2:13" ht="15" customHeight="1" x14ac:dyDescent="0.3">
      <c r="B11" s="6"/>
      <c r="C11" s="22" t="s">
        <v>1</v>
      </c>
      <c r="D11" s="23"/>
      <c r="E11" s="23"/>
      <c r="F11" s="23"/>
      <c r="G11" s="23"/>
      <c r="H11" s="23"/>
      <c r="I11" s="7"/>
      <c r="J11" s="8"/>
    </row>
    <row r="12" spans="2:13" x14ac:dyDescent="0.3">
      <c r="B12" s="6"/>
      <c r="C12" s="12" t="s">
        <v>2</v>
      </c>
      <c r="D12" s="12" t="s">
        <v>17</v>
      </c>
      <c r="E12" s="12" t="s">
        <v>18</v>
      </c>
      <c r="F12" s="13" t="s">
        <v>21</v>
      </c>
      <c r="G12" s="12" t="s">
        <v>20</v>
      </c>
      <c r="H12" s="13" t="s">
        <v>3</v>
      </c>
      <c r="I12" s="7"/>
      <c r="J12" s="8"/>
    </row>
    <row r="13" spans="2:13" x14ac:dyDescent="0.3">
      <c r="B13" s="6"/>
      <c r="C13" s="14">
        <v>1</v>
      </c>
      <c r="D13" s="28" t="s">
        <v>24</v>
      </c>
      <c r="E13" s="29">
        <v>5500</v>
      </c>
      <c r="F13" s="21">
        <v>0</v>
      </c>
      <c r="G13" s="24">
        <v>0</v>
      </c>
      <c r="H13" s="15">
        <f>E13*(F13*(1+G13))</f>
        <v>0</v>
      </c>
      <c r="I13" s="7"/>
      <c r="J13" s="8"/>
    </row>
    <row r="14" spans="2:13" x14ac:dyDescent="0.3">
      <c r="B14" s="6"/>
      <c r="C14" s="14">
        <v>2</v>
      </c>
      <c r="D14" s="28" t="s">
        <v>25</v>
      </c>
      <c r="E14" s="29">
        <v>6500</v>
      </c>
      <c r="F14" s="21">
        <v>0</v>
      </c>
      <c r="G14" s="24">
        <v>0</v>
      </c>
      <c r="H14" s="15">
        <f t="shared" ref="H14:H17" si="0">E14*(F14*(1+G14))</f>
        <v>0</v>
      </c>
      <c r="I14" s="7"/>
      <c r="J14" s="8"/>
    </row>
    <row r="15" spans="2:13" x14ac:dyDescent="0.3">
      <c r="B15" s="6"/>
      <c r="C15" s="14">
        <v>3</v>
      </c>
      <c r="D15" s="28" t="s">
        <v>26</v>
      </c>
      <c r="E15" s="29">
        <v>9000</v>
      </c>
      <c r="F15" s="21">
        <v>0</v>
      </c>
      <c r="G15" s="24">
        <v>0</v>
      </c>
      <c r="H15" s="15">
        <f t="shared" si="0"/>
        <v>0</v>
      </c>
      <c r="I15" s="7"/>
      <c r="J15" s="8"/>
    </row>
    <row r="16" spans="2:13" x14ac:dyDescent="0.3">
      <c r="B16" s="6"/>
      <c r="C16" s="14">
        <v>4</v>
      </c>
      <c r="D16" s="28" t="s">
        <v>27</v>
      </c>
      <c r="E16" s="29">
        <v>200</v>
      </c>
      <c r="F16" s="21">
        <v>0</v>
      </c>
      <c r="G16" s="24">
        <v>0</v>
      </c>
      <c r="H16" s="15">
        <f t="shared" si="0"/>
        <v>0</v>
      </c>
      <c r="I16" s="7"/>
      <c r="J16" s="8"/>
      <c r="M16" s="27"/>
    </row>
    <row r="17" spans="2:10" x14ac:dyDescent="0.3">
      <c r="B17" s="6"/>
      <c r="C17" s="14">
        <v>5</v>
      </c>
      <c r="D17" s="28" t="s">
        <v>28</v>
      </c>
      <c r="E17" s="28">
        <v>200</v>
      </c>
      <c r="F17" s="21">
        <v>0</v>
      </c>
      <c r="G17" s="24">
        <v>0</v>
      </c>
      <c r="H17" s="15">
        <f t="shared" si="0"/>
        <v>0</v>
      </c>
      <c r="I17" s="7"/>
      <c r="J17" s="8"/>
    </row>
    <row r="18" spans="2:10" x14ac:dyDescent="0.3">
      <c r="B18" s="6"/>
      <c r="C18" s="7"/>
      <c r="D18" s="7"/>
      <c r="E18" s="26"/>
      <c r="F18" s="15">
        <f>SUM(F13:F17)</f>
        <v>0</v>
      </c>
      <c r="G18" s="7"/>
      <c r="H18" s="7"/>
      <c r="I18" s="7"/>
      <c r="J18" s="8"/>
    </row>
    <row r="19" spans="2:10" ht="23.4" x14ac:dyDescent="0.3">
      <c r="B19" s="6"/>
      <c r="C19" s="7"/>
      <c r="D19" s="7"/>
      <c r="E19" s="7"/>
      <c r="F19" s="7"/>
      <c r="G19" s="14" t="s">
        <v>13</v>
      </c>
      <c r="H19" s="16">
        <f>SUM(H13:H17)</f>
        <v>0</v>
      </c>
      <c r="I19" s="7"/>
      <c r="J19" s="8"/>
    </row>
    <row r="20" spans="2:10" ht="23.4" x14ac:dyDescent="0.3">
      <c r="B20" s="6"/>
      <c r="C20" s="7"/>
      <c r="D20" s="7"/>
      <c r="E20" s="7"/>
      <c r="F20" s="7"/>
      <c r="G20" s="14" t="s">
        <v>15</v>
      </c>
      <c r="H20" s="17">
        <f>IF(H19&gt;E9,"UITSLUITING",(IF(H19&lt;E8,Blad2!C4,((Blad2!C5-Blad2!C6)/(Blad2!C5-Blad2!C7)*(Blad2!C4-Blad2!C8)))))</f>
        <v>30</v>
      </c>
      <c r="I20" s="7"/>
      <c r="J20" s="8"/>
    </row>
    <row r="21" spans="2:10" x14ac:dyDescent="0.3">
      <c r="B21" s="6"/>
      <c r="C21" s="7"/>
      <c r="D21" s="7"/>
      <c r="E21" s="7"/>
      <c r="F21" s="7"/>
      <c r="G21" s="7"/>
      <c r="H21" s="7"/>
      <c r="I21" s="7"/>
      <c r="J21" s="8"/>
    </row>
    <row r="22" spans="2:10" x14ac:dyDescent="0.3">
      <c r="B22" s="6"/>
      <c r="C22" s="7"/>
      <c r="D22" s="25" t="s">
        <v>9</v>
      </c>
      <c r="E22" s="31"/>
      <c r="F22" s="31"/>
      <c r="G22" s="7"/>
      <c r="H22" s="7"/>
      <c r="I22" s="7"/>
      <c r="J22" s="8"/>
    </row>
    <row r="23" spans="2:10" x14ac:dyDescent="0.3">
      <c r="B23" s="6"/>
      <c r="C23" s="7"/>
      <c r="D23" s="25" t="s">
        <v>10</v>
      </c>
      <c r="E23" s="31"/>
      <c r="F23" s="31"/>
      <c r="G23" s="7"/>
      <c r="H23" s="7"/>
      <c r="I23" s="7"/>
      <c r="J23" s="8"/>
    </row>
    <row r="24" spans="2:10" x14ac:dyDescent="0.3">
      <c r="B24" s="6"/>
      <c r="C24" s="7"/>
      <c r="D24" s="25" t="s">
        <v>11</v>
      </c>
      <c r="E24" s="31"/>
      <c r="F24" s="31"/>
      <c r="G24" s="7"/>
      <c r="H24" s="7"/>
      <c r="I24" s="7"/>
      <c r="J24" s="8"/>
    </row>
    <row r="25" spans="2:10" ht="52.5" customHeight="1" x14ac:dyDescent="0.3">
      <c r="B25" s="6"/>
      <c r="C25" s="7"/>
      <c r="D25" s="25" t="s">
        <v>12</v>
      </c>
      <c r="E25" s="31"/>
      <c r="F25" s="31"/>
      <c r="G25" s="7"/>
      <c r="H25" s="7"/>
      <c r="I25" s="7"/>
      <c r="J25" s="8"/>
    </row>
    <row r="26" spans="2:10" x14ac:dyDescent="0.3">
      <c r="B26" s="18"/>
      <c r="C26" s="19"/>
      <c r="D26" s="19"/>
      <c r="E26" s="19"/>
      <c r="F26" s="19"/>
      <c r="G26" s="19"/>
      <c r="H26" s="19"/>
      <c r="I26" s="19"/>
      <c r="J26" s="20"/>
    </row>
  </sheetData>
  <mergeCells count="10">
    <mergeCell ref="E22:F22"/>
    <mergeCell ref="E23:F23"/>
    <mergeCell ref="E24:F24"/>
    <mergeCell ref="E25:F25"/>
    <mergeCell ref="C3:I3"/>
    <mergeCell ref="C4:I4"/>
    <mergeCell ref="C6:I6"/>
    <mergeCell ref="C9:D9"/>
    <mergeCell ref="C5:I5"/>
    <mergeCell ref="C8:D8"/>
  </mergeCells>
  <conditionalFormatting sqref="F13:G17">
    <cfRule type="cellIs" dxfId="3" priority="1" operator="equal">
      <formula>0</formula>
    </cfRule>
  </conditionalFormatting>
  <conditionalFormatting sqref="H19">
    <cfRule type="cellIs" dxfId="2" priority="4" operator="greaterThan">
      <formula>$E$9</formula>
    </cfRule>
    <cfRule type="cellIs" dxfId="1" priority="5" operator="lessThan">
      <formula>$E$8</formula>
    </cfRule>
  </conditionalFormatting>
  <conditionalFormatting sqref="H20">
    <cfRule type="containsText" dxfId="0" priority="3" operator="containsText" text="uitsluiting">
      <formula>NOT(ISERROR(SEARCH("uitsluiting",H20)))</formula>
    </cfRule>
  </conditionalFormatting>
  <pageMargins left="0.70866141732283472" right="0.70866141732283472" top="0.74803149606299213" bottom="0.74803149606299213" header="0.31496062992125984" footer="0.31496062992125984"/>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C15A8-86E2-4798-84E9-3AF1BD114873}">
  <dimension ref="B4:C8"/>
  <sheetViews>
    <sheetView topLeftCell="B1" workbookViewId="0">
      <selection activeCell="C5" sqref="C5"/>
    </sheetView>
  </sheetViews>
  <sheetFormatPr defaultRowHeight="14.4" x14ac:dyDescent="0.3"/>
  <cols>
    <col min="2" max="2" width="26.6640625" bestFit="1" customWidth="1"/>
    <col min="3" max="3" width="13.33203125" bestFit="1" customWidth="1"/>
  </cols>
  <sheetData>
    <row r="4" spans="2:3" x14ac:dyDescent="0.3">
      <c r="B4" s="1" t="s">
        <v>4</v>
      </c>
      <c r="C4">
        <v>30</v>
      </c>
    </row>
    <row r="5" spans="2:3" x14ac:dyDescent="0.3">
      <c r="B5" t="s">
        <v>5</v>
      </c>
      <c r="C5" s="1">
        <f>Blad1!E9</f>
        <v>1500000</v>
      </c>
    </row>
    <row r="6" spans="2:3" x14ac:dyDescent="0.3">
      <c r="B6" t="s">
        <v>6</v>
      </c>
      <c r="C6" s="1">
        <f>Blad1!H19</f>
        <v>0</v>
      </c>
    </row>
    <row r="7" spans="2:3" x14ac:dyDescent="0.3">
      <c r="B7" t="s">
        <v>7</v>
      </c>
      <c r="C7" s="1">
        <f>Blad1!E8</f>
        <v>1000000</v>
      </c>
    </row>
    <row r="8" spans="2:3" x14ac:dyDescent="0.3">
      <c r="B8" t="s">
        <v>8</v>
      </c>
      <c r="C8">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719CA69E350E74082637DBF8A9BB086" ma:contentTypeVersion="10" ma:contentTypeDescription="Een nieuw document maken." ma:contentTypeScope="" ma:versionID="981303b2f2a3739479bc0bbf8e7ef41a">
  <xsd:schema xmlns:xsd="http://www.w3.org/2001/XMLSchema" xmlns:xs="http://www.w3.org/2001/XMLSchema" xmlns:p="http://schemas.microsoft.com/office/2006/metadata/properties" xmlns:ns2="ca12e19f-fc50-4352-82d9-dd17c0ee47ea" xmlns:ns3="cd895167-6865-4fbb-beff-c48147146119" targetNamespace="http://schemas.microsoft.com/office/2006/metadata/properties" ma:root="true" ma:fieldsID="b6b4e8878219627efbefdbeb840fc040" ns2:_="" ns3:_="">
    <xsd:import namespace="ca12e19f-fc50-4352-82d9-dd17c0ee47ea"/>
    <xsd:import namespace="cd895167-6865-4fbb-beff-c4814714611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12e19f-fc50-4352-82d9-dd17c0ee47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b86ef0f8-90d0-4b35-9b0f-67742ed7e0f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895167-6865-4fbb-beff-c4814714611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dc7e85a-7e75-48c6-a217-e228985ca963}" ma:internalName="TaxCatchAll" ma:showField="CatchAllData" ma:web="cd895167-6865-4fbb-beff-c481471461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d895167-6865-4fbb-beff-c48147146119" xsi:nil="true"/>
    <lcf76f155ced4ddcb4097134ff3c332f xmlns="ca12e19f-fc50-4352-82d9-dd17c0ee47e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574B8CF-DF43-4FA5-9BA4-22C1AFEAB6BD}">
  <ds:schemaRefs>
    <ds:schemaRef ds:uri="http://schemas.microsoft.com/sharepoint/v3/contenttype/forms"/>
  </ds:schemaRefs>
</ds:datastoreItem>
</file>

<file path=customXml/itemProps2.xml><?xml version="1.0" encoding="utf-8"?>
<ds:datastoreItem xmlns:ds="http://schemas.openxmlformats.org/officeDocument/2006/customXml" ds:itemID="{8D059161-6AFD-455D-809F-7D9EA17863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12e19f-fc50-4352-82d9-dd17c0ee47ea"/>
    <ds:schemaRef ds:uri="cd895167-6865-4fbb-beff-c481471461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440F03A-BCEB-4E4A-90C7-0D0FCDD17233}">
  <ds:schemaRefs>
    <ds:schemaRef ds:uri="http://purl.org/dc/terms/"/>
    <ds:schemaRef ds:uri="http://schemas.microsoft.com/office/2006/metadata/properties"/>
    <ds:schemaRef ds:uri="http://www.w3.org/XML/1998/namespace"/>
    <ds:schemaRef ds:uri="http://schemas.microsoft.com/office/2006/documentManagement/types"/>
    <ds:schemaRef ds:uri="http://purl.org/dc/elements/1.1/"/>
    <ds:schemaRef ds:uri="cd895167-6865-4fbb-beff-c48147146119"/>
    <ds:schemaRef ds:uri="http://schemas.microsoft.com/office/infopath/2007/PartnerControls"/>
    <ds:schemaRef ds:uri="http://schemas.openxmlformats.org/package/2006/metadata/core-properties"/>
    <ds:schemaRef ds:uri="ca12e19f-fc50-4352-82d9-dd17c0ee47ea"/>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Blad1</vt:lpstr>
      <vt:lpstr>Blad2</vt:lpstr>
    </vt:vector>
  </TitlesOfParts>
  <Manager/>
  <Company>Gemeente Haarlem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Roeland Kalshoven</dc:creator>
  <cp:keywords/>
  <dc:description/>
  <cp:lastModifiedBy>Lisa Freeke</cp:lastModifiedBy>
  <cp:revision/>
  <cp:lastPrinted>2025-10-27T12:48:36Z</cp:lastPrinted>
  <dcterms:created xsi:type="dcterms:W3CDTF">2025-03-06T14:31:56Z</dcterms:created>
  <dcterms:modified xsi:type="dcterms:W3CDTF">2026-01-27T11:56:18Z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0x010100F719CA69E350E74082637DBF8A9BB086</vt:lpwstr>
  </property>
  <property fmtid="{D5CDD505-2E9C-101B-9397-08002B2CF9AE}" pid="3" name="MediaServiceImageTags">
    <vt:lpwstr/>
  </property>
</Properties>
</file>