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rln.sharepoint.com/sites/Huisvesting/Gedeelde documenten/Generiek/Projecten/2) Lopende aanbestedingen/Aanbesteding warme drankvoorzieninhg 2025/Tweede start nov 2025/"/>
    </mc:Choice>
  </mc:AlternateContent>
  <xr:revisionPtr revIDLastSave="0" documentId="8_{6686EAC6-D44A-4C68-B12F-EC602AA29570}" xr6:coauthVersionLast="47" xr6:coauthVersionMax="47" xr10:uidLastSave="{00000000-0000-0000-0000-000000000000}"/>
  <bookViews>
    <workbookView xWindow="-28920" yWindow="-120" windowWidth="29040" windowHeight="15720" xr2:uid="{6EF0E469-E287-41C4-A9EF-CB2FF30B3BF9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4" i="1" l="1"/>
  <c r="O43" i="1"/>
  <c r="M54" i="1"/>
  <c r="O7" i="1"/>
  <c r="O36" i="1" l="1"/>
  <c r="O34" i="1"/>
  <c r="O35" i="1"/>
  <c r="O33" i="1"/>
  <c r="O48" i="1"/>
  <c r="O49" i="1"/>
  <c r="O50" i="1"/>
  <c r="O46" i="1"/>
  <c r="O47" i="1"/>
  <c r="O32" i="1"/>
  <c r="O24" i="1"/>
  <c r="O22" i="1"/>
  <c r="O4" i="1"/>
  <c r="O3" i="1"/>
  <c r="O2" i="1"/>
  <c r="O54" i="1" s="1"/>
  <c r="O15" i="1"/>
  <c r="F54" i="1" l="1"/>
  <c r="J54" i="1"/>
  <c r="K54" i="1"/>
</calcChain>
</file>

<file path=xl/sharedStrings.xml><?xml version="1.0" encoding="utf-8"?>
<sst xmlns="http://schemas.openxmlformats.org/spreadsheetml/2006/main" count="192" uniqueCount="97">
  <si>
    <t>Plaats</t>
  </si>
  <si>
    <t>Frequentie dagelijks onderhoud per week</t>
  </si>
  <si>
    <t>Brandweer  / GGD</t>
  </si>
  <si>
    <t>Cluster</t>
  </si>
  <si>
    <t>Categorie 1 vriesdroog</t>
  </si>
  <si>
    <t>Categorie 2</t>
  </si>
  <si>
    <t>Catagorie 3</t>
  </si>
  <si>
    <t>Catagorie 4 met koud water</t>
  </si>
  <si>
    <t>Venray</t>
  </si>
  <si>
    <t>Brw</t>
  </si>
  <si>
    <t>Gennep</t>
  </si>
  <si>
    <t>Horst</t>
  </si>
  <si>
    <t>Sevenum</t>
  </si>
  <si>
    <t>Regel</t>
  </si>
  <si>
    <t>Venlo</t>
  </si>
  <si>
    <t>Baarlo</t>
  </si>
  <si>
    <t>Kessel</t>
  </si>
  <si>
    <t>Lomm</t>
  </si>
  <si>
    <t>Maasbree</t>
  </si>
  <si>
    <t>Roermond</t>
  </si>
  <si>
    <t>Echt</t>
  </si>
  <si>
    <t>Stevensweert</t>
  </si>
  <si>
    <t>Susteren</t>
  </si>
  <si>
    <t>Wessem</t>
  </si>
  <si>
    <t>Weert</t>
  </si>
  <si>
    <t>Kelpen-Oler</t>
  </si>
  <si>
    <t>Heythuysen</t>
  </si>
  <si>
    <t>Ittervoort</t>
  </si>
  <si>
    <t>Meijel</t>
  </si>
  <si>
    <t>Nederweert</t>
  </si>
  <si>
    <t>Roggel</t>
  </si>
  <si>
    <t>Stramproy</t>
  </si>
  <si>
    <t>GGD</t>
  </si>
  <si>
    <t>Venlo-Blerick</t>
  </si>
  <si>
    <t>Bergen</t>
  </si>
  <si>
    <t>Maasbracht</t>
  </si>
  <si>
    <t>Reuver</t>
  </si>
  <si>
    <t>Tegelen</t>
  </si>
  <si>
    <t>Montfort</t>
  </si>
  <si>
    <t>Panningen</t>
  </si>
  <si>
    <t>Risk Factory VO</t>
  </si>
  <si>
    <t>NMW</t>
  </si>
  <si>
    <t>Cursisten</t>
  </si>
  <si>
    <t>Blauwehemel</t>
  </si>
  <si>
    <t>RCC</t>
  </si>
  <si>
    <t>Riec</t>
  </si>
  <si>
    <t>Frequentie dagelijks onderhoud per week totaal</t>
  </si>
  <si>
    <t>Venlo Craneveld</t>
  </si>
  <si>
    <t>Mogelijk kleine vervangen door een catagorie 4 (Kleine vervalt dan)</t>
  </si>
  <si>
    <t>Mogelijk kleine vervangen door een catagorie 4 (Nu twee wordt dan 3)</t>
  </si>
  <si>
    <t>Wqewns een kleine beneden extra</t>
  </si>
  <si>
    <t>Deze komt te vervallen. Wordt nooit gebruikt.</t>
  </si>
  <si>
    <t>Een kleine in de vrijwilligers kantine.</t>
  </si>
  <si>
    <t>Grote in de woonkamer vervangen door een kleine</t>
  </si>
  <si>
    <t>Een t.b.v. de PPMO baan</t>
  </si>
  <si>
    <t>Wens een losse koudwaterautomaat omdat een onderkast niet mogelijk is.</t>
  </si>
  <si>
    <t>Wens van twee naar drie automaten.</t>
  </si>
  <si>
    <t>Onderkast benodigd (Bij keuze voor koudwater is een onderkast noodzakelijk).</t>
  </si>
  <si>
    <t>Adres compleet</t>
  </si>
  <si>
    <t>Acaciastraat 15 5802 EK Venray</t>
  </si>
  <si>
    <t>Paesplasweg 2 6591 MH Gennep</t>
  </si>
  <si>
    <t>Westsingel 201 5961 DH Horst</t>
  </si>
  <si>
    <t>Luttelseweg 20 5975 VW Sevenum</t>
  </si>
  <si>
    <t>Ariënstraat 72 5912 PZ Venlo</t>
  </si>
  <si>
    <t>Zuivlstraat 1 5991 AN Baarlo</t>
  </si>
  <si>
    <t>Schijfweg Zuid 8 5995 BG Kessel</t>
  </si>
  <si>
    <t>Spikweien 68a 5943 AD Lomm</t>
  </si>
  <si>
    <t>Sevenumseweg 2 5993 NZ Maasbree</t>
  </si>
  <si>
    <t>J.F. Kennedylaan 212 5981 WX Panningen</t>
  </si>
  <si>
    <t>Minderbroedersingel 36 6041 KK Roermond</t>
  </si>
  <si>
    <t>Bandertlaan 28 6101 LZ Echt</t>
  </si>
  <si>
    <t>Velvin 11 6065 BJ Montfort</t>
  </si>
  <si>
    <t>Kapellerweg 16 5953 BZ Reuver</t>
  </si>
  <si>
    <t>Sportlaan 306107 CM Stevensweert</t>
  </si>
  <si>
    <t>Reinoud van Gelderstraat 38 6114 EC Susteren</t>
  </si>
  <si>
    <t>Haegstraat 30 6019 BP Wessem</t>
  </si>
  <si>
    <t>De Savornin Lohmanstraat 8 6004 AM Weert</t>
  </si>
  <si>
    <t>Grathemerweg 24 6037 NR Kelpen-Oler</t>
  </si>
  <si>
    <t>Meerkamp 6 6093 BZ Heythuysen</t>
  </si>
  <si>
    <t>Aziëstraat 11 6014 DA Ittervoort</t>
  </si>
  <si>
    <t>Randweg 3 5768 XL Meijel</t>
  </si>
  <si>
    <t>Smisserstraat 64 6031 AG Nederweert</t>
  </si>
  <si>
    <t>Heverstraat 9 6088 BG Roggel</t>
  </si>
  <si>
    <t>Bergerothweg 34 6039 AM Stramproy</t>
  </si>
  <si>
    <t>Drie Decembersingel 50 5921 AC Blerick</t>
  </si>
  <si>
    <t>Oranjelaan 21 6042 BA Roermond</t>
  </si>
  <si>
    <t>Hogeweg 99 5914 BC Venlo</t>
  </si>
  <si>
    <t>Kiosk 7 5802 NP Venray</t>
  </si>
  <si>
    <t>Kranestraat 37 5961 GX Horst</t>
  </si>
  <si>
    <t>Alexanderplein 2 5768 BE Meijel</t>
  </si>
  <si>
    <t>Pieter de Hooghstraat 4 5854 ES Bergen</t>
  </si>
  <si>
    <t>Kleermakersgroe 1 6591 KG Gennep</t>
  </si>
  <si>
    <t>Neutrale Hoek 4C 6051 KX Maasbracht</t>
  </si>
  <si>
    <t>Sint Jozefweg 30 5953 JN Reuver</t>
  </si>
  <si>
    <t>Van Wevelickhovenstraat 7B 5931 KS Tegelen</t>
  </si>
  <si>
    <t>Patersstraat 54 5981 TS Panningen</t>
  </si>
  <si>
    <t>Nijmeegseweg 40-42 5916 PT Venlo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</si>
</sst>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2" fillId="2" borderId="3" xfId="0" applyFont="1" applyFill="1" applyBorder="1" applyAlignment="1">
      <alignment horizontal="left" wrapText="1"/>
    </xf>
    <xf numFmtId="0" fontId="0" fillId="2" borderId="0" xfId="0" applyFill="1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left" wrapText="1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wrapText="1"/>
    </xf>
    <xf numFmtId="1" fontId="0" fillId="0" borderId="6" xfId="0" applyNumberFormat="1" applyBorder="1"/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wrapText="1"/>
    </xf>
    <xf numFmtId="1" fontId="0" fillId="0" borderId="9" xfId="0" applyNumberFormat="1" applyBorder="1"/>
    <xf numFmtId="0" fontId="0" fillId="0" borderId="9" xfId="0" applyBorder="1"/>
    <xf numFmtId="0" fontId="0" fillId="2" borderId="7" xfId="0" applyFill="1" applyBorder="1"/>
    <xf numFmtId="0" fontId="0" fillId="2" borderId="8" xfId="0" applyFill="1" applyBorder="1"/>
    <xf numFmtId="0" fontId="0" fillId="2" borderId="8" xfId="0" applyFill="1" applyBorder="1" applyAlignment="1">
      <alignment wrapText="1"/>
    </xf>
    <xf numFmtId="0" fontId="0" fillId="2" borderId="9" xfId="0" applyFill="1" applyBorder="1"/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wrapText="1"/>
    </xf>
    <xf numFmtId="1" fontId="0" fillId="0" borderId="12" xfId="0" applyNumberFormat="1" applyBorder="1"/>
    <xf numFmtId="1" fontId="0" fillId="2" borderId="0" xfId="0" applyNumberFormat="1" applyFill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88C61-EAC7-43DF-9956-43C7F1E8B621}">
  <dimension ref="A1:O54"/>
  <sheetViews>
    <sheetView tabSelected="1" zoomScaleNormal="100" workbookViewId="0">
      <selection activeCell="G56" sqref="G56"/>
    </sheetView>
  </sheetViews>
  <sheetFormatPr defaultColWidth="8.85546875" defaultRowHeight="15" x14ac:dyDescent="0.25"/>
  <cols>
    <col min="2" max="2" width="17.7109375" bestFit="1" customWidth="1"/>
    <col min="3" max="3" width="10.140625" bestFit="1" customWidth="1"/>
    <col min="4" max="4" width="16.42578125" bestFit="1" customWidth="1"/>
    <col min="5" max="5" width="29.28515625" customWidth="1"/>
    <col min="6" max="6" width="22" bestFit="1" customWidth="1"/>
    <col min="7" max="7" width="22" style="5" customWidth="1"/>
    <col min="8" max="8" width="11.42578125" bestFit="1" customWidth="1"/>
    <col min="9" max="9" width="11.42578125" customWidth="1"/>
    <col min="10" max="10" width="11.42578125" style="5" bestFit="1" customWidth="1"/>
    <col min="11" max="11" width="26.7109375" bestFit="1" customWidth="1"/>
    <col min="12" max="12" width="26.7109375" style="5" customWidth="1"/>
    <col min="13" max="13" width="20.140625" style="5" bestFit="1" customWidth="1"/>
    <col min="14" max="14" width="14.85546875" customWidth="1"/>
    <col min="15" max="15" width="15" customWidth="1"/>
  </cols>
  <sheetData>
    <row r="1" spans="1:15" ht="65.25" thickBot="1" x14ac:dyDescent="0.3">
      <c r="A1" s="1" t="s">
        <v>13</v>
      </c>
      <c r="B1" s="7" t="s">
        <v>2</v>
      </c>
      <c r="C1" s="2" t="s">
        <v>3</v>
      </c>
      <c r="D1" s="2" t="s">
        <v>0</v>
      </c>
      <c r="E1" s="2" t="s">
        <v>58</v>
      </c>
      <c r="F1" s="8" t="s">
        <v>4</v>
      </c>
      <c r="G1" s="9" t="s">
        <v>4</v>
      </c>
      <c r="H1" s="8" t="s">
        <v>5</v>
      </c>
      <c r="I1" s="8" t="s">
        <v>6</v>
      </c>
      <c r="J1" s="9" t="s">
        <v>6</v>
      </c>
      <c r="K1" s="8" t="s">
        <v>7</v>
      </c>
      <c r="L1" s="9" t="s">
        <v>7</v>
      </c>
      <c r="M1" s="10" t="s">
        <v>57</v>
      </c>
      <c r="N1" s="11" t="s">
        <v>1</v>
      </c>
      <c r="O1" s="3" t="s">
        <v>46</v>
      </c>
    </row>
    <row r="2" spans="1:15" ht="30" x14ac:dyDescent="0.25">
      <c r="A2" s="12">
        <v>1</v>
      </c>
      <c r="B2" s="13" t="s">
        <v>9</v>
      </c>
      <c r="C2" s="13" t="s">
        <v>8</v>
      </c>
      <c r="D2" s="13" t="s">
        <v>8</v>
      </c>
      <c r="E2" s="14" t="s">
        <v>59</v>
      </c>
      <c r="F2" s="13"/>
      <c r="G2" s="14"/>
      <c r="H2" s="13"/>
      <c r="I2" s="13"/>
      <c r="J2" s="14"/>
      <c r="K2" s="13">
        <v>3</v>
      </c>
      <c r="L2" s="14" t="s">
        <v>56</v>
      </c>
      <c r="M2" s="14">
        <v>3</v>
      </c>
      <c r="N2" s="13">
        <v>1</v>
      </c>
      <c r="O2" s="15">
        <f>(J2+K2)*N2</f>
        <v>3</v>
      </c>
    </row>
    <row r="3" spans="1:15" ht="30" x14ac:dyDescent="0.25">
      <c r="A3" s="16">
        <v>2</v>
      </c>
      <c r="B3" s="17" t="s">
        <v>9</v>
      </c>
      <c r="C3" s="17" t="s">
        <v>8</v>
      </c>
      <c r="D3" s="17" t="s">
        <v>10</v>
      </c>
      <c r="E3" s="18" t="s">
        <v>60</v>
      </c>
      <c r="F3" s="17"/>
      <c r="G3" s="18"/>
      <c r="H3" s="17"/>
      <c r="I3" s="17"/>
      <c r="J3" s="18"/>
      <c r="K3" s="17">
        <v>1</v>
      </c>
      <c r="L3" s="18"/>
      <c r="M3" s="18">
        <v>1</v>
      </c>
      <c r="N3" s="17">
        <v>1</v>
      </c>
      <c r="O3" s="19">
        <f>(J3+K3)*N3</f>
        <v>1</v>
      </c>
    </row>
    <row r="4" spans="1:15" ht="60" x14ac:dyDescent="0.25">
      <c r="A4" s="16">
        <v>3</v>
      </c>
      <c r="B4" s="17" t="s">
        <v>9</v>
      </c>
      <c r="C4" s="17" t="s">
        <v>8</v>
      </c>
      <c r="D4" s="17" t="s">
        <v>11</v>
      </c>
      <c r="E4" s="18" t="s">
        <v>61</v>
      </c>
      <c r="F4" s="17"/>
      <c r="G4" s="18" t="s">
        <v>55</v>
      </c>
      <c r="H4" s="17"/>
      <c r="I4" s="17"/>
      <c r="J4" s="18"/>
      <c r="K4" s="17">
        <v>2</v>
      </c>
      <c r="L4" s="18"/>
      <c r="M4" s="18">
        <v>2</v>
      </c>
      <c r="N4" s="17">
        <v>1</v>
      </c>
      <c r="O4" s="19">
        <f>(J4+K4)*N4</f>
        <v>2</v>
      </c>
    </row>
    <row r="5" spans="1:15" ht="45" x14ac:dyDescent="0.25">
      <c r="A5" s="16">
        <v>4</v>
      </c>
      <c r="B5" s="17" t="s">
        <v>9</v>
      </c>
      <c r="C5" s="17" t="s">
        <v>8</v>
      </c>
      <c r="D5" s="17" t="s">
        <v>12</v>
      </c>
      <c r="E5" s="18" t="s">
        <v>62</v>
      </c>
      <c r="F5" s="17">
        <v>2</v>
      </c>
      <c r="G5" s="18" t="s">
        <v>54</v>
      </c>
      <c r="H5" s="17"/>
      <c r="I5" s="17"/>
      <c r="J5" s="18"/>
      <c r="K5" s="17"/>
      <c r="L5" s="18"/>
      <c r="M5" s="18"/>
      <c r="N5" s="17"/>
      <c r="O5" s="20"/>
    </row>
    <row r="6" spans="1:15" x14ac:dyDescent="0.25">
      <c r="A6" s="21"/>
      <c r="B6" s="22"/>
      <c r="C6" s="22"/>
      <c r="D6" s="22"/>
      <c r="E6" s="22"/>
      <c r="F6" s="22"/>
      <c r="G6" s="23"/>
      <c r="H6" s="22"/>
      <c r="I6" s="22"/>
      <c r="J6" s="23"/>
      <c r="K6" s="22"/>
      <c r="L6" s="23"/>
      <c r="M6" s="23"/>
      <c r="N6" s="22"/>
      <c r="O6" s="24"/>
    </row>
    <row r="7" spans="1:15" ht="75" x14ac:dyDescent="0.25">
      <c r="A7" s="16">
        <v>5</v>
      </c>
      <c r="B7" s="17" t="s">
        <v>9</v>
      </c>
      <c r="C7" s="17" t="s">
        <v>14</v>
      </c>
      <c r="D7" s="17" t="s">
        <v>14</v>
      </c>
      <c r="E7" s="18" t="s">
        <v>63</v>
      </c>
      <c r="F7" s="17">
        <v>2</v>
      </c>
      <c r="G7" s="18" t="s">
        <v>52</v>
      </c>
      <c r="H7" s="17"/>
      <c r="I7" s="17">
        <v>2</v>
      </c>
      <c r="J7" s="18" t="s">
        <v>53</v>
      </c>
      <c r="K7" s="17">
        <v>2</v>
      </c>
      <c r="L7" s="18"/>
      <c r="M7" s="18">
        <v>2</v>
      </c>
      <c r="N7" s="17">
        <v>1</v>
      </c>
      <c r="O7" s="19">
        <f>(I7+K7)*N7</f>
        <v>4</v>
      </c>
    </row>
    <row r="8" spans="1:15" ht="30" x14ac:dyDescent="0.25">
      <c r="A8" s="16">
        <v>6</v>
      </c>
      <c r="B8" s="17" t="s">
        <v>9</v>
      </c>
      <c r="C8" s="17" t="s">
        <v>14</v>
      </c>
      <c r="D8" s="17" t="s">
        <v>15</v>
      </c>
      <c r="E8" s="18" t="s">
        <v>64</v>
      </c>
      <c r="F8" s="17">
        <v>1</v>
      </c>
      <c r="G8" s="18"/>
      <c r="H8" s="17"/>
      <c r="I8" s="17"/>
      <c r="J8" s="18"/>
      <c r="K8" s="17"/>
      <c r="L8" s="18"/>
      <c r="M8" s="18"/>
      <c r="N8" s="17"/>
      <c r="O8" s="20"/>
    </row>
    <row r="9" spans="1:15" ht="30" x14ac:dyDescent="0.25">
      <c r="A9" s="16">
        <v>7</v>
      </c>
      <c r="B9" s="17" t="s">
        <v>9</v>
      </c>
      <c r="C9" s="17" t="s">
        <v>14</v>
      </c>
      <c r="D9" s="17" t="s">
        <v>16</v>
      </c>
      <c r="E9" s="18" t="s">
        <v>65</v>
      </c>
      <c r="F9" s="17">
        <v>1</v>
      </c>
      <c r="G9" s="18"/>
      <c r="H9" s="17"/>
      <c r="I9" s="17"/>
      <c r="J9" s="18"/>
      <c r="K9" s="17"/>
      <c r="L9" s="18"/>
      <c r="M9" s="18"/>
      <c r="N9" s="17"/>
      <c r="O9" s="20"/>
    </row>
    <row r="10" spans="1:15" ht="30" x14ac:dyDescent="0.25">
      <c r="A10" s="16">
        <v>8</v>
      </c>
      <c r="B10" s="17" t="s">
        <v>9</v>
      </c>
      <c r="C10" s="17" t="s">
        <v>14</v>
      </c>
      <c r="D10" s="17" t="s">
        <v>17</v>
      </c>
      <c r="E10" s="18" t="s">
        <v>66</v>
      </c>
      <c r="F10" s="17">
        <v>1</v>
      </c>
      <c r="G10" s="18"/>
      <c r="H10" s="17"/>
      <c r="I10" s="17"/>
      <c r="J10" s="18"/>
      <c r="K10" s="17"/>
      <c r="L10" s="18"/>
      <c r="M10" s="18"/>
      <c r="N10" s="17"/>
      <c r="O10" s="20"/>
    </row>
    <row r="11" spans="1:15" ht="45" x14ac:dyDescent="0.25">
      <c r="A11" s="16">
        <v>9</v>
      </c>
      <c r="B11" s="17" t="s">
        <v>9</v>
      </c>
      <c r="C11" s="17" t="s">
        <v>14</v>
      </c>
      <c r="D11" s="17" t="s">
        <v>18</v>
      </c>
      <c r="E11" s="18" t="s">
        <v>67</v>
      </c>
      <c r="F11" s="17">
        <v>1</v>
      </c>
      <c r="G11" s="18"/>
      <c r="H11" s="17"/>
      <c r="I11" s="17"/>
      <c r="J11" s="18"/>
      <c r="K11" s="17"/>
      <c r="L11" s="18"/>
      <c r="M11" s="18"/>
      <c r="N11" s="17"/>
      <c r="O11" s="20"/>
    </row>
    <row r="12" spans="1:15" ht="45" x14ac:dyDescent="0.25">
      <c r="A12" s="16">
        <v>10</v>
      </c>
      <c r="B12" s="17" t="s">
        <v>9</v>
      </c>
      <c r="C12" s="17" t="s">
        <v>14</v>
      </c>
      <c r="D12" s="17" t="s">
        <v>39</v>
      </c>
      <c r="E12" s="18" t="s">
        <v>68</v>
      </c>
      <c r="F12" s="17">
        <v>1</v>
      </c>
      <c r="G12" s="18"/>
      <c r="H12" s="17"/>
      <c r="I12" s="17"/>
      <c r="J12" s="18"/>
      <c r="K12" s="17"/>
      <c r="L12" s="18"/>
      <c r="M12" s="18"/>
      <c r="N12" s="17"/>
      <c r="O12" s="20"/>
    </row>
    <row r="13" spans="1:15" x14ac:dyDescent="0.25">
      <c r="A13" s="21"/>
      <c r="B13" s="22"/>
      <c r="C13" s="22"/>
      <c r="D13" s="22"/>
      <c r="E13" s="22"/>
      <c r="F13" s="22"/>
      <c r="G13" s="23"/>
      <c r="H13" s="22"/>
      <c r="I13" s="22"/>
      <c r="J13" s="23"/>
      <c r="K13" s="22"/>
      <c r="L13" s="23"/>
      <c r="M13" s="23"/>
      <c r="N13" s="22"/>
      <c r="O13" s="24"/>
    </row>
    <row r="14" spans="1:15" ht="45" x14ac:dyDescent="0.25">
      <c r="A14" s="16">
        <v>11</v>
      </c>
      <c r="B14" s="17" t="s">
        <v>9</v>
      </c>
      <c r="C14" s="17" t="s">
        <v>19</v>
      </c>
      <c r="D14" s="17" t="s">
        <v>19</v>
      </c>
      <c r="E14" s="18" t="s">
        <v>69</v>
      </c>
      <c r="F14" s="17">
        <v>1</v>
      </c>
      <c r="G14" s="18" t="s">
        <v>50</v>
      </c>
      <c r="H14" s="17"/>
      <c r="I14" s="17"/>
      <c r="J14" s="18"/>
      <c r="K14" s="17">
        <v>2</v>
      </c>
      <c r="L14" s="18"/>
      <c r="M14" s="18">
        <v>2</v>
      </c>
      <c r="N14" s="17">
        <v>1</v>
      </c>
      <c r="O14" s="19">
        <f>(I14+K14)*N14</f>
        <v>2</v>
      </c>
    </row>
    <row r="15" spans="1:15" ht="60" x14ac:dyDescent="0.25">
      <c r="A15" s="16">
        <v>12</v>
      </c>
      <c r="B15" s="17" t="s">
        <v>9</v>
      </c>
      <c r="C15" s="17" t="s">
        <v>19</v>
      </c>
      <c r="D15" s="17" t="s">
        <v>20</v>
      </c>
      <c r="E15" s="18" t="s">
        <v>70</v>
      </c>
      <c r="F15" s="17">
        <v>1</v>
      </c>
      <c r="G15" s="18" t="s">
        <v>48</v>
      </c>
      <c r="H15" s="17"/>
      <c r="I15" s="17"/>
      <c r="J15" s="18"/>
      <c r="K15" s="17">
        <v>3</v>
      </c>
      <c r="L15" s="18" t="s">
        <v>49</v>
      </c>
      <c r="M15" s="18">
        <v>3</v>
      </c>
      <c r="N15" s="17">
        <v>1</v>
      </c>
      <c r="O15" s="19">
        <f>(J15+K15)*N15</f>
        <v>3</v>
      </c>
    </row>
    <row r="16" spans="1:15" x14ac:dyDescent="0.25">
      <c r="A16" s="16">
        <v>13</v>
      </c>
      <c r="B16" s="17" t="s">
        <v>9</v>
      </c>
      <c r="C16" s="17" t="s">
        <v>19</v>
      </c>
      <c r="D16" s="17" t="s">
        <v>38</v>
      </c>
      <c r="E16" s="17" t="s">
        <v>71</v>
      </c>
      <c r="F16" s="17">
        <v>1</v>
      </c>
      <c r="G16" s="18"/>
      <c r="H16" s="17"/>
      <c r="I16" s="17"/>
      <c r="J16" s="18"/>
      <c r="K16" s="17"/>
      <c r="L16" s="18"/>
      <c r="M16" s="18"/>
      <c r="N16" s="17"/>
      <c r="O16" s="20"/>
    </row>
    <row r="17" spans="1:15" x14ac:dyDescent="0.25">
      <c r="A17" s="16">
        <v>14</v>
      </c>
      <c r="B17" s="17" t="s">
        <v>9</v>
      </c>
      <c r="C17" s="17" t="s">
        <v>19</v>
      </c>
      <c r="D17" s="17" t="s">
        <v>36</v>
      </c>
      <c r="E17" s="17" t="s">
        <v>72</v>
      </c>
      <c r="F17" s="17">
        <v>1</v>
      </c>
      <c r="G17" s="18"/>
      <c r="H17" s="17"/>
      <c r="I17" s="17"/>
      <c r="J17" s="18"/>
      <c r="K17" s="17"/>
      <c r="L17" s="18"/>
      <c r="M17" s="18"/>
      <c r="N17" s="17"/>
      <c r="O17" s="20"/>
    </row>
    <row r="18" spans="1:15" ht="30" x14ac:dyDescent="0.25">
      <c r="A18" s="16">
        <v>15</v>
      </c>
      <c r="B18" s="17" t="s">
        <v>9</v>
      </c>
      <c r="C18" s="17" t="s">
        <v>19</v>
      </c>
      <c r="D18" s="17" t="s">
        <v>21</v>
      </c>
      <c r="E18" s="18" t="s">
        <v>73</v>
      </c>
      <c r="F18" s="17"/>
      <c r="G18" s="18" t="s">
        <v>51</v>
      </c>
      <c r="H18" s="17"/>
      <c r="I18" s="17"/>
      <c r="J18" s="18"/>
      <c r="K18" s="17"/>
      <c r="L18" s="18"/>
      <c r="M18" s="18"/>
      <c r="N18" s="17"/>
      <c r="O18" s="20"/>
    </row>
    <row r="19" spans="1:15" ht="30" x14ac:dyDescent="0.25">
      <c r="A19" s="16">
        <v>16</v>
      </c>
      <c r="B19" s="17" t="s">
        <v>9</v>
      </c>
      <c r="C19" s="17" t="s">
        <v>19</v>
      </c>
      <c r="D19" s="17" t="s">
        <v>22</v>
      </c>
      <c r="E19" s="18" t="s">
        <v>74</v>
      </c>
      <c r="F19" s="17">
        <v>1</v>
      </c>
      <c r="G19" s="18"/>
      <c r="H19" s="17"/>
      <c r="I19" s="17"/>
      <c r="J19" s="18"/>
      <c r="K19" s="17"/>
      <c r="L19" s="18"/>
      <c r="M19" s="18"/>
      <c r="N19" s="17"/>
      <c r="O19" s="20"/>
    </row>
    <row r="20" spans="1:15" x14ac:dyDescent="0.25">
      <c r="A20" s="16">
        <v>17</v>
      </c>
      <c r="B20" s="17" t="s">
        <v>9</v>
      </c>
      <c r="C20" s="17" t="s">
        <v>19</v>
      </c>
      <c r="D20" s="17" t="s">
        <v>23</v>
      </c>
      <c r="E20" s="17" t="s">
        <v>75</v>
      </c>
      <c r="F20" s="17">
        <v>1</v>
      </c>
      <c r="G20" s="18"/>
      <c r="H20" s="17"/>
      <c r="I20" s="17"/>
      <c r="J20" s="18"/>
      <c r="K20" s="17"/>
      <c r="L20" s="18"/>
      <c r="M20" s="18"/>
      <c r="N20" s="17"/>
      <c r="O20" s="20"/>
    </row>
    <row r="21" spans="1:15" x14ac:dyDescent="0.25">
      <c r="A21" s="21"/>
      <c r="B21" s="22"/>
      <c r="C21" s="22"/>
      <c r="D21" s="22"/>
      <c r="E21" s="22"/>
      <c r="F21" s="22"/>
      <c r="G21" s="23"/>
      <c r="H21" s="22"/>
      <c r="I21" s="22"/>
      <c r="J21" s="23"/>
      <c r="K21" s="22"/>
      <c r="L21" s="23"/>
      <c r="M21" s="23"/>
      <c r="N21" s="22"/>
      <c r="O21" s="24"/>
    </row>
    <row r="22" spans="1:15" ht="30" x14ac:dyDescent="0.25">
      <c r="A22" s="16">
        <v>18</v>
      </c>
      <c r="B22" s="17" t="s">
        <v>9</v>
      </c>
      <c r="C22" s="17" t="s">
        <v>24</v>
      </c>
      <c r="D22" s="17" t="s">
        <v>24</v>
      </c>
      <c r="E22" s="18" t="s">
        <v>76</v>
      </c>
      <c r="F22" s="17">
        <v>1</v>
      </c>
      <c r="G22" s="18"/>
      <c r="H22" s="17"/>
      <c r="I22" s="17"/>
      <c r="J22" s="18"/>
      <c r="K22" s="17">
        <v>2</v>
      </c>
      <c r="L22" s="18"/>
      <c r="M22" s="18">
        <v>2</v>
      </c>
      <c r="N22" s="17">
        <v>1</v>
      </c>
      <c r="O22" s="19">
        <f>(J22+K22)*N22</f>
        <v>2</v>
      </c>
    </row>
    <row r="23" spans="1:15" ht="30" x14ac:dyDescent="0.25">
      <c r="A23" s="16">
        <v>19</v>
      </c>
      <c r="B23" s="17" t="s">
        <v>9</v>
      </c>
      <c r="C23" s="17" t="s">
        <v>24</v>
      </c>
      <c r="D23" s="17" t="s">
        <v>25</v>
      </c>
      <c r="E23" s="18" t="s">
        <v>77</v>
      </c>
      <c r="F23" s="17">
        <v>1</v>
      </c>
      <c r="G23" s="18"/>
      <c r="H23" s="17"/>
      <c r="I23" s="17"/>
      <c r="J23" s="18"/>
      <c r="K23" s="17"/>
      <c r="L23" s="18"/>
      <c r="M23" s="18"/>
      <c r="N23" s="17"/>
      <c r="O23" s="20"/>
    </row>
    <row r="24" spans="1:15" ht="30" x14ac:dyDescent="0.25">
      <c r="A24" s="16">
        <v>20</v>
      </c>
      <c r="B24" s="17" t="s">
        <v>9</v>
      </c>
      <c r="C24" s="17" t="s">
        <v>24</v>
      </c>
      <c r="D24" s="17" t="s">
        <v>26</v>
      </c>
      <c r="E24" s="18" t="s">
        <v>78</v>
      </c>
      <c r="F24" s="17">
        <v>1</v>
      </c>
      <c r="G24" s="18"/>
      <c r="H24" s="17"/>
      <c r="I24" s="17"/>
      <c r="J24" s="18"/>
      <c r="K24" s="17">
        <v>1</v>
      </c>
      <c r="L24" s="18"/>
      <c r="M24" s="18">
        <v>1</v>
      </c>
      <c r="N24" s="17">
        <v>1</v>
      </c>
      <c r="O24" s="19">
        <f>(J24+K24)*N24</f>
        <v>1</v>
      </c>
    </row>
    <row r="25" spans="1:15" x14ac:dyDescent="0.25">
      <c r="A25" s="16">
        <v>21</v>
      </c>
      <c r="B25" s="17" t="s">
        <v>9</v>
      </c>
      <c r="C25" s="17" t="s">
        <v>24</v>
      </c>
      <c r="D25" s="17" t="s">
        <v>27</v>
      </c>
      <c r="E25" s="18" t="s">
        <v>79</v>
      </c>
      <c r="F25" s="17">
        <v>2</v>
      </c>
      <c r="G25" s="18"/>
      <c r="H25" s="17"/>
      <c r="I25" s="17"/>
      <c r="J25" s="18"/>
      <c r="K25" s="17"/>
      <c r="L25" s="18"/>
      <c r="M25" s="18"/>
      <c r="N25" s="17"/>
      <c r="O25" s="20"/>
    </row>
    <row r="26" spans="1:15" x14ac:dyDescent="0.25">
      <c r="A26" s="16">
        <v>22</v>
      </c>
      <c r="B26" s="17" t="s">
        <v>9</v>
      </c>
      <c r="C26" s="17" t="s">
        <v>24</v>
      </c>
      <c r="D26" s="17" t="s">
        <v>28</v>
      </c>
      <c r="E26" s="18" t="s">
        <v>80</v>
      </c>
      <c r="F26" s="17">
        <v>1</v>
      </c>
      <c r="G26" s="18"/>
      <c r="H26" s="17"/>
      <c r="I26" s="17"/>
      <c r="J26" s="18"/>
      <c r="K26" s="17"/>
      <c r="L26" s="18"/>
      <c r="M26" s="18"/>
      <c r="N26" s="17"/>
      <c r="O26" s="20"/>
    </row>
    <row r="27" spans="1:15" ht="30" x14ac:dyDescent="0.25">
      <c r="A27" s="16">
        <v>23</v>
      </c>
      <c r="B27" s="17" t="s">
        <v>9</v>
      </c>
      <c r="C27" s="17" t="s">
        <v>24</v>
      </c>
      <c r="D27" s="17" t="s">
        <v>29</v>
      </c>
      <c r="E27" s="18" t="s">
        <v>81</v>
      </c>
      <c r="F27" s="17">
        <v>2</v>
      </c>
      <c r="G27" s="18"/>
      <c r="H27" s="17"/>
      <c r="I27" s="17"/>
      <c r="J27" s="18"/>
      <c r="K27" s="17"/>
      <c r="L27" s="18"/>
      <c r="M27" s="18"/>
      <c r="N27" s="17"/>
      <c r="O27" s="20"/>
    </row>
    <row r="28" spans="1:15" x14ac:dyDescent="0.25">
      <c r="A28" s="16">
        <v>24</v>
      </c>
      <c r="B28" s="17" t="s">
        <v>9</v>
      </c>
      <c r="C28" s="17" t="s">
        <v>24</v>
      </c>
      <c r="D28" s="17" t="s">
        <v>30</v>
      </c>
      <c r="E28" s="18" t="s">
        <v>82</v>
      </c>
      <c r="F28" s="17">
        <v>1</v>
      </c>
      <c r="G28" s="18"/>
      <c r="H28" s="17"/>
      <c r="I28" s="17"/>
      <c r="J28" s="18"/>
      <c r="K28" s="17"/>
      <c r="L28" s="18"/>
      <c r="M28" s="18"/>
      <c r="N28" s="17"/>
      <c r="O28" s="20"/>
    </row>
    <row r="29" spans="1:15" ht="30" x14ac:dyDescent="0.25">
      <c r="A29" s="16">
        <v>25</v>
      </c>
      <c r="B29" s="17" t="s">
        <v>9</v>
      </c>
      <c r="C29" s="17" t="s">
        <v>24</v>
      </c>
      <c r="D29" s="17" t="s">
        <v>31</v>
      </c>
      <c r="E29" s="18" t="s">
        <v>83</v>
      </c>
      <c r="F29" s="17">
        <v>1</v>
      </c>
      <c r="G29" s="18"/>
      <c r="H29" s="17"/>
      <c r="I29" s="17"/>
      <c r="J29" s="18"/>
      <c r="K29" s="17"/>
      <c r="L29" s="18"/>
      <c r="M29" s="18"/>
      <c r="N29" s="17"/>
      <c r="O29" s="20"/>
    </row>
    <row r="30" spans="1:15" x14ac:dyDescent="0.25">
      <c r="A30" s="21"/>
      <c r="B30" s="22"/>
      <c r="C30" s="22"/>
      <c r="D30" s="22"/>
      <c r="E30" s="22"/>
      <c r="F30" s="22"/>
      <c r="G30" s="23"/>
      <c r="H30" s="22"/>
      <c r="I30" s="22"/>
      <c r="J30" s="23"/>
      <c r="K30" s="22"/>
      <c r="L30" s="23"/>
      <c r="M30" s="23"/>
      <c r="N30" s="22"/>
      <c r="O30" s="24"/>
    </row>
    <row r="31" spans="1:15" x14ac:dyDescent="0.25">
      <c r="A31" s="21"/>
      <c r="B31" s="22"/>
      <c r="C31" s="22"/>
      <c r="D31" s="22"/>
      <c r="E31" s="22"/>
      <c r="F31" s="22"/>
      <c r="G31" s="23"/>
      <c r="H31" s="22"/>
      <c r="I31" s="22"/>
      <c r="J31" s="23"/>
      <c r="K31" s="22"/>
      <c r="L31" s="23"/>
      <c r="M31" s="23"/>
      <c r="N31" s="22"/>
      <c r="O31" s="24"/>
    </row>
    <row r="32" spans="1:15" ht="30" x14ac:dyDescent="0.25">
      <c r="A32" s="16">
        <v>26</v>
      </c>
      <c r="B32" s="17" t="s">
        <v>32</v>
      </c>
      <c r="C32" s="17" t="s">
        <v>14</v>
      </c>
      <c r="D32" s="17" t="s">
        <v>33</v>
      </c>
      <c r="E32" s="18" t="s">
        <v>84</v>
      </c>
      <c r="F32" s="17"/>
      <c r="G32" s="18"/>
      <c r="H32" s="17"/>
      <c r="I32" s="17"/>
      <c r="J32" s="18"/>
      <c r="K32" s="17">
        <v>5</v>
      </c>
      <c r="L32" s="18"/>
      <c r="M32" s="18">
        <v>5</v>
      </c>
      <c r="N32" s="17">
        <v>1</v>
      </c>
      <c r="O32" s="19">
        <f>(J32+K32)*N32</f>
        <v>5</v>
      </c>
    </row>
    <row r="33" spans="1:15" ht="30" x14ac:dyDescent="0.25">
      <c r="A33" s="16">
        <v>27</v>
      </c>
      <c r="B33" s="17" t="s">
        <v>32</v>
      </c>
      <c r="C33" s="17" t="s">
        <v>19</v>
      </c>
      <c r="D33" s="17" t="s">
        <v>19</v>
      </c>
      <c r="E33" s="18" t="s">
        <v>85</v>
      </c>
      <c r="F33" s="17"/>
      <c r="G33" s="18"/>
      <c r="H33" s="17"/>
      <c r="I33" s="17"/>
      <c r="J33" s="18"/>
      <c r="K33" s="17">
        <v>1</v>
      </c>
      <c r="L33" s="18"/>
      <c r="M33" s="18">
        <v>1</v>
      </c>
      <c r="N33" s="17">
        <v>1</v>
      </c>
      <c r="O33" s="19">
        <f>(J33+K33)*N33</f>
        <v>1</v>
      </c>
    </row>
    <row r="34" spans="1:15" x14ac:dyDescent="0.25">
      <c r="A34" s="16">
        <v>28</v>
      </c>
      <c r="B34" s="17" t="s">
        <v>32</v>
      </c>
      <c r="C34" s="17" t="s">
        <v>14</v>
      </c>
      <c r="D34" s="17" t="s">
        <v>47</v>
      </c>
      <c r="E34" s="18" t="s">
        <v>86</v>
      </c>
      <c r="F34" s="17"/>
      <c r="G34" s="18"/>
      <c r="H34" s="17"/>
      <c r="I34" s="17"/>
      <c r="J34" s="18"/>
      <c r="K34" s="17">
        <v>1</v>
      </c>
      <c r="L34" s="18"/>
      <c r="M34" s="18">
        <v>1</v>
      </c>
      <c r="N34" s="17">
        <v>1</v>
      </c>
      <c r="O34" s="19">
        <f>(J34+K34)*N34</f>
        <v>1</v>
      </c>
    </row>
    <row r="35" spans="1:15" x14ac:dyDescent="0.25">
      <c r="A35" s="16">
        <v>29</v>
      </c>
      <c r="B35" s="17" t="s">
        <v>32</v>
      </c>
      <c r="C35" s="17" t="s">
        <v>8</v>
      </c>
      <c r="D35" s="17" t="s">
        <v>8</v>
      </c>
      <c r="E35" s="18" t="s">
        <v>87</v>
      </c>
      <c r="F35" s="17"/>
      <c r="G35" s="18"/>
      <c r="H35" s="17"/>
      <c r="I35" s="17"/>
      <c r="J35" s="18"/>
      <c r="K35" s="17">
        <v>1</v>
      </c>
      <c r="L35" s="18"/>
      <c r="M35" s="18">
        <v>1</v>
      </c>
      <c r="N35" s="17">
        <v>1</v>
      </c>
      <c r="O35" s="19">
        <f>(J35+K35)*N35</f>
        <v>1</v>
      </c>
    </row>
    <row r="36" spans="1:15" x14ac:dyDescent="0.25">
      <c r="A36" s="16">
        <v>30</v>
      </c>
      <c r="B36" s="17" t="s">
        <v>32</v>
      </c>
      <c r="C36" s="17" t="s">
        <v>8</v>
      </c>
      <c r="D36" s="17" t="s">
        <v>11</v>
      </c>
      <c r="E36" s="18" t="s">
        <v>88</v>
      </c>
      <c r="F36" s="17"/>
      <c r="G36" s="18"/>
      <c r="H36" s="17"/>
      <c r="I36" s="17"/>
      <c r="J36" s="18"/>
      <c r="K36" s="17">
        <v>1</v>
      </c>
      <c r="L36" s="18"/>
      <c r="M36" s="18">
        <v>1</v>
      </c>
      <c r="N36" s="17">
        <v>1</v>
      </c>
      <c r="O36" s="19">
        <f>(J36+K36)*N36</f>
        <v>1</v>
      </c>
    </row>
    <row r="37" spans="1:15" x14ac:dyDescent="0.25">
      <c r="A37" s="16">
        <v>31</v>
      </c>
      <c r="B37" s="17" t="s">
        <v>32</v>
      </c>
      <c r="C37" s="17" t="s">
        <v>24</v>
      </c>
      <c r="D37" s="17" t="s">
        <v>28</v>
      </c>
      <c r="E37" s="18" t="s">
        <v>89</v>
      </c>
      <c r="F37" s="17">
        <v>1</v>
      </c>
      <c r="G37" s="18"/>
      <c r="H37" s="17"/>
      <c r="I37" s="17"/>
      <c r="J37" s="18"/>
      <c r="K37" s="17"/>
      <c r="L37" s="18"/>
      <c r="M37" s="18"/>
      <c r="N37" s="17"/>
      <c r="O37" s="20"/>
    </row>
    <row r="38" spans="1:15" ht="30" x14ac:dyDescent="0.25">
      <c r="A38" s="16">
        <v>32</v>
      </c>
      <c r="B38" s="17" t="s">
        <v>32</v>
      </c>
      <c r="C38" s="17" t="s">
        <v>8</v>
      </c>
      <c r="D38" s="17" t="s">
        <v>34</v>
      </c>
      <c r="E38" s="18" t="s">
        <v>90</v>
      </c>
      <c r="F38" s="17">
        <v>1</v>
      </c>
      <c r="G38" s="18"/>
      <c r="H38" s="17"/>
      <c r="I38" s="17"/>
      <c r="J38" s="18"/>
      <c r="K38" s="17"/>
      <c r="L38" s="18"/>
      <c r="M38" s="18"/>
      <c r="N38" s="17"/>
      <c r="O38" s="20"/>
    </row>
    <row r="39" spans="1:15" ht="30" x14ac:dyDescent="0.25">
      <c r="A39" s="16">
        <v>33</v>
      </c>
      <c r="B39" s="17" t="s">
        <v>32</v>
      </c>
      <c r="C39" s="17" t="s">
        <v>8</v>
      </c>
      <c r="D39" s="17" t="s">
        <v>10</v>
      </c>
      <c r="E39" s="18" t="s">
        <v>91</v>
      </c>
      <c r="F39" s="17">
        <v>1</v>
      </c>
      <c r="G39" s="18"/>
      <c r="H39" s="17"/>
      <c r="I39" s="17"/>
      <c r="J39" s="18"/>
      <c r="K39" s="17"/>
      <c r="L39" s="18"/>
      <c r="M39" s="18"/>
      <c r="N39" s="17"/>
      <c r="O39" s="20"/>
    </row>
    <row r="40" spans="1:15" ht="30" x14ac:dyDescent="0.25">
      <c r="A40" s="16">
        <v>34</v>
      </c>
      <c r="B40" s="17" t="s">
        <v>32</v>
      </c>
      <c r="C40" s="17" t="s">
        <v>19</v>
      </c>
      <c r="D40" s="17" t="s">
        <v>35</v>
      </c>
      <c r="E40" s="18" t="s">
        <v>92</v>
      </c>
      <c r="F40" s="17">
        <v>1</v>
      </c>
      <c r="G40" s="18"/>
      <c r="H40" s="17"/>
      <c r="I40" s="17"/>
      <c r="J40" s="18"/>
      <c r="K40" s="17"/>
      <c r="L40" s="18"/>
      <c r="M40" s="18"/>
      <c r="N40" s="17"/>
      <c r="O40" s="20"/>
    </row>
    <row r="41" spans="1:15" x14ac:dyDescent="0.25">
      <c r="A41" s="16">
        <v>35</v>
      </c>
      <c r="B41" s="17" t="s">
        <v>32</v>
      </c>
      <c r="C41" s="17" t="s">
        <v>19</v>
      </c>
      <c r="D41" s="17" t="s">
        <v>36</v>
      </c>
      <c r="E41" s="18" t="s">
        <v>93</v>
      </c>
      <c r="F41" s="17">
        <v>1</v>
      </c>
      <c r="G41" s="18"/>
      <c r="H41" s="17"/>
      <c r="I41" s="17"/>
      <c r="J41" s="18"/>
      <c r="K41" s="17"/>
      <c r="L41" s="18"/>
      <c r="M41" s="18"/>
      <c r="N41" s="17"/>
      <c r="O41" s="20"/>
    </row>
    <row r="42" spans="1:15" ht="30" x14ac:dyDescent="0.25">
      <c r="A42" s="16">
        <v>36</v>
      </c>
      <c r="B42" s="17" t="s">
        <v>32</v>
      </c>
      <c r="C42" s="17" t="s">
        <v>14</v>
      </c>
      <c r="D42" s="17" t="s">
        <v>37</v>
      </c>
      <c r="E42" s="18" t="s">
        <v>94</v>
      </c>
      <c r="F42" s="17">
        <v>1</v>
      </c>
      <c r="G42" s="18"/>
      <c r="H42" s="17"/>
      <c r="I42" s="17"/>
      <c r="J42" s="18"/>
      <c r="K42" s="17"/>
      <c r="L42" s="18"/>
      <c r="M42" s="18"/>
      <c r="N42" s="17"/>
      <c r="O42" s="20"/>
    </row>
    <row r="43" spans="1:15" ht="30" x14ac:dyDescent="0.25">
      <c r="A43" s="16">
        <v>37</v>
      </c>
      <c r="B43" s="17" t="s">
        <v>32</v>
      </c>
      <c r="C43" s="17" t="s">
        <v>14</v>
      </c>
      <c r="D43" s="17" t="s">
        <v>39</v>
      </c>
      <c r="E43" s="18" t="s">
        <v>95</v>
      </c>
      <c r="F43" s="17"/>
      <c r="G43" s="18"/>
      <c r="H43" s="17"/>
      <c r="I43" s="17"/>
      <c r="J43" s="18"/>
      <c r="K43" s="17">
        <v>1</v>
      </c>
      <c r="L43" s="18"/>
      <c r="M43" s="18">
        <v>1</v>
      </c>
      <c r="N43" s="17">
        <v>1</v>
      </c>
      <c r="O43" s="19">
        <f>(J43+K43)*N43</f>
        <v>1</v>
      </c>
    </row>
    <row r="44" spans="1:15" x14ac:dyDescent="0.25">
      <c r="A44" s="21"/>
      <c r="B44" s="22"/>
      <c r="C44" s="22"/>
      <c r="D44" s="22"/>
      <c r="E44" s="22"/>
      <c r="F44" s="22"/>
      <c r="G44" s="23"/>
      <c r="H44" s="22"/>
      <c r="I44" s="22"/>
      <c r="J44" s="23"/>
      <c r="K44" s="22"/>
      <c r="L44" s="23"/>
      <c r="M44" s="23"/>
      <c r="N44" s="22"/>
      <c r="O44" s="24"/>
    </row>
    <row r="45" spans="1:15" x14ac:dyDescent="0.25">
      <c r="A45" s="21"/>
      <c r="B45" s="22"/>
      <c r="C45" s="22"/>
      <c r="D45" s="22"/>
      <c r="E45" s="22"/>
      <c r="F45" s="22"/>
      <c r="G45" s="23"/>
      <c r="H45" s="22"/>
      <c r="I45" s="22"/>
      <c r="J45" s="23"/>
      <c r="K45" s="22"/>
      <c r="L45" s="23"/>
      <c r="M45" s="23"/>
      <c r="N45" s="22"/>
      <c r="O45" s="24"/>
    </row>
    <row r="46" spans="1:15" ht="30" x14ac:dyDescent="0.25">
      <c r="A46" s="16">
        <v>38</v>
      </c>
      <c r="B46" s="17" t="s">
        <v>41</v>
      </c>
      <c r="C46" s="17" t="s">
        <v>14</v>
      </c>
      <c r="D46" s="17" t="s">
        <v>40</v>
      </c>
      <c r="E46" s="18" t="s">
        <v>96</v>
      </c>
      <c r="F46" s="17">
        <v>1</v>
      </c>
      <c r="G46" s="18"/>
      <c r="H46" s="17"/>
      <c r="I46" s="17"/>
      <c r="J46" s="18"/>
      <c r="K46" s="17">
        <v>1</v>
      </c>
      <c r="L46" s="18"/>
      <c r="M46" s="18">
        <v>1</v>
      </c>
      <c r="N46" s="17">
        <v>1</v>
      </c>
      <c r="O46" s="19">
        <f>(J46+K46)*N46</f>
        <v>1</v>
      </c>
    </row>
    <row r="47" spans="1:15" ht="30" x14ac:dyDescent="0.25">
      <c r="A47" s="16">
        <v>39</v>
      </c>
      <c r="B47" s="17" t="s">
        <v>41</v>
      </c>
      <c r="C47" s="17" t="s">
        <v>14</v>
      </c>
      <c r="D47" s="17" t="s">
        <v>42</v>
      </c>
      <c r="E47" s="18" t="s">
        <v>96</v>
      </c>
      <c r="F47" s="17"/>
      <c r="G47" s="18"/>
      <c r="H47" s="17"/>
      <c r="I47" s="17"/>
      <c r="J47" s="18"/>
      <c r="K47" s="17">
        <v>1</v>
      </c>
      <c r="L47" s="18"/>
      <c r="M47" s="18">
        <v>1</v>
      </c>
      <c r="N47" s="17">
        <v>1</v>
      </c>
      <c r="O47" s="19">
        <f>(J47+K47)*N47</f>
        <v>1</v>
      </c>
    </row>
    <row r="48" spans="1:15" ht="30" x14ac:dyDescent="0.25">
      <c r="A48" s="16">
        <v>40</v>
      </c>
      <c r="B48" s="17" t="s">
        <v>41</v>
      </c>
      <c r="C48" s="17" t="s">
        <v>14</v>
      </c>
      <c r="D48" s="17" t="s">
        <v>43</v>
      </c>
      <c r="E48" s="18" t="s">
        <v>96</v>
      </c>
      <c r="F48" s="17"/>
      <c r="G48" s="18"/>
      <c r="H48" s="17"/>
      <c r="I48" s="17"/>
      <c r="J48" s="18"/>
      <c r="K48" s="17">
        <v>1</v>
      </c>
      <c r="L48" s="18"/>
      <c r="M48" s="18">
        <v>1</v>
      </c>
      <c r="N48" s="17">
        <v>1</v>
      </c>
      <c r="O48" s="19">
        <f>(J48+K48)*N48</f>
        <v>1</v>
      </c>
    </row>
    <row r="49" spans="1:15" ht="30" x14ac:dyDescent="0.25">
      <c r="A49" s="16">
        <v>41</v>
      </c>
      <c r="B49" s="17" t="s">
        <v>41</v>
      </c>
      <c r="C49" s="17" t="s">
        <v>14</v>
      </c>
      <c r="D49" s="17" t="s">
        <v>44</v>
      </c>
      <c r="E49" s="18" t="s">
        <v>96</v>
      </c>
      <c r="F49" s="17"/>
      <c r="G49" s="18"/>
      <c r="H49" s="17"/>
      <c r="I49" s="17"/>
      <c r="J49" s="18"/>
      <c r="K49" s="17">
        <v>1</v>
      </c>
      <c r="L49" s="18"/>
      <c r="M49" s="18">
        <v>1</v>
      </c>
      <c r="N49" s="17">
        <v>1</v>
      </c>
      <c r="O49" s="19">
        <f>(J49+K49)*N49</f>
        <v>1</v>
      </c>
    </row>
    <row r="50" spans="1:15" ht="30.75" thickBot="1" x14ac:dyDescent="0.3">
      <c r="A50" s="25">
        <v>42</v>
      </c>
      <c r="B50" s="26" t="s">
        <v>41</v>
      </c>
      <c r="C50" s="26" t="s">
        <v>14</v>
      </c>
      <c r="D50" s="26" t="s">
        <v>45</v>
      </c>
      <c r="E50" s="27" t="s">
        <v>96</v>
      </c>
      <c r="F50" s="26"/>
      <c r="G50" s="27"/>
      <c r="H50" s="26"/>
      <c r="I50" s="26"/>
      <c r="J50" s="27"/>
      <c r="K50" s="26">
        <v>1</v>
      </c>
      <c r="L50" s="27"/>
      <c r="M50" s="27">
        <v>1</v>
      </c>
      <c r="N50" s="26">
        <v>1</v>
      </c>
      <c r="O50" s="28">
        <f>(J50+K50)*N50</f>
        <v>1</v>
      </c>
    </row>
    <row r="54" spans="1:15" x14ac:dyDescent="0.25">
      <c r="A54" s="4"/>
      <c r="B54" s="4"/>
      <c r="C54" s="4"/>
      <c r="D54" s="4"/>
      <c r="E54" s="4"/>
      <c r="F54" s="4">
        <f>SUM(F2:F51)</f>
        <v>32</v>
      </c>
      <c r="G54" s="6"/>
      <c r="H54" s="4"/>
      <c r="I54" s="4"/>
      <c r="J54" s="6">
        <f>SUM(J1:J51)</f>
        <v>0</v>
      </c>
      <c r="K54" s="4">
        <f>SUM(K2:K51)</f>
        <v>31</v>
      </c>
      <c r="L54" s="6"/>
      <c r="M54" s="6">
        <f>SUM(M2:M51)</f>
        <v>31</v>
      </c>
      <c r="N54" s="4"/>
      <c r="O54" s="29">
        <f>SUM(O2:O51)</f>
        <v>33</v>
      </c>
    </row>
  </sheetData>
  <pageMargins left="0.7" right="0.7" top="0.75" bottom="0.75" header="0.3" footer="0.3"/>
  <headerFooter>
    <oddFooter>&amp;C_x000D_&amp;1#&amp;"Calibri"&amp;10&amp;K000000 Bedrijfsvertrouwelijk (BBN1)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045ab76-3bb7-45f5-ab41-d7b04aa0dc94" xsi:nil="true"/>
    <lcf76f155ced4ddcb4097134ff3c332f xmlns="f688230b-da04-4b36-917e-a60c719d923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71AA2BA4607B4AADE2C0D822B006F1" ma:contentTypeVersion="12" ma:contentTypeDescription="Een nieuw document maken." ma:contentTypeScope="" ma:versionID="6b514b0b11aed16d2f644fb7a7845ddb">
  <xsd:schema xmlns:xsd="http://www.w3.org/2001/XMLSchema" xmlns:xs="http://www.w3.org/2001/XMLSchema" xmlns:p="http://schemas.microsoft.com/office/2006/metadata/properties" xmlns:ns2="f688230b-da04-4b36-917e-a60c719d9238" xmlns:ns3="d045ab76-3bb7-45f5-ab41-d7b04aa0dc94" targetNamespace="http://schemas.microsoft.com/office/2006/metadata/properties" ma:root="true" ma:fieldsID="d6d8cffcb20474e67a14711d81c3d82c" ns2:_="" ns3:_="">
    <xsd:import namespace="f688230b-da04-4b36-917e-a60c719d9238"/>
    <xsd:import namespace="d045ab76-3bb7-45f5-ab41-d7b04aa0dc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88230b-da04-4b36-917e-a60c719d92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6a01bbcf-c6fe-4904-b3d7-d8e248b039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45ab76-3bb7-45f5-ab41-d7b04aa0dc9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569f70f-3837-4f46-aca4-6378922164df}" ma:internalName="TaxCatchAll" ma:showField="CatchAllData" ma:web="1e0af3b8-ef48-4678-8fc9-339dc64554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75F27E-CDE5-4712-9CE8-019882478FF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986c4da-be9f-4e02-b54f-6173c5d3a46f"/>
    <ds:schemaRef ds:uri="d045ab76-3bb7-45f5-ab41-d7b04aa0dc94"/>
  </ds:schemaRefs>
</ds:datastoreItem>
</file>

<file path=customXml/itemProps2.xml><?xml version="1.0" encoding="utf-8"?>
<ds:datastoreItem xmlns:ds="http://schemas.openxmlformats.org/officeDocument/2006/customXml" ds:itemID="{30FC4F09-DA06-43B2-8F44-A57DEA0DF4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66ACF9-6329-4547-BB9E-ABA9821BCA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Hermens, John</dc:creator>
  <cp:lastModifiedBy>Hermens, John</cp:lastModifiedBy>
  <dcterms:created xsi:type="dcterms:W3CDTF">2025-01-16T13:05:33Z</dcterms:created>
  <dcterms:modified xsi:type="dcterms:W3CDTF">2026-01-13T09:42:54Z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8bfa01-cc62-4e0e-8713-2f7da2586bef_Enabled">
    <vt:lpwstr>true</vt:lpwstr>
  </property>
  <property fmtid="{D5CDD505-2E9C-101B-9397-08002B2CF9AE}" pid="3" name="MSIP_Label_ce8bfa01-cc62-4e0e-8713-2f7da2586bef_SetDate">
    <vt:lpwstr>2025-01-16T13:17:21Z</vt:lpwstr>
  </property>
  <property fmtid="{D5CDD505-2E9C-101B-9397-08002B2CF9AE}" pid="4" name="MSIP_Label_ce8bfa01-cc62-4e0e-8713-2f7da2586bef_Method">
    <vt:lpwstr>Standard</vt:lpwstr>
  </property>
  <property fmtid="{D5CDD505-2E9C-101B-9397-08002B2CF9AE}" pid="5" name="MSIP_Label_ce8bfa01-cc62-4e0e-8713-2f7da2586bef_Name">
    <vt:lpwstr>Bedrijfsvertrouwelijk (BBN1)</vt:lpwstr>
  </property>
  <property fmtid="{D5CDD505-2E9C-101B-9397-08002B2CF9AE}" pid="6" name="MSIP_Label_ce8bfa01-cc62-4e0e-8713-2f7da2586bef_SiteId">
    <vt:lpwstr>e90fbc72-bc3b-4475-8f41-70d1d17ccf33</vt:lpwstr>
  </property>
  <property fmtid="{D5CDD505-2E9C-101B-9397-08002B2CF9AE}" pid="7" name="MSIP_Label_ce8bfa01-cc62-4e0e-8713-2f7da2586bef_ActionId">
    <vt:lpwstr>210b2f63-659e-42e2-a017-4fcbea2fd84c</vt:lpwstr>
  </property>
  <property fmtid="{D5CDD505-2E9C-101B-9397-08002B2CF9AE}" pid="8" name="MSIP_Label_ce8bfa01-cc62-4e0e-8713-2f7da2586bef_ContentBits">
    <vt:lpwstr>2</vt:lpwstr>
  </property>
  <property fmtid="{D5CDD505-2E9C-101B-9397-08002B2CF9AE}" pid="9" name="ContentTypeId">
    <vt:lpwstr>0x010100CC71AA2BA4607B4AADE2C0D822B006F1</vt:lpwstr>
  </property>
  <property fmtid="{D5CDD505-2E9C-101B-9397-08002B2CF9AE}" pid="10" name="MediaServiceImageTags">
    <vt:lpwstr/>
  </property>
</Properties>
</file>