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gemeentenijkerk.sharepoint.com/sites/AFD-KDV/Gedeelde documenten/Inkoop/01 Aanbestedingen/2025/EA Spelen/2-NvI/"/>
    </mc:Choice>
  </mc:AlternateContent>
  <xr:revisionPtr revIDLastSave="96" documentId="8_{492A500C-99EC-49B4-8E13-D2D0D3A47308}" xr6:coauthVersionLast="47" xr6:coauthVersionMax="47" xr10:uidLastSave="{325EA58F-27EE-43AF-9950-97C342841DE5}"/>
  <bookViews>
    <workbookView xWindow="28680" yWindow="-120" windowWidth="38640" windowHeight="15720" xr2:uid="{00000000-000D-0000-FFFF-FFFF00000000}"/>
  </bookViews>
  <sheets>
    <sheet name="Inschrijfformulie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1" l="1"/>
  <c r="E52" i="1"/>
  <c r="E57" i="1"/>
  <c r="E55" i="1"/>
  <c r="E54" i="1"/>
  <c r="E51" i="1"/>
  <c r="E50" i="1"/>
  <c r="E56" i="1" l="1"/>
  <c r="E59" i="1" l="1"/>
  <c r="E61" i="1" s="1"/>
</calcChain>
</file>

<file path=xl/sharedStrings.xml><?xml version="1.0" encoding="utf-8"?>
<sst xmlns="http://schemas.openxmlformats.org/spreadsheetml/2006/main" count="77" uniqueCount="69">
  <si>
    <t>Gegevens bedrijf</t>
  </si>
  <si>
    <t>Naam bedrijf</t>
  </si>
  <si>
    <t>Naam ondertekenaar conform KvK*</t>
  </si>
  <si>
    <t>KvK nummer</t>
  </si>
  <si>
    <t>BTW Nummer</t>
  </si>
  <si>
    <t>Adres</t>
  </si>
  <si>
    <t>Postcode en plaatsnaam</t>
  </si>
  <si>
    <t>E-mail adres contactpersoon</t>
  </si>
  <si>
    <t>Vereisten</t>
  </si>
  <si>
    <t>Vul hieronder de omschrijvingen in:</t>
  </si>
  <si>
    <t>Uw organisatie mag op concernniveau 1 offerte indienen.
Let op als u met een combinatie inschrijft en/of als er zusterbedrijven inschrijven.</t>
  </si>
  <si>
    <t>Neem bij twijfel contact met ons op</t>
  </si>
  <si>
    <t>procent</t>
  </si>
  <si>
    <t>Kwaliteit (geschiktheid en toegevoegde waarde)</t>
  </si>
  <si>
    <t>Fictieve waarde</t>
  </si>
  <si>
    <t>euro</t>
  </si>
  <si>
    <t>Totaal kwaliteit</t>
  </si>
  <si>
    <t xml:space="preserve">Totaal fictieve inschrijfprijs (prijs + kwaliteit) </t>
  </si>
  <si>
    <t>* Eventueel volmacht</t>
  </si>
  <si>
    <r>
      <rPr>
        <b/>
        <sz val="10"/>
        <color theme="1"/>
        <rFont val="Arial"/>
        <family val="2"/>
      </rPr>
      <t xml:space="preserve">LET OP: </t>
    </r>
    <r>
      <rPr>
        <sz val="10"/>
        <color theme="1"/>
        <rFont val="Arial"/>
        <family val="2"/>
      </rPr>
      <t xml:space="preserve">
De gestanddoeningstermijn is 2 maanden na indienen van de offerte.
U moet alle geel gearceerde prijzen en tarieven invullen. Doe dat zorgvuldig en maak geen fouten, anders is uw offerte ongeldig. Negatieve of niet-realistische prijzen en tarieven zijn niet toegestaan. De door u opgegeven prijzen en opslagen gelden als de prijslijstitems voor de duur van de ROK en worden geïndexeerd. Alle prijzen zijn exclusief BTW en inclusief alle andere mogelijke kosten, waaronder transport, materiaal, administratiekosten, etc.
Wij werken bij alle opdrachten samen met een open begroting, dus met openheid van eventuele onderliggende offertes en berekeningen. Als er bij ons twijfel blijft bestaan over de marktconformiteit van prijzen en/of over de kwaliteit van de dienstverlening (waaronder de klanttevredenheid) dan ontbinden wij de raamovereenkomst. 
Tijdens het verificatiegesprek (pre-award audit) wordt dit formulier met u doorgenomen waarbij u per onderdeel een gedocumenteerde (aantoonbare!) onderbouwing geeft. Biedt nooit iets aan dat u niet gedocumenteerd (verifieerbaar bij een betrouwbare bron en gebaseerd op valide normen) kunt onderbouwen. Als bij de audit gebreken geconstateerd worden dan leggen wij uw inschrijving terzijde.  </t>
    </r>
  </si>
  <si>
    <t>INSCHRIJFFORMULIER</t>
  </si>
  <si>
    <t>Systematische kwaliteitsborging incl. aantoonbare PDCA en afwijkingenregister</t>
  </si>
  <si>
    <t>SROI: resultaatverplichting conform bouwblokkenmethode (zie bijlage SROI)                                      Minimaal 2% Max 7%</t>
  </si>
  <si>
    <t>Mobiel telefoonnummer contactpersoon</t>
  </si>
  <si>
    <t>Naam en mobiel telefoonnummer contactpersoon van de referentie</t>
  </si>
  <si>
    <t>Naam contactpersoon</t>
  </si>
  <si>
    <t>Uw organisatie beschikt over een VCA** certificaat</t>
  </si>
  <si>
    <t>De inschrijver beschikt over gebruikelijke branchecertificeringen en -keurmerken, waaronder VCA**, ISO 14001, naleving van NEN-EN 1176/1177, en indien van toepassing lidmaatschap van een erkende brancheorganisatie zoals Spelen &amp; Bewegen. Op al het genoemde geldt "of vergelijkbaar"</t>
  </si>
  <si>
    <t>Hergebruik materialen</t>
  </si>
  <si>
    <t>Ontwerp en participatie</t>
  </si>
  <si>
    <t>Onderdeel</t>
  </si>
  <si>
    <t>Omschrijving</t>
  </si>
  <si>
    <t>Prijs</t>
  </si>
  <si>
    <t>Integrale ontwerpkosten + 2 participatiemomenten</t>
  </si>
  <si>
    <t>Ondergrond en Inrichting</t>
  </si>
  <si>
    <t>Op basis van 7 functionele categoriën (zie casus)</t>
  </si>
  <si>
    <t>Materiaalsoort</t>
  </si>
  <si>
    <t>Onderdeelcategorie</t>
  </si>
  <si>
    <t>Hout</t>
  </si>
  <si>
    <t>Metaal</t>
  </si>
  <si>
    <t>Kunststof</t>
  </si>
  <si>
    <t>Biobased/Circulair</t>
  </si>
  <si>
    <t>Onderdelen</t>
  </si>
  <si>
    <t>Hoofdtoestellen</t>
  </si>
  <si>
    <t>Kortingspercentages</t>
  </si>
  <si>
    <t>Opleiding: gemiddelde kosten per medewerker in 2024 van extern ingekochte opleidingen, 
training en coaching. Deel het totaal van de uitgaven door het gemiddelde aantal medewerkers dat u in 2024 in dienst had.</t>
  </si>
  <si>
    <t>Veiligheids cultuur ladder (NEN), vul de behaalde trede in. Indien niet aanwezig, vul 0 in.</t>
  </si>
  <si>
    <t>PSO-ladder (Prestatieladder Socialer Ondernemen van TNO), certificaat,  Indien niet aanwezig, vul 0 in.</t>
  </si>
  <si>
    <t xml:space="preserve">Circulair terugnamesysteem: Inschrijver toont aan dat hij beschikt over een georganiseerd terugname- en hergebruiksysteem voor speeltoestellen en onderdelen. Dit systeem zorgt ervoor dat afgedankte toestellen niet worden vernietigd, maar (deels) worden gedemonteerd, opgeslagen en hergebruikt binnen nieuwe of bestaande projecten. </t>
  </si>
  <si>
    <t>Aanbesteding Spelen ISNV</t>
  </si>
  <si>
    <t>Reparaties en vervanging onderdelen over een periode van 15 jaar</t>
  </si>
  <si>
    <t>Maximale levertijd: bij inschrijver verklaart u te kunnen leveren binnen maximaal 10 weken na opdrachtverlening.</t>
  </si>
  <si>
    <t>De inschrijving voldoet aan alle vereisten uit de offerteaanvraag, casusomschrijving en dit inschrijfformulier. De inschrijving en communicatie gedurende de looptijd, dus ook bij uitvoering/realisatie vinden plaats in de Nederlandse taal.</t>
  </si>
  <si>
    <t>Combinatie natuurlijk/synthetisch, beplanting, paden</t>
  </si>
  <si>
    <r>
      <rPr>
        <b/>
        <sz val="10"/>
        <color theme="1"/>
        <rFont val="Arial"/>
        <family val="2"/>
      </rPr>
      <t xml:space="preserve">Toelichting op kortingspercentages: </t>
    </r>
    <r>
      <rPr>
        <sz val="10"/>
        <color theme="1"/>
        <rFont val="Arial"/>
        <family val="2"/>
      </rPr>
      <t>onderstaande kortingspercentages per materiaalsoort en bijbehorende onderdelen zijn door inschrijver toegepast bij het opstellen van de inschrijfprijs voor de fictieve casus. Deze kortingen geven inzicht in de gehanteerde prijsopbouw en worden tijdens de looptijd van de raamovereenkomst als vaste korting gehanteerd bij nadere opdrachten. De opgegeven kortingen blijven geldig gedurende de volledige looptijd van de raamovereenkomst en worden bij uitvoering afzonderlijk geverifieerd.</t>
    </r>
  </si>
  <si>
    <t>U stelt als inschrijver een vaste ploeg per gemeente beschikbaar voor de uitvoering en realisatie van speelplekken.</t>
  </si>
  <si>
    <t xml:space="preserve">U berekent het totale gewicht van alle te leveren materialen die u gebruikt in de casus (behalve grond/zand/boomschors en dergelijke). Daarvan berekent u het gewicht van materialen die remontabel (uitelkaar en weer inelkaar te halen, los te nemen) zijn en dus vrijwel zonder aanpassing herbruikbaar zijn (zelfde functie). 
Voorbeelden: een RVS bout kan remontabel zijn, een gelijmde kunststofconstructie niet. U geeft op hoeveel procent van het totale gewicht herbruikbaar is met dezelfde functie. 
Per procent is de fictieve korting € 25 </t>
  </si>
  <si>
    <t>Fictieve casusopdracht "Groene Zoompark"</t>
  </si>
  <si>
    <t>Referentie: Geef hier een gelijkwaardig referentieproject op (plaats, omvang, kosten) van maximaal 5 jaar oud.</t>
  </si>
  <si>
    <t>Per procentpunt hoger dan 2 is de fictieve korting:
2% = € 0 (geen extra SROI)
3% = € 2.000 fictieve aftrek
4% = € 4.000 fictieve aftrek
5% = € 6.000 fictieve aftrek
6% = € 8.000 fictieve aftrek
7% = € 10.000 fictieve aftrek</t>
  </si>
  <si>
    <t>aftrek € 10/euro</t>
  </si>
  <si>
    <t>Per trede €2.000,- fictieve korting</t>
  </si>
  <si>
    <r>
      <rPr>
        <b/>
        <sz val="10"/>
        <color rgb="FF000000"/>
        <rFont val="Arial"/>
        <family val="2"/>
      </rPr>
      <t>Fictieve aftrek €10.000</t>
    </r>
    <r>
      <rPr>
        <sz val="10"/>
        <color rgb="FF000000"/>
        <rFont val="Arial"/>
        <family val="2"/>
      </rPr>
      <t xml:space="preserve"> Als u antwoord met Ja, dit dient aantoonbaar te zijn bij verificatie van uw inschrijving door een concrete beschrijving van het systeem incl. het logistieke proces (transport, inzameling), opslaglocaties, hoe hergebruik wordt georganiseerd en voorbeelden van hergebruikte elementen.</t>
    </r>
  </si>
  <si>
    <t>Aftrek €20.000</t>
  </si>
  <si>
    <t>TN561624</t>
  </si>
  <si>
    <t>Totaal bruto inschrijfprijs (Max €150.000)</t>
  </si>
  <si>
    <t>Korting in % op catalogus</t>
  </si>
  <si>
    <t>Speeltoestellen en plaatsing (Minimaal 7 stuks)</t>
  </si>
  <si>
    <t xml:space="preserve">Fictiefe aftrek: Per trede €2.000,- fictieve korting                                             Invullen als volgt:                                                                                                   Basis Trede - vul dan een 1 in                                                                           Trede 1 - vul dan een 2 in                                                                                Trede 2 - vul dan een 3 in                                                                              Trede 3 - vul dan een 4 in                                                                                   30+ - vul dan een 5 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</si>
</sst>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2]\ #,##0.00"/>
  </numFmts>
  <fonts count="15" x14ac:knownFonts="1">
    <font>
      <sz val="10"/>
      <color rgb="FF000000"/>
      <name val="Arial"/>
      <scheme val="minor"/>
    </font>
    <font>
      <b/>
      <sz val="12"/>
      <color rgb="FF000000"/>
      <name val="Arial"/>
      <family val="2"/>
    </font>
    <font>
      <sz val="10"/>
      <color theme="1"/>
      <name val="Arial"/>
      <family val="2"/>
      <scheme val="minor"/>
    </font>
    <font>
      <b/>
      <sz val="10"/>
      <color rgb="FF000000"/>
      <name val="Arial"/>
      <family val="2"/>
    </font>
    <font>
      <sz val="10"/>
      <color rgb="FF000000"/>
      <name val="Arial"/>
      <family val="2"/>
    </font>
    <font>
      <sz val="10"/>
      <name val="Arial"/>
      <family val="2"/>
    </font>
    <font>
      <b/>
      <sz val="10"/>
      <color theme="1"/>
      <name val="Arial"/>
      <family val="2"/>
    </font>
    <font>
      <sz val="10"/>
      <color theme="1"/>
      <name val="Arial"/>
      <family val="2"/>
    </font>
    <font>
      <sz val="10"/>
      <color theme="1"/>
      <name val="Arial"/>
      <family val="2"/>
    </font>
    <font>
      <b/>
      <sz val="10"/>
      <color rgb="FF000000"/>
      <name val="Arial"/>
      <family val="2"/>
    </font>
    <font>
      <sz val="10"/>
      <color rgb="FF000000"/>
      <name val="Arial"/>
      <family val="2"/>
    </font>
    <font>
      <b/>
      <sz val="12"/>
      <color rgb="FF000000"/>
      <name val="Arial"/>
      <family val="2"/>
    </font>
    <font>
      <b/>
      <sz val="10"/>
      <color theme="1"/>
      <name val="Arial"/>
      <family val="2"/>
    </font>
    <font>
      <sz val="10"/>
      <color rgb="FF000000"/>
      <name val="Arial"/>
      <family val="2"/>
      <scheme val="minor"/>
    </font>
    <font>
      <sz val="10"/>
      <color theme="1"/>
      <name val="Arial"/>
      <family val="2"/>
      <scheme val="minor"/>
    </font>
  </fonts>
  <fills count="4">
    <fill>
      <patternFill patternType="none"/>
    </fill>
    <fill>
      <patternFill patternType="gray125"/>
    </fill>
    <fill>
      <patternFill patternType="solid">
        <fgColor rgb="FFFFFF00"/>
        <bgColor rgb="FFFFFF00"/>
      </patternFill>
    </fill>
    <fill>
      <patternFill patternType="solid">
        <fgColor rgb="FFFFFF00"/>
        <bgColor indexed="64"/>
      </patternFill>
    </fill>
  </fills>
  <borders count="2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3" fillId="0" borderId="0" applyFont="0" applyFill="0" applyBorder="0" applyAlignment="0" applyProtection="0"/>
  </cellStyleXfs>
  <cellXfs count="95">
    <xf numFmtId="0" fontId="0" fillId="0" borderId="0" xfId="0"/>
    <xf numFmtId="0" fontId="1" fillId="0" borderId="0" xfId="0" applyFont="1" applyAlignment="1">
      <alignment vertical="top"/>
    </xf>
    <xf numFmtId="0" fontId="2" fillId="0" borderId="0" xfId="0" applyFont="1" applyAlignment="1">
      <alignment vertical="top"/>
    </xf>
    <xf numFmtId="0" fontId="3" fillId="0" borderId="0" xfId="0" applyFont="1" applyAlignment="1">
      <alignment vertical="top"/>
    </xf>
    <xf numFmtId="0" fontId="4" fillId="0" borderId="0" xfId="0" applyFont="1" applyAlignment="1">
      <alignment vertical="top"/>
    </xf>
    <xf numFmtId="0" fontId="4" fillId="0" borderId="0" xfId="0" applyFont="1" applyAlignment="1">
      <alignment horizontal="left" vertical="top"/>
    </xf>
    <xf numFmtId="0" fontId="6" fillId="0" borderId="0" xfId="0" applyFont="1" applyAlignment="1">
      <alignment vertical="top"/>
    </xf>
    <xf numFmtId="0" fontId="7" fillId="0" borderId="0" xfId="0" applyFont="1" applyAlignment="1">
      <alignment vertical="top"/>
    </xf>
    <xf numFmtId="164" fontId="6" fillId="0" borderId="0" xfId="0" applyNumberFormat="1" applyFont="1" applyAlignment="1">
      <alignment vertical="top"/>
    </xf>
    <xf numFmtId="164" fontId="7" fillId="0" borderId="0" xfId="0" applyNumberFormat="1" applyFont="1" applyAlignment="1">
      <alignment vertical="top"/>
    </xf>
    <xf numFmtId="0" fontId="4" fillId="0" borderId="0" xfId="0" applyFont="1" applyAlignment="1">
      <alignment vertical="top" wrapText="1"/>
    </xf>
    <xf numFmtId="0" fontId="2" fillId="0" borderId="0" xfId="0" applyFont="1" applyAlignment="1">
      <alignment vertical="top" wrapText="1"/>
    </xf>
    <xf numFmtId="0" fontId="8" fillId="0" borderId="0" xfId="0" applyFont="1" applyAlignment="1">
      <alignment vertical="top" wrapText="1"/>
    </xf>
    <xf numFmtId="0" fontId="10" fillId="0" borderId="0" xfId="0" applyFont="1" applyAlignment="1">
      <alignment vertical="top"/>
    </xf>
    <xf numFmtId="0" fontId="8" fillId="0" borderId="0" xfId="0" applyFont="1" applyAlignment="1">
      <alignment vertical="top"/>
    </xf>
    <xf numFmtId="0" fontId="10" fillId="0" borderId="0" xfId="0" applyFont="1" applyAlignment="1">
      <alignment vertical="center"/>
    </xf>
    <xf numFmtId="0" fontId="10" fillId="0" borderId="0" xfId="0" applyFont="1" applyAlignment="1">
      <alignment vertical="top" wrapText="1"/>
    </xf>
    <xf numFmtId="0" fontId="8" fillId="0" borderId="0" xfId="0" applyFont="1" applyAlignment="1">
      <alignment vertical="center" wrapText="1"/>
    </xf>
    <xf numFmtId="0" fontId="9" fillId="0" borderId="0" xfId="0" applyFont="1" applyAlignment="1">
      <alignment vertical="top"/>
    </xf>
    <xf numFmtId="0" fontId="11" fillId="0" borderId="0" xfId="0" applyFont="1" applyAlignment="1">
      <alignment vertical="top"/>
    </xf>
    <xf numFmtId="0" fontId="2" fillId="0" borderId="0" xfId="0" applyFont="1" applyAlignment="1">
      <alignment horizontal="left" vertical="top"/>
    </xf>
    <xf numFmtId="0" fontId="9" fillId="0" borderId="0" xfId="0" applyFont="1" applyAlignment="1">
      <alignment horizontal="left" vertical="top"/>
    </xf>
    <xf numFmtId="44" fontId="4" fillId="0" borderId="0" xfId="0" applyNumberFormat="1" applyFont="1" applyAlignment="1">
      <alignment horizontal="left" vertical="top"/>
    </xf>
    <xf numFmtId="44" fontId="7" fillId="0" borderId="0" xfId="0" applyNumberFormat="1" applyFont="1" applyAlignment="1">
      <alignment horizontal="left" vertical="top"/>
    </xf>
    <xf numFmtId="44" fontId="6" fillId="0" borderId="0" xfId="0" applyNumberFormat="1" applyFont="1" applyAlignment="1">
      <alignment horizontal="left" vertical="top"/>
    </xf>
    <xf numFmtId="0" fontId="4" fillId="2" borderId="4" xfId="0" applyFont="1" applyFill="1" applyBorder="1" applyAlignment="1" applyProtection="1">
      <alignment horizontal="left" vertical="top"/>
      <protection locked="0"/>
    </xf>
    <xf numFmtId="0" fontId="3" fillId="0" borderId="0" xfId="0" applyFont="1" applyAlignment="1">
      <alignment horizontal="left" vertical="top"/>
    </xf>
    <xf numFmtId="0" fontId="0" fillId="0" borderId="0" xfId="0" applyAlignment="1">
      <alignment horizontal="left" vertical="top"/>
    </xf>
    <xf numFmtId="0" fontId="4" fillId="3" borderId="5" xfId="0" applyFont="1" applyFill="1" applyBorder="1" applyAlignment="1" applyProtection="1">
      <alignment horizontal="left" vertical="top"/>
      <protection locked="0"/>
    </xf>
    <xf numFmtId="44" fontId="8" fillId="0" borderId="0" xfId="0" applyNumberFormat="1" applyFont="1" applyAlignment="1">
      <alignment horizontal="left" vertical="top"/>
    </xf>
    <xf numFmtId="0" fontId="14" fillId="0" borderId="0" xfId="0" applyFont="1" applyAlignment="1">
      <alignment vertical="top"/>
    </xf>
    <xf numFmtId="164" fontId="8" fillId="0" borderId="0" xfId="0" applyNumberFormat="1" applyFont="1" applyAlignment="1">
      <alignment vertical="top"/>
    </xf>
    <xf numFmtId="44" fontId="8" fillId="0" borderId="5" xfId="0" applyNumberFormat="1" applyFont="1" applyBorder="1" applyAlignment="1">
      <alignment horizontal="left" vertical="top"/>
    </xf>
    <xf numFmtId="0" fontId="12" fillId="0" borderId="0" xfId="0" applyFont="1" applyAlignment="1">
      <alignment horizontal="left" vertical="top" wrapText="1"/>
    </xf>
    <xf numFmtId="44" fontId="12" fillId="0" borderId="5" xfId="0" applyNumberFormat="1" applyFont="1" applyBorder="1" applyAlignment="1">
      <alignment horizontal="left" vertical="top"/>
    </xf>
    <xf numFmtId="0" fontId="12" fillId="0" borderId="6" xfId="0" applyFont="1" applyBorder="1" applyAlignment="1">
      <alignment vertical="top"/>
    </xf>
    <xf numFmtId="44" fontId="7" fillId="0" borderId="7" xfId="0" applyNumberFormat="1" applyFont="1" applyBorder="1" applyAlignment="1">
      <alignment horizontal="left" vertical="top"/>
    </xf>
    <xf numFmtId="0" fontId="2" fillId="0" borderId="7" xfId="0" applyFont="1" applyBorder="1" applyAlignment="1">
      <alignment vertical="top"/>
    </xf>
    <xf numFmtId="164" fontId="6" fillId="0" borderId="8" xfId="0" applyNumberFormat="1" applyFont="1" applyBorder="1" applyAlignment="1">
      <alignment vertical="top"/>
    </xf>
    <xf numFmtId="164" fontId="6" fillId="0" borderId="10" xfId="0" applyNumberFormat="1" applyFont="1" applyBorder="1" applyAlignment="1">
      <alignment vertical="top"/>
    </xf>
    <xf numFmtId="0" fontId="8" fillId="0" borderId="11" xfId="0" applyFont="1" applyBorder="1" applyAlignment="1">
      <alignment horizontal="left" vertical="top" wrapText="1"/>
    </xf>
    <xf numFmtId="164" fontId="12" fillId="0" borderId="12" xfId="0" applyNumberFormat="1" applyFont="1" applyBorder="1" applyAlignment="1">
      <alignment vertical="top"/>
    </xf>
    <xf numFmtId="44" fontId="8" fillId="0" borderId="14" xfId="0" applyNumberFormat="1" applyFont="1" applyBorder="1" applyAlignment="1">
      <alignment horizontal="left" vertical="top"/>
    </xf>
    <xf numFmtId="0" fontId="9" fillId="0" borderId="6" xfId="0" applyFont="1" applyBorder="1" applyAlignment="1">
      <alignment vertical="top"/>
    </xf>
    <xf numFmtId="44" fontId="4" fillId="0" borderId="7" xfId="0" applyNumberFormat="1" applyFont="1" applyBorder="1" applyAlignment="1">
      <alignment horizontal="left" vertical="top"/>
    </xf>
    <xf numFmtId="0" fontId="7" fillId="0" borderId="7" xfId="0" applyFont="1" applyBorder="1" applyAlignment="1">
      <alignment vertical="top"/>
    </xf>
    <xf numFmtId="164" fontId="9" fillId="0" borderId="8" xfId="0" applyNumberFormat="1" applyFont="1" applyBorder="1" applyAlignment="1">
      <alignment vertical="top"/>
    </xf>
    <xf numFmtId="0" fontId="9" fillId="0" borderId="11" xfId="0" applyFont="1" applyBorder="1" applyAlignment="1">
      <alignment vertical="top"/>
    </xf>
    <xf numFmtId="0" fontId="12" fillId="0" borderId="0" xfId="0" applyFont="1" applyAlignment="1">
      <alignment vertical="top"/>
    </xf>
    <xf numFmtId="164" fontId="9" fillId="0" borderId="10" xfId="0" applyNumberFormat="1" applyFont="1" applyBorder="1" applyAlignment="1">
      <alignment vertical="top"/>
    </xf>
    <xf numFmtId="0" fontId="10" fillId="0" borderId="11" xfId="0" applyFont="1" applyBorder="1" applyAlignment="1">
      <alignment vertical="top" wrapText="1"/>
    </xf>
    <xf numFmtId="0" fontId="2" fillId="0" borderId="11" xfId="0" applyFont="1" applyBorder="1" applyAlignment="1">
      <alignment vertical="top"/>
    </xf>
    <xf numFmtId="164" fontId="4" fillId="0" borderId="10" xfId="0" applyNumberFormat="1" applyFont="1" applyBorder="1" applyAlignment="1">
      <alignment vertical="top"/>
    </xf>
    <xf numFmtId="0" fontId="6" fillId="0" borderId="16" xfId="0" applyFont="1" applyBorder="1" applyAlignment="1">
      <alignment vertical="top"/>
    </xf>
    <xf numFmtId="44" fontId="7" fillId="0" borderId="17" xfId="0" applyNumberFormat="1" applyFont="1" applyBorder="1" applyAlignment="1">
      <alignment horizontal="left" vertical="top"/>
    </xf>
    <xf numFmtId="0" fontId="2" fillId="0" borderId="17" xfId="0" applyFont="1" applyBorder="1" applyAlignment="1">
      <alignment vertical="top"/>
    </xf>
    <xf numFmtId="44" fontId="4" fillId="3" borderId="12" xfId="1" applyFont="1" applyFill="1" applyBorder="1" applyAlignment="1" applyProtection="1">
      <alignment vertical="top"/>
      <protection locked="0"/>
    </xf>
    <xf numFmtId="0" fontId="8" fillId="2" borderId="4" xfId="0" applyFont="1" applyFill="1" applyBorder="1" applyAlignment="1" applyProtection="1">
      <alignment horizontal="left" vertical="center"/>
      <protection locked="0"/>
    </xf>
    <xf numFmtId="44" fontId="7" fillId="3" borderId="5" xfId="0" applyNumberFormat="1" applyFont="1" applyFill="1" applyBorder="1" applyAlignment="1" applyProtection="1">
      <alignment horizontal="left" vertical="top"/>
      <protection locked="0"/>
    </xf>
    <xf numFmtId="0" fontId="4" fillId="2" borderId="5" xfId="0" applyFont="1" applyFill="1" applyBorder="1" applyAlignment="1" applyProtection="1">
      <alignment vertical="top"/>
      <protection locked="0"/>
    </xf>
    <xf numFmtId="44" fontId="7" fillId="0" borderId="0" xfId="1" applyFont="1" applyAlignment="1">
      <alignment vertical="top"/>
    </xf>
    <xf numFmtId="44" fontId="10" fillId="0" borderId="0" xfId="1" applyFont="1" applyAlignment="1">
      <alignment vertical="top"/>
    </xf>
    <xf numFmtId="44" fontId="6" fillId="0" borderId="0" xfId="1" applyFont="1" applyAlignment="1">
      <alignment vertical="top"/>
    </xf>
    <xf numFmtId="44" fontId="6" fillId="0" borderId="18" xfId="1" applyFont="1" applyBorder="1" applyAlignment="1">
      <alignment vertical="top"/>
    </xf>
    <xf numFmtId="0" fontId="5" fillId="0" borderId="0" xfId="0" applyFont="1"/>
    <xf numFmtId="44" fontId="5" fillId="0" borderId="0" xfId="1" applyFont="1" applyFill="1" applyBorder="1" applyAlignment="1" applyProtection="1"/>
    <xf numFmtId="0" fontId="4" fillId="0" borderId="0" xfId="0" applyFont="1" applyAlignment="1">
      <alignment vertical="center" wrapText="1"/>
    </xf>
    <xf numFmtId="2" fontId="8" fillId="3" borderId="12" xfId="0" applyNumberFormat="1" applyFont="1" applyFill="1" applyBorder="1" applyAlignment="1" applyProtection="1">
      <alignment vertical="top"/>
      <protection locked="0"/>
    </xf>
    <xf numFmtId="2" fontId="8" fillId="3" borderId="15" xfId="0" applyNumberFormat="1" applyFont="1" applyFill="1" applyBorder="1" applyAlignment="1" applyProtection="1">
      <alignment vertical="top"/>
      <protection locked="0"/>
    </xf>
    <xf numFmtId="0" fontId="4" fillId="0" borderId="11" xfId="0" applyFont="1" applyBorder="1" applyAlignment="1">
      <alignment vertical="top" wrapText="1"/>
    </xf>
    <xf numFmtId="0" fontId="12" fillId="0" borderId="9" xfId="0" applyFont="1" applyBorder="1" applyAlignment="1">
      <alignment horizontal="left" vertical="top"/>
    </xf>
    <xf numFmtId="0" fontId="12" fillId="0" borderId="5" xfId="0" applyFont="1" applyBorder="1" applyAlignment="1">
      <alignment horizontal="left" vertical="top"/>
    </xf>
    <xf numFmtId="0" fontId="8" fillId="0" borderId="0" xfId="0" applyFont="1" applyAlignment="1">
      <alignment vertical="top" wrapText="1"/>
    </xf>
    <xf numFmtId="0" fontId="0" fillId="0" borderId="0" xfId="0"/>
    <xf numFmtId="0" fontId="4" fillId="0" borderId="0" xfId="0" applyFont="1" applyAlignment="1">
      <alignment horizontal="left" vertical="top"/>
    </xf>
    <xf numFmtId="0" fontId="4" fillId="2" borderId="1" xfId="0" applyFont="1" applyFill="1" applyBorder="1" applyAlignment="1" applyProtection="1">
      <alignment horizontal="left" vertical="top"/>
      <protection locked="0"/>
    </xf>
    <xf numFmtId="0" fontId="5" fillId="0" borderId="2" xfId="0" applyFont="1" applyBorder="1" applyProtection="1">
      <protection locked="0"/>
    </xf>
    <xf numFmtId="0" fontId="5" fillId="0" borderId="3" xfId="0" applyFont="1" applyBorder="1" applyProtection="1">
      <protection locked="0"/>
    </xf>
    <xf numFmtId="0" fontId="4" fillId="2" borderId="20" xfId="0" applyFont="1" applyFill="1" applyBorder="1" applyAlignment="1" applyProtection="1">
      <alignment horizontal="left" vertical="top"/>
      <protection locked="0"/>
    </xf>
    <xf numFmtId="0" fontId="5" fillId="0" borderId="19" xfId="0" applyFont="1" applyBorder="1" applyProtection="1">
      <protection locked="0"/>
    </xf>
    <xf numFmtId="0" fontId="5" fillId="0" borderId="21" xfId="0" applyFont="1" applyBorder="1" applyProtection="1">
      <protection locked="0"/>
    </xf>
    <xf numFmtId="0" fontId="8" fillId="0" borderId="9" xfId="0" applyFont="1" applyBorder="1" applyAlignment="1">
      <alignment horizontal="left" vertical="center"/>
    </xf>
    <xf numFmtId="0" fontId="8" fillId="0" borderId="5" xfId="0" applyFont="1" applyBorder="1" applyAlignment="1">
      <alignment horizontal="left" vertical="center"/>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8" fillId="0" borderId="9" xfId="0" applyFont="1" applyBorder="1" applyAlignment="1">
      <alignment horizontal="left" vertical="top" wrapText="1"/>
    </xf>
    <xf numFmtId="0" fontId="12" fillId="0" borderId="5" xfId="0" applyFont="1" applyBorder="1" applyAlignment="1">
      <alignment horizontal="left" vertical="top" wrapText="1"/>
    </xf>
    <xf numFmtId="0" fontId="4" fillId="2" borderId="22" xfId="0" applyFont="1" applyFill="1" applyBorder="1" applyAlignment="1" applyProtection="1">
      <alignment horizontal="center" vertical="top"/>
      <protection locked="0"/>
    </xf>
    <xf numFmtId="0" fontId="4" fillId="2" borderId="23" xfId="0" applyFont="1" applyFill="1" applyBorder="1" applyAlignment="1" applyProtection="1">
      <alignment horizontal="center" vertical="top"/>
      <protection locked="0"/>
    </xf>
    <xf numFmtId="0" fontId="4" fillId="2" borderId="24" xfId="0" applyFont="1" applyFill="1" applyBorder="1" applyAlignment="1" applyProtection="1">
      <alignment horizontal="center" vertical="top"/>
      <protection locked="0"/>
    </xf>
    <xf numFmtId="0" fontId="5" fillId="0" borderId="2" xfId="0" applyFont="1" applyBorder="1" applyAlignment="1" applyProtection="1">
      <alignment horizontal="left"/>
      <protection locked="0"/>
    </xf>
    <xf numFmtId="0" fontId="5" fillId="0" borderId="3" xfId="0" applyFont="1" applyBorder="1" applyAlignment="1" applyProtection="1">
      <alignment horizontal="left"/>
      <protection locked="0"/>
    </xf>
    <xf numFmtId="0" fontId="10" fillId="2" borderId="1" xfId="0" applyFont="1" applyFill="1" applyBorder="1" applyAlignment="1" applyProtection="1">
      <alignment horizontal="left" vertical="top"/>
      <protection locked="0"/>
    </xf>
    <xf numFmtId="0" fontId="4" fillId="2" borderId="2" xfId="0" applyFont="1" applyFill="1" applyBorder="1" applyAlignment="1" applyProtection="1">
      <alignment horizontal="left" vertical="top"/>
      <protection locked="0"/>
    </xf>
    <xf numFmtId="0" fontId="4" fillId="2" borderId="3" xfId="0" applyFont="1" applyFill="1" applyBorder="1" applyAlignment="1" applyProtection="1">
      <alignment horizontal="left" vertical="top"/>
      <protection locked="0"/>
    </xf>
  </cellXfs>
  <cellStyles count="2">
    <cellStyle name="Standaard" xfId="0" builtinId="0"/>
    <cellStyle name="Valuta" xfId="1" builtinId="4"/>
  </cellStyles>
  <dxfs count="5">
    <dxf>
      <fill>
        <patternFill>
          <bgColor rgb="FFFF0000"/>
        </patternFill>
      </fill>
    </dxf>
    <dxf>
      <fill>
        <patternFill>
          <bgColor rgb="FF00B050"/>
        </patternFill>
      </fill>
    </dxf>
    <dxf>
      <fill>
        <patternFill>
          <bgColor theme="7" tint="0.39994506668294322"/>
        </patternFill>
      </fill>
    </dxf>
    <dxf>
      <fill>
        <patternFill>
          <bgColor rgb="FFFF0000"/>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995"/>
  <sheetViews>
    <sheetView tabSelected="1" topLeftCell="A35" zoomScaleNormal="100" workbookViewId="0">
      <selection activeCell="I46" sqref="I46"/>
    </sheetView>
  </sheetViews>
  <sheetFormatPr defaultColWidth="12.5546875" defaultRowHeight="15" customHeight="1" x14ac:dyDescent="0.25"/>
  <cols>
    <col min="1" max="1" width="78.44140625" customWidth="1"/>
    <col min="2" max="2" width="30.21875" style="27" bestFit="1" customWidth="1"/>
    <col min="3" max="3" width="9.44140625" customWidth="1"/>
    <col min="4" max="4" width="67.77734375" customWidth="1"/>
    <col min="5" max="5" width="23.33203125" customWidth="1"/>
    <col min="6" max="6" width="26.77734375" customWidth="1"/>
    <col min="7" max="7" width="13.44140625" customWidth="1"/>
    <col min="8" max="9" width="11.21875" customWidth="1"/>
    <col min="10" max="10" width="18.5546875" customWidth="1"/>
    <col min="11" max="26" width="11.21875" customWidth="1"/>
  </cols>
  <sheetData>
    <row r="1" spans="1:26" ht="15" customHeight="1" x14ac:dyDescent="0.25">
      <c r="A1" s="19" t="s">
        <v>20</v>
      </c>
      <c r="B1" s="20"/>
      <c r="C1" s="2"/>
      <c r="D1" s="2"/>
      <c r="E1" s="2"/>
      <c r="F1" s="2"/>
      <c r="G1" s="2"/>
      <c r="H1" s="2"/>
      <c r="I1" s="2"/>
      <c r="J1" s="2"/>
      <c r="K1" s="2"/>
      <c r="L1" s="2"/>
      <c r="M1" s="2"/>
      <c r="N1" s="2"/>
      <c r="O1" s="2"/>
      <c r="P1" s="2"/>
      <c r="Q1" s="2"/>
      <c r="R1" s="2"/>
      <c r="S1" s="2"/>
      <c r="T1" s="2"/>
      <c r="U1" s="2"/>
      <c r="V1" s="2"/>
      <c r="W1" s="2"/>
      <c r="X1" s="2"/>
      <c r="Y1" s="2"/>
      <c r="Z1" s="2"/>
    </row>
    <row r="2" spans="1:26" ht="15" customHeight="1" x14ac:dyDescent="0.25">
      <c r="A2" s="1"/>
      <c r="B2" s="20"/>
      <c r="C2" s="2"/>
      <c r="D2" s="2"/>
      <c r="E2" s="2"/>
      <c r="F2" s="2"/>
      <c r="G2" s="2"/>
      <c r="H2" s="2"/>
      <c r="I2" s="2"/>
      <c r="J2" s="2"/>
      <c r="K2" s="2"/>
      <c r="L2" s="2"/>
      <c r="M2" s="2"/>
      <c r="N2" s="2"/>
      <c r="O2" s="2"/>
      <c r="P2" s="2"/>
      <c r="Q2" s="2"/>
      <c r="R2" s="2"/>
      <c r="S2" s="2"/>
      <c r="T2" s="2"/>
      <c r="U2" s="2"/>
      <c r="V2" s="2"/>
      <c r="W2" s="2"/>
      <c r="X2" s="2"/>
      <c r="Y2" s="2"/>
      <c r="Z2" s="2"/>
    </row>
    <row r="3" spans="1:26" ht="15" customHeight="1" x14ac:dyDescent="0.25">
      <c r="A3" s="3" t="s">
        <v>49</v>
      </c>
      <c r="B3" s="21" t="s">
        <v>64</v>
      </c>
      <c r="C3" s="4"/>
      <c r="D3" s="4"/>
      <c r="E3" s="2"/>
      <c r="F3" s="2"/>
      <c r="G3" s="2"/>
      <c r="H3" s="2"/>
      <c r="I3" s="2"/>
      <c r="J3" s="2"/>
      <c r="K3" s="2"/>
      <c r="L3" s="2"/>
      <c r="M3" s="2"/>
      <c r="N3" s="2"/>
      <c r="O3" s="2"/>
      <c r="P3" s="2"/>
      <c r="Q3" s="2"/>
      <c r="R3" s="2"/>
      <c r="S3" s="2"/>
      <c r="T3" s="2"/>
      <c r="U3" s="2"/>
      <c r="V3" s="2"/>
      <c r="W3" s="2"/>
      <c r="X3" s="2"/>
      <c r="Y3" s="2"/>
      <c r="Z3" s="2"/>
    </row>
    <row r="4" spans="1:26" ht="15" customHeight="1" x14ac:dyDescent="0.25">
      <c r="A4" s="4"/>
      <c r="B4" s="20"/>
      <c r="C4" s="2"/>
      <c r="D4" s="2"/>
      <c r="E4" s="2"/>
      <c r="F4" s="2"/>
      <c r="G4" s="2"/>
      <c r="H4" s="2"/>
      <c r="I4" s="2"/>
      <c r="J4" s="2"/>
      <c r="K4" s="2"/>
      <c r="L4" s="2"/>
      <c r="M4" s="2"/>
      <c r="N4" s="2"/>
      <c r="O4" s="2"/>
      <c r="P4" s="2"/>
      <c r="Q4" s="2"/>
      <c r="R4" s="2"/>
      <c r="S4" s="2"/>
      <c r="T4" s="2"/>
      <c r="U4" s="2"/>
      <c r="V4" s="2"/>
      <c r="W4" s="2"/>
      <c r="X4" s="2"/>
      <c r="Y4" s="2"/>
      <c r="Z4" s="2"/>
    </row>
    <row r="5" spans="1:26" ht="15" customHeight="1" x14ac:dyDescent="0.25">
      <c r="A5" s="3" t="s">
        <v>0</v>
      </c>
      <c r="B5" s="20"/>
      <c r="C5" s="2"/>
      <c r="D5" s="2"/>
      <c r="E5" s="2"/>
      <c r="F5" s="2"/>
      <c r="G5" s="2"/>
      <c r="H5" s="2"/>
      <c r="I5" s="2"/>
      <c r="J5" s="2"/>
      <c r="K5" s="2"/>
      <c r="L5" s="2"/>
      <c r="M5" s="2"/>
      <c r="N5" s="2"/>
      <c r="O5" s="2"/>
      <c r="P5" s="2"/>
      <c r="Q5" s="2"/>
      <c r="R5" s="2"/>
      <c r="S5" s="2"/>
      <c r="T5" s="2"/>
      <c r="U5" s="2"/>
      <c r="V5" s="2"/>
      <c r="W5" s="2"/>
      <c r="X5" s="2"/>
      <c r="Y5" s="2"/>
      <c r="Z5" s="2"/>
    </row>
    <row r="6" spans="1:26" ht="15" customHeight="1" x14ac:dyDescent="0.25">
      <c r="A6" s="4" t="s">
        <v>1</v>
      </c>
      <c r="B6" s="92"/>
      <c r="C6" s="90"/>
      <c r="D6" s="90"/>
      <c r="E6" s="91"/>
      <c r="F6" s="2"/>
      <c r="G6" s="2"/>
      <c r="H6" s="2"/>
      <c r="I6" s="2"/>
      <c r="J6" s="2"/>
      <c r="K6" s="2"/>
      <c r="L6" s="2"/>
      <c r="M6" s="2"/>
      <c r="N6" s="2"/>
      <c r="O6" s="2"/>
      <c r="P6" s="2"/>
      <c r="Q6" s="2"/>
      <c r="R6" s="2"/>
      <c r="S6" s="2"/>
      <c r="T6" s="2"/>
      <c r="U6" s="2"/>
      <c r="V6" s="2"/>
      <c r="W6" s="2"/>
      <c r="X6" s="2"/>
      <c r="Y6" s="2"/>
      <c r="Z6" s="2"/>
    </row>
    <row r="7" spans="1:26" ht="15" customHeight="1" x14ac:dyDescent="0.25">
      <c r="A7" s="4" t="s">
        <v>2</v>
      </c>
      <c r="B7" s="75"/>
      <c r="C7" s="90"/>
      <c r="D7" s="90"/>
      <c r="E7" s="91"/>
      <c r="F7" s="2"/>
      <c r="G7" s="2"/>
      <c r="H7" s="2"/>
      <c r="I7" s="2"/>
      <c r="J7" s="2"/>
      <c r="K7" s="2"/>
      <c r="L7" s="2"/>
      <c r="M7" s="2"/>
      <c r="N7" s="2"/>
      <c r="O7" s="2"/>
      <c r="P7" s="2"/>
      <c r="Q7" s="2"/>
      <c r="R7" s="2"/>
      <c r="S7" s="2"/>
      <c r="T7" s="2"/>
      <c r="U7" s="2"/>
      <c r="V7" s="2"/>
      <c r="W7" s="2"/>
      <c r="X7" s="2"/>
      <c r="Y7" s="2"/>
      <c r="Z7" s="2"/>
    </row>
    <row r="8" spans="1:26" ht="15" customHeight="1" x14ac:dyDescent="0.25">
      <c r="A8" s="4" t="s">
        <v>3</v>
      </c>
      <c r="B8" s="75"/>
      <c r="C8" s="90"/>
      <c r="D8" s="90"/>
      <c r="E8" s="91"/>
      <c r="F8" s="2"/>
      <c r="G8" s="2"/>
      <c r="H8" s="2"/>
      <c r="I8" s="2"/>
      <c r="J8" s="2"/>
      <c r="K8" s="2"/>
      <c r="L8" s="2"/>
      <c r="M8" s="2"/>
      <c r="N8" s="2"/>
      <c r="O8" s="2"/>
      <c r="P8" s="2"/>
      <c r="Q8" s="2"/>
      <c r="R8" s="2"/>
      <c r="S8" s="2"/>
      <c r="T8" s="2"/>
      <c r="U8" s="2"/>
      <c r="V8" s="2"/>
      <c r="W8" s="2"/>
      <c r="X8" s="2"/>
      <c r="Y8" s="2"/>
      <c r="Z8" s="2"/>
    </row>
    <row r="9" spans="1:26" ht="15" customHeight="1" x14ac:dyDescent="0.25">
      <c r="A9" s="4" t="s">
        <v>4</v>
      </c>
      <c r="B9" s="75"/>
      <c r="C9" s="90"/>
      <c r="D9" s="90"/>
      <c r="E9" s="91"/>
      <c r="F9" s="2"/>
      <c r="G9" s="2"/>
      <c r="H9" s="2"/>
      <c r="I9" s="2"/>
      <c r="J9" s="2"/>
      <c r="K9" s="2"/>
      <c r="L9" s="2"/>
      <c r="M9" s="2"/>
      <c r="N9" s="2"/>
      <c r="O9" s="2"/>
      <c r="P9" s="2"/>
      <c r="Q9" s="2"/>
      <c r="R9" s="2"/>
      <c r="S9" s="2"/>
      <c r="T9" s="2"/>
      <c r="U9" s="2"/>
      <c r="V9" s="2"/>
      <c r="W9" s="2"/>
      <c r="X9" s="2"/>
      <c r="Y9" s="2"/>
      <c r="Z9" s="2"/>
    </row>
    <row r="10" spans="1:26" ht="15" customHeight="1" x14ac:dyDescent="0.25">
      <c r="A10" s="4" t="s">
        <v>5</v>
      </c>
      <c r="B10" s="75"/>
      <c r="C10" s="90"/>
      <c r="D10" s="90"/>
      <c r="E10" s="91"/>
      <c r="F10" s="2"/>
      <c r="G10" s="2"/>
      <c r="H10" s="2"/>
      <c r="I10" s="2"/>
      <c r="J10" s="2"/>
      <c r="K10" s="2"/>
      <c r="L10" s="2"/>
      <c r="M10" s="2"/>
      <c r="N10" s="2"/>
      <c r="O10" s="2"/>
      <c r="P10" s="2"/>
      <c r="Q10" s="2"/>
      <c r="R10" s="2"/>
      <c r="S10" s="2"/>
      <c r="T10" s="2"/>
      <c r="U10" s="2"/>
      <c r="V10" s="2"/>
      <c r="W10" s="2"/>
      <c r="X10" s="2"/>
      <c r="Y10" s="2"/>
      <c r="Z10" s="2"/>
    </row>
    <row r="11" spans="1:26" ht="15" customHeight="1" x14ac:dyDescent="0.25">
      <c r="A11" s="4" t="s">
        <v>6</v>
      </c>
      <c r="B11" s="75"/>
      <c r="C11" s="90"/>
      <c r="D11" s="90"/>
      <c r="E11" s="91"/>
      <c r="F11" s="2"/>
      <c r="G11" s="2"/>
      <c r="H11" s="2"/>
      <c r="I11" s="2"/>
      <c r="J11" s="2"/>
      <c r="K11" s="2"/>
      <c r="L11" s="2"/>
      <c r="M11" s="2"/>
      <c r="N11" s="2"/>
      <c r="O11" s="2"/>
      <c r="P11" s="2"/>
      <c r="Q11" s="2"/>
      <c r="R11" s="2"/>
      <c r="S11" s="2"/>
      <c r="T11" s="2"/>
      <c r="U11" s="2"/>
      <c r="V11" s="2"/>
      <c r="W11" s="2"/>
      <c r="X11" s="2"/>
      <c r="Y11" s="2"/>
      <c r="Z11" s="2"/>
    </row>
    <row r="12" spans="1:26" ht="15" customHeight="1" x14ac:dyDescent="0.25">
      <c r="A12" s="4" t="s">
        <v>25</v>
      </c>
      <c r="B12" s="75"/>
      <c r="C12" s="93"/>
      <c r="D12" s="93"/>
      <c r="E12" s="94"/>
      <c r="F12" s="2"/>
      <c r="G12" s="2"/>
      <c r="H12" s="2"/>
      <c r="I12" s="2"/>
      <c r="J12" s="2"/>
      <c r="K12" s="2"/>
      <c r="L12" s="2"/>
      <c r="M12" s="2"/>
      <c r="N12" s="2"/>
      <c r="O12" s="2"/>
      <c r="P12" s="2"/>
      <c r="Q12" s="2"/>
      <c r="R12" s="2"/>
      <c r="S12" s="2"/>
      <c r="T12" s="2"/>
      <c r="U12" s="2"/>
      <c r="V12" s="2"/>
      <c r="W12" s="2"/>
      <c r="X12" s="2"/>
      <c r="Y12" s="2"/>
      <c r="Z12" s="2"/>
    </row>
    <row r="13" spans="1:26" ht="15" customHeight="1" x14ac:dyDescent="0.25">
      <c r="A13" s="4" t="s">
        <v>7</v>
      </c>
      <c r="B13" s="75"/>
      <c r="C13" s="90"/>
      <c r="D13" s="90"/>
      <c r="E13" s="91"/>
      <c r="F13" s="2"/>
      <c r="G13" s="2"/>
      <c r="H13" s="2"/>
      <c r="I13" s="2"/>
      <c r="J13" s="2"/>
      <c r="K13" s="2"/>
      <c r="L13" s="2"/>
      <c r="M13" s="2"/>
      <c r="N13" s="2"/>
      <c r="O13" s="2"/>
      <c r="P13" s="2"/>
      <c r="Q13" s="2"/>
      <c r="R13" s="2"/>
      <c r="S13" s="2"/>
      <c r="T13" s="2"/>
      <c r="U13" s="2"/>
      <c r="V13" s="2"/>
      <c r="W13" s="2"/>
      <c r="X13" s="2"/>
      <c r="Y13" s="2"/>
      <c r="Z13" s="2"/>
    </row>
    <row r="14" spans="1:26" ht="15" customHeight="1" x14ac:dyDescent="0.25">
      <c r="A14" s="4" t="s">
        <v>23</v>
      </c>
      <c r="B14" s="75"/>
      <c r="C14" s="90"/>
      <c r="D14" s="90"/>
      <c r="E14" s="91"/>
      <c r="F14" s="2"/>
      <c r="G14" s="2"/>
      <c r="H14" s="2"/>
      <c r="I14" s="2"/>
      <c r="J14" s="2"/>
      <c r="K14" s="2"/>
      <c r="L14" s="2"/>
      <c r="M14" s="2"/>
      <c r="N14" s="2"/>
      <c r="O14" s="2"/>
      <c r="P14" s="2"/>
      <c r="Q14" s="2"/>
      <c r="R14" s="2"/>
      <c r="S14" s="2"/>
      <c r="T14" s="2"/>
      <c r="U14" s="2"/>
      <c r="V14" s="2"/>
      <c r="W14" s="2"/>
      <c r="X14" s="2"/>
      <c r="Y14" s="2"/>
      <c r="Z14" s="2"/>
    </row>
    <row r="15" spans="1:26" ht="15" customHeight="1" x14ac:dyDescent="0.25">
      <c r="A15" s="4"/>
      <c r="B15" s="5"/>
      <c r="C15" s="5"/>
      <c r="D15" s="5"/>
      <c r="E15" s="5"/>
      <c r="F15" s="2"/>
      <c r="G15" s="2"/>
      <c r="H15" s="2"/>
      <c r="I15" s="2"/>
      <c r="J15" s="2"/>
      <c r="K15" s="2"/>
      <c r="L15" s="2"/>
      <c r="M15" s="2"/>
      <c r="N15" s="2"/>
      <c r="O15" s="2"/>
      <c r="P15" s="2"/>
      <c r="Q15" s="2"/>
      <c r="R15" s="2"/>
      <c r="S15" s="2"/>
      <c r="T15" s="2"/>
      <c r="U15" s="2"/>
      <c r="V15" s="2"/>
      <c r="W15" s="2"/>
      <c r="X15" s="2"/>
      <c r="Y15" s="2"/>
      <c r="Z15" s="2"/>
    </row>
    <row r="16" spans="1:26" ht="15" customHeight="1" x14ac:dyDescent="0.25">
      <c r="A16" s="3" t="s">
        <v>8</v>
      </c>
      <c r="B16" s="5" t="s">
        <v>9</v>
      </c>
      <c r="C16" s="5"/>
      <c r="D16" s="5"/>
      <c r="E16" s="5"/>
      <c r="F16" s="2"/>
      <c r="G16" s="2"/>
      <c r="H16" s="2"/>
      <c r="I16" s="2"/>
      <c r="J16" s="2"/>
      <c r="K16" s="2"/>
      <c r="L16" s="2"/>
      <c r="M16" s="2"/>
      <c r="N16" s="2"/>
      <c r="O16" s="2"/>
      <c r="P16" s="2"/>
      <c r="Q16" s="2"/>
      <c r="R16" s="2"/>
      <c r="S16" s="2"/>
      <c r="T16" s="2"/>
      <c r="U16" s="2"/>
      <c r="V16" s="2"/>
      <c r="W16" s="2"/>
      <c r="X16" s="2"/>
      <c r="Y16" s="2"/>
      <c r="Z16" s="2"/>
    </row>
    <row r="17" spans="1:26" ht="45" customHeight="1" x14ac:dyDescent="0.25">
      <c r="A17" s="66" t="s">
        <v>58</v>
      </c>
      <c r="B17" s="92"/>
      <c r="C17" s="76"/>
      <c r="D17" s="76"/>
      <c r="E17" s="77"/>
      <c r="F17" s="2"/>
      <c r="G17" s="2"/>
      <c r="H17" s="2"/>
      <c r="I17" s="2"/>
      <c r="J17" s="2"/>
      <c r="K17" s="2"/>
      <c r="L17" s="2"/>
      <c r="M17" s="2"/>
      <c r="N17" s="2"/>
      <c r="O17" s="2"/>
      <c r="P17" s="2"/>
      <c r="Q17" s="2"/>
      <c r="R17" s="2"/>
      <c r="S17" s="2"/>
      <c r="T17" s="2"/>
      <c r="U17" s="2"/>
      <c r="V17" s="2"/>
      <c r="W17" s="2"/>
      <c r="X17" s="2"/>
      <c r="Y17" s="2"/>
      <c r="Z17" s="2"/>
    </row>
    <row r="18" spans="1:26" ht="15" customHeight="1" x14ac:dyDescent="0.25">
      <c r="A18" s="4" t="s">
        <v>24</v>
      </c>
      <c r="B18" s="92"/>
      <c r="C18" s="76"/>
      <c r="D18" s="76"/>
      <c r="E18" s="77"/>
      <c r="F18" s="2"/>
      <c r="G18" s="2"/>
      <c r="H18" s="2"/>
      <c r="I18" s="2"/>
      <c r="J18" s="2"/>
      <c r="K18" s="2"/>
      <c r="L18" s="2"/>
      <c r="M18" s="2"/>
      <c r="N18" s="2"/>
      <c r="O18" s="2"/>
      <c r="P18" s="2"/>
      <c r="Q18" s="2"/>
      <c r="R18" s="2"/>
      <c r="S18" s="2"/>
      <c r="T18" s="2"/>
      <c r="U18" s="2"/>
      <c r="V18" s="2"/>
      <c r="W18" s="2"/>
      <c r="X18" s="2"/>
      <c r="Y18" s="2"/>
      <c r="Z18" s="2"/>
    </row>
    <row r="19" spans="1:26" ht="15" customHeight="1" x14ac:dyDescent="0.25">
      <c r="A19" s="13" t="s">
        <v>26</v>
      </c>
      <c r="B19" s="75"/>
      <c r="C19" s="76"/>
      <c r="D19" s="76"/>
      <c r="E19" s="77"/>
      <c r="F19" s="2"/>
      <c r="G19" s="2"/>
      <c r="H19" s="2"/>
      <c r="I19" s="2"/>
      <c r="J19" s="2"/>
      <c r="K19" s="2"/>
      <c r="L19" s="2"/>
      <c r="M19" s="2"/>
      <c r="N19" s="2"/>
      <c r="O19" s="2"/>
      <c r="P19" s="2"/>
      <c r="Q19" s="2"/>
      <c r="R19" s="2"/>
      <c r="S19" s="2"/>
      <c r="T19" s="2"/>
      <c r="U19" s="2"/>
      <c r="V19" s="2"/>
      <c r="W19" s="2"/>
      <c r="X19" s="2"/>
      <c r="Y19" s="2"/>
      <c r="Z19" s="2"/>
    </row>
    <row r="20" spans="1:26" ht="15" customHeight="1" x14ac:dyDescent="0.25">
      <c r="A20" s="13" t="s">
        <v>21</v>
      </c>
      <c r="B20" s="75"/>
      <c r="C20" s="76"/>
      <c r="D20" s="76"/>
      <c r="E20" s="77"/>
      <c r="F20" s="2"/>
      <c r="G20" s="2"/>
      <c r="H20" s="2"/>
      <c r="I20" s="2"/>
      <c r="J20" s="2"/>
      <c r="K20" s="2"/>
      <c r="L20" s="2"/>
      <c r="M20" s="2"/>
      <c r="N20" s="2"/>
      <c r="O20" s="2"/>
      <c r="P20" s="2"/>
      <c r="Q20" s="2"/>
      <c r="R20" s="2"/>
      <c r="S20" s="2"/>
      <c r="T20" s="2"/>
      <c r="U20" s="2"/>
      <c r="V20" s="2"/>
      <c r="W20" s="2"/>
      <c r="X20" s="2"/>
      <c r="Y20" s="2"/>
      <c r="Z20" s="2"/>
    </row>
    <row r="21" spans="1:26" ht="53.55" customHeight="1" x14ac:dyDescent="0.25">
      <c r="A21" s="10" t="s">
        <v>27</v>
      </c>
      <c r="B21" s="75"/>
      <c r="C21" s="76"/>
      <c r="D21" s="76"/>
      <c r="E21" s="77"/>
      <c r="F21" s="2"/>
      <c r="G21" s="2"/>
      <c r="H21" s="2"/>
      <c r="I21" s="2"/>
      <c r="J21" s="2"/>
      <c r="K21" s="2"/>
      <c r="L21" s="2"/>
      <c r="M21" s="2"/>
      <c r="N21" s="2"/>
      <c r="O21" s="2"/>
      <c r="P21" s="2"/>
      <c r="Q21" s="2"/>
      <c r="R21" s="2"/>
      <c r="S21" s="2"/>
      <c r="T21" s="2"/>
      <c r="U21" s="2"/>
      <c r="V21" s="2"/>
      <c r="W21" s="2"/>
      <c r="X21" s="2"/>
      <c r="Y21" s="2"/>
      <c r="Z21" s="2"/>
    </row>
    <row r="22" spans="1:26" ht="32.549999999999997" customHeight="1" x14ac:dyDescent="0.25">
      <c r="A22" s="11" t="s">
        <v>10</v>
      </c>
      <c r="B22" s="78"/>
      <c r="C22" s="79"/>
      <c r="D22" s="79"/>
      <c r="E22" s="80"/>
      <c r="F22" s="2" t="s">
        <v>11</v>
      </c>
      <c r="G22" s="2"/>
      <c r="H22" s="2"/>
      <c r="I22" s="2"/>
      <c r="J22" s="2"/>
      <c r="K22" s="2"/>
      <c r="L22" s="2"/>
      <c r="M22" s="2"/>
      <c r="N22" s="2"/>
      <c r="O22" s="2"/>
      <c r="P22" s="2"/>
      <c r="Q22" s="2"/>
      <c r="R22" s="2"/>
      <c r="S22" s="2"/>
      <c r="T22" s="2"/>
      <c r="U22" s="2"/>
      <c r="V22" s="2"/>
      <c r="W22" s="2"/>
      <c r="X22" s="2"/>
      <c r="Y22" s="2"/>
      <c r="Z22" s="2"/>
    </row>
    <row r="23" spans="1:26" ht="32.549999999999997" customHeight="1" x14ac:dyDescent="0.25">
      <c r="A23" s="11" t="s">
        <v>51</v>
      </c>
      <c r="B23" s="87"/>
      <c r="C23" s="88"/>
      <c r="D23" s="88"/>
      <c r="E23" s="89"/>
      <c r="F23" s="2"/>
      <c r="G23" s="2"/>
      <c r="H23" s="2"/>
      <c r="I23" s="2"/>
      <c r="J23" s="2"/>
      <c r="K23" s="2"/>
      <c r="L23" s="2"/>
      <c r="M23" s="2"/>
      <c r="N23" s="2"/>
      <c r="O23" s="2"/>
      <c r="P23" s="2"/>
      <c r="Q23" s="2"/>
      <c r="R23" s="2"/>
      <c r="S23" s="2"/>
      <c r="T23" s="2"/>
      <c r="U23" s="2"/>
      <c r="V23" s="2"/>
      <c r="W23" s="2"/>
      <c r="X23" s="2"/>
      <c r="Y23" s="2"/>
      <c r="Z23" s="2"/>
    </row>
    <row r="24" spans="1:26" ht="40.049999999999997" customHeight="1" x14ac:dyDescent="0.25">
      <c r="A24" s="11" t="s">
        <v>52</v>
      </c>
      <c r="B24" s="87"/>
      <c r="C24" s="88"/>
      <c r="D24" s="88"/>
      <c r="E24" s="89"/>
      <c r="F24" s="2"/>
      <c r="G24" s="2"/>
      <c r="H24" s="2"/>
      <c r="I24" s="2"/>
      <c r="J24" s="2"/>
      <c r="K24" s="2"/>
      <c r="L24" s="2"/>
      <c r="M24" s="2"/>
      <c r="N24" s="2"/>
      <c r="O24" s="2"/>
      <c r="P24" s="2"/>
      <c r="Q24" s="2"/>
      <c r="R24" s="2"/>
      <c r="S24" s="2"/>
      <c r="T24" s="2"/>
      <c r="U24" s="2"/>
      <c r="V24" s="2"/>
      <c r="W24" s="2"/>
      <c r="X24" s="2"/>
      <c r="Y24" s="2"/>
      <c r="Z24" s="2"/>
    </row>
    <row r="25" spans="1:26" ht="15.75" customHeight="1" thickBot="1" x14ac:dyDescent="0.3">
      <c r="A25" s="2"/>
      <c r="B25" s="20"/>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25">
      <c r="A26" s="43" t="s">
        <v>57</v>
      </c>
      <c r="B26" s="44"/>
      <c r="C26" s="45"/>
      <c r="D26" s="45"/>
      <c r="E26" s="46"/>
      <c r="F26" s="2"/>
      <c r="G26" s="2"/>
      <c r="H26" s="2"/>
      <c r="I26" s="2"/>
      <c r="J26" s="2"/>
      <c r="K26" s="2"/>
      <c r="L26" s="2"/>
      <c r="M26" s="2"/>
      <c r="N26" s="2"/>
      <c r="O26" s="2"/>
      <c r="P26" s="2"/>
      <c r="Q26" s="2"/>
      <c r="R26" s="2"/>
      <c r="S26" s="2"/>
      <c r="T26" s="2"/>
      <c r="U26" s="2"/>
      <c r="V26" s="2"/>
      <c r="W26" s="2"/>
      <c r="X26" s="2"/>
      <c r="Y26" s="2"/>
      <c r="Z26" s="2"/>
    </row>
    <row r="27" spans="1:26" ht="15.75" customHeight="1" x14ac:dyDescent="0.25">
      <c r="A27" s="47" t="s">
        <v>30</v>
      </c>
      <c r="B27" s="22"/>
      <c r="C27" s="7"/>
      <c r="D27" s="48" t="s">
        <v>31</v>
      </c>
      <c r="E27" s="49" t="s">
        <v>32</v>
      </c>
      <c r="F27" s="2"/>
      <c r="G27" s="2"/>
      <c r="H27" s="2"/>
      <c r="I27" s="2"/>
      <c r="J27" s="2"/>
      <c r="K27" s="2"/>
      <c r="L27" s="2"/>
      <c r="M27" s="2"/>
      <c r="N27" s="2"/>
      <c r="O27" s="2"/>
      <c r="P27" s="2"/>
      <c r="Q27" s="2"/>
      <c r="R27" s="2"/>
      <c r="S27" s="2"/>
      <c r="T27" s="2"/>
      <c r="U27" s="2"/>
      <c r="V27" s="2"/>
      <c r="W27" s="2"/>
      <c r="X27" s="2"/>
      <c r="Y27" s="2"/>
      <c r="Z27" s="2"/>
    </row>
    <row r="28" spans="1:26" ht="13.2" x14ac:dyDescent="0.25">
      <c r="A28" s="50" t="s">
        <v>29</v>
      </c>
      <c r="B28" s="5"/>
      <c r="C28" s="4"/>
      <c r="D28" s="13" t="s">
        <v>33</v>
      </c>
      <c r="E28" s="56"/>
      <c r="F28" s="2"/>
      <c r="G28" s="2"/>
      <c r="H28" s="2"/>
      <c r="I28" s="2"/>
      <c r="J28" s="2"/>
      <c r="K28" s="2"/>
      <c r="L28" s="2"/>
      <c r="M28" s="2"/>
      <c r="N28" s="2"/>
      <c r="O28" s="2"/>
      <c r="P28" s="2"/>
      <c r="Q28" s="2"/>
      <c r="R28" s="2"/>
      <c r="S28" s="2"/>
      <c r="T28" s="2"/>
      <c r="U28" s="2"/>
      <c r="V28" s="2"/>
      <c r="W28" s="2"/>
      <c r="X28" s="2"/>
      <c r="Y28" s="2"/>
      <c r="Z28" s="2"/>
    </row>
    <row r="29" spans="1:26" ht="13.2" x14ac:dyDescent="0.25">
      <c r="A29" s="69" t="s">
        <v>67</v>
      </c>
      <c r="B29" s="5"/>
      <c r="C29" s="4"/>
      <c r="D29" s="13" t="s">
        <v>35</v>
      </c>
      <c r="E29" s="56"/>
      <c r="F29" s="2"/>
      <c r="G29" s="2"/>
      <c r="H29" s="2"/>
      <c r="I29" s="2"/>
      <c r="J29" s="2"/>
      <c r="K29" s="2"/>
      <c r="L29" s="2"/>
      <c r="M29" s="2"/>
      <c r="N29" s="2"/>
      <c r="O29" s="2"/>
      <c r="P29" s="2"/>
      <c r="Q29" s="2"/>
      <c r="R29" s="2"/>
      <c r="S29" s="2"/>
      <c r="T29" s="2"/>
      <c r="U29" s="2"/>
      <c r="V29" s="2"/>
      <c r="W29" s="2"/>
      <c r="X29" s="2"/>
      <c r="Y29" s="2"/>
      <c r="Z29" s="2"/>
    </row>
    <row r="30" spans="1:26" ht="13.2" x14ac:dyDescent="0.25">
      <c r="A30" s="50" t="s">
        <v>34</v>
      </c>
      <c r="B30" s="5"/>
      <c r="C30" s="4"/>
      <c r="D30" s="13" t="s">
        <v>53</v>
      </c>
      <c r="E30" s="56"/>
      <c r="F30" s="2"/>
      <c r="G30" s="2"/>
      <c r="H30" s="2"/>
      <c r="I30" s="2"/>
      <c r="J30" s="2"/>
      <c r="K30" s="2"/>
      <c r="L30" s="2"/>
      <c r="M30" s="2"/>
      <c r="N30" s="2"/>
      <c r="O30" s="2"/>
      <c r="P30" s="2"/>
      <c r="Q30" s="2"/>
      <c r="R30" s="2"/>
      <c r="S30" s="2"/>
      <c r="T30" s="2"/>
      <c r="U30" s="2"/>
      <c r="V30" s="2"/>
      <c r="W30" s="2"/>
      <c r="X30" s="2"/>
      <c r="Y30" s="2"/>
      <c r="Z30" s="2"/>
    </row>
    <row r="31" spans="1:26" ht="13.2" x14ac:dyDescent="0.25">
      <c r="A31" s="50" t="s">
        <v>50</v>
      </c>
      <c r="B31" s="5"/>
      <c r="C31" s="4"/>
      <c r="D31" s="13" t="s">
        <v>50</v>
      </c>
      <c r="E31" s="56"/>
      <c r="F31" s="2"/>
      <c r="G31" s="2"/>
      <c r="H31" s="2"/>
      <c r="I31" s="2"/>
      <c r="J31" s="2"/>
      <c r="K31" s="2"/>
      <c r="L31" s="2"/>
      <c r="M31" s="2"/>
      <c r="N31" s="2"/>
      <c r="O31" s="2"/>
      <c r="P31" s="2"/>
      <c r="Q31" s="2"/>
      <c r="R31" s="2"/>
      <c r="S31" s="2"/>
      <c r="T31" s="2"/>
      <c r="U31" s="2"/>
      <c r="V31" s="2"/>
      <c r="W31" s="2"/>
      <c r="X31" s="2"/>
      <c r="Y31" s="2"/>
      <c r="Z31" s="2"/>
    </row>
    <row r="32" spans="1:26" ht="15.75" customHeight="1" x14ac:dyDescent="0.25">
      <c r="A32" s="51"/>
      <c r="B32" s="22"/>
      <c r="C32" s="2"/>
      <c r="D32" s="2"/>
      <c r="E32" s="52"/>
      <c r="F32" s="2"/>
      <c r="G32" s="2"/>
      <c r="H32" s="2"/>
      <c r="I32" s="2"/>
      <c r="J32" s="2"/>
      <c r="K32" s="2"/>
      <c r="L32" s="2"/>
      <c r="M32" s="2"/>
      <c r="N32" s="2"/>
      <c r="O32" s="2"/>
      <c r="P32" s="2"/>
      <c r="Q32" s="2"/>
      <c r="R32" s="2"/>
      <c r="S32" s="2"/>
      <c r="T32" s="2"/>
      <c r="U32" s="2"/>
      <c r="V32" s="2"/>
      <c r="W32" s="2"/>
      <c r="X32" s="2"/>
      <c r="Y32" s="2"/>
      <c r="Z32" s="2"/>
    </row>
    <row r="33" spans="1:26" ht="15.75" customHeight="1" thickBot="1" x14ac:dyDescent="0.3">
      <c r="A33" s="53" t="s">
        <v>65</v>
      </c>
      <c r="B33" s="54"/>
      <c r="C33" s="55"/>
      <c r="D33" s="55"/>
      <c r="E33" s="63">
        <f>SUM(E28:E31)</f>
        <v>0</v>
      </c>
      <c r="F33" s="2"/>
      <c r="G33" s="2"/>
      <c r="H33" s="2"/>
      <c r="I33" s="2"/>
      <c r="J33" s="2"/>
      <c r="K33" s="2"/>
      <c r="L33" s="2"/>
      <c r="M33" s="2"/>
      <c r="N33" s="2"/>
      <c r="O33" s="2"/>
      <c r="P33" s="2"/>
      <c r="Q33" s="2"/>
      <c r="R33" s="2"/>
      <c r="S33" s="2"/>
      <c r="T33" s="2"/>
      <c r="U33" s="2"/>
      <c r="V33" s="2"/>
      <c r="W33" s="2"/>
      <c r="X33" s="2"/>
      <c r="Y33" s="2"/>
      <c r="Z33" s="2"/>
    </row>
    <row r="34" spans="1:26" ht="15.75" customHeight="1" thickBot="1" x14ac:dyDescent="0.3">
      <c r="A34" s="6"/>
      <c r="B34" s="23"/>
      <c r="C34" s="2"/>
      <c r="D34" s="2"/>
      <c r="E34" s="8"/>
      <c r="F34" s="2"/>
      <c r="G34" s="2"/>
      <c r="H34" s="2"/>
      <c r="I34" s="2"/>
      <c r="J34" s="2"/>
      <c r="K34" s="2"/>
      <c r="L34" s="2"/>
      <c r="M34" s="2"/>
      <c r="N34" s="2"/>
      <c r="O34" s="2"/>
      <c r="P34" s="2"/>
      <c r="Q34" s="2"/>
      <c r="R34" s="2"/>
      <c r="S34" s="2"/>
      <c r="T34" s="2"/>
      <c r="U34" s="2"/>
      <c r="V34" s="2"/>
      <c r="W34" s="2"/>
      <c r="X34" s="2"/>
      <c r="Y34" s="2"/>
      <c r="Z34" s="2"/>
    </row>
    <row r="35" spans="1:26" ht="15.75" customHeight="1" x14ac:dyDescent="0.25">
      <c r="A35" s="35" t="s">
        <v>44</v>
      </c>
      <c r="B35" s="36"/>
      <c r="C35" s="37"/>
      <c r="D35" s="37"/>
      <c r="E35" s="38"/>
      <c r="F35" s="2"/>
      <c r="G35" s="2"/>
      <c r="H35" s="2"/>
      <c r="I35" s="2"/>
      <c r="J35" s="2"/>
      <c r="K35" s="2"/>
      <c r="L35" s="2"/>
      <c r="M35" s="2"/>
      <c r="N35" s="2"/>
      <c r="O35" s="2"/>
      <c r="P35" s="2"/>
      <c r="Q35" s="2"/>
      <c r="R35" s="2"/>
      <c r="S35" s="2"/>
      <c r="T35" s="2"/>
      <c r="U35" s="2"/>
      <c r="V35" s="2"/>
      <c r="W35" s="2"/>
      <c r="X35" s="2"/>
      <c r="Y35" s="2"/>
      <c r="Z35" s="2"/>
    </row>
    <row r="36" spans="1:26" ht="60.6" customHeight="1" x14ac:dyDescent="0.25">
      <c r="A36" s="85" t="s">
        <v>54</v>
      </c>
      <c r="B36" s="86"/>
      <c r="C36" s="86"/>
      <c r="D36" s="2"/>
      <c r="E36" s="39"/>
      <c r="F36" s="2"/>
      <c r="G36" s="2"/>
      <c r="H36" s="2"/>
      <c r="I36" s="2"/>
      <c r="J36" s="2"/>
      <c r="K36" s="2"/>
      <c r="L36" s="2"/>
      <c r="M36" s="2"/>
      <c r="N36" s="2"/>
      <c r="O36" s="2"/>
      <c r="P36" s="2"/>
      <c r="Q36" s="2"/>
      <c r="R36" s="2"/>
      <c r="S36" s="2"/>
      <c r="T36" s="2"/>
      <c r="U36" s="2"/>
      <c r="V36" s="2"/>
      <c r="W36" s="2"/>
      <c r="X36" s="2"/>
      <c r="Y36" s="2"/>
      <c r="Z36" s="2"/>
    </row>
    <row r="37" spans="1:26" ht="17.55" customHeight="1" x14ac:dyDescent="0.25">
      <c r="A37" s="40"/>
      <c r="B37" s="33"/>
      <c r="C37" s="33"/>
      <c r="D37" s="2"/>
      <c r="E37" s="39"/>
      <c r="F37" s="2"/>
      <c r="G37" s="2"/>
      <c r="H37" s="2"/>
      <c r="I37" s="2"/>
      <c r="J37" s="2"/>
      <c r="K37" s="2"/>
      <c r="L37" s="2"/>
      <c r="M37" s="2"/>
      <c r="N37" s="2"/>
      <c r="O37" s="2"/>
      <c r="P37" s="2"/>
      <c r="Q37" s="2"/>
      <c r="R37" s="2"/>
      <c r="S37" s="2"/>
      <c r="T37" s="2"/>
      <c r="U37" s="2"/>
      <c r="V37" s="2"/>
      <c r="W37" s="2"/>
      <c r="X37" s="2"/>
      <c r="Y37" s="2"/>
      <c r="Z37" s="2"/>
    </row>
    <row r="38" spans="1:26" ht="15.75" customHeight="1" x14ac:dyDescent="0.25">
      <c r="A38" s="70" t="s">
        <v>36</v>
      </c>
      <c r="B38" s="71"/>
      <c r="C38" s="71"/>
      <c r="D38" s="34" t="s">
        <v>37</v>
      </c>
      <c r="E38" s="41" t="s">
        <v>66</v>
      </c>
      <c r="F38" s="2"/>
      <c r="G38" s="2"/>
      <c r="H38" s="2"/>
      <c r="I38" s="2"/>
      <c r="J38" s="2"/>
      <c r="K38" s="2"/>
      <c r="L38" s="2"/>
      <c r="M38" s="2"/>
      <c r="N38" s="2"/>
      <c r="O38" s="2"/>
      <c r="P38" s="2"/>
      <c r="Q38" s="2"/>
      <c r="R38" s="2"/>
      <c r="S38" s="2"/>
      <c r="T38" s="2"/>
      <c r="U38" s="2"/>
      <c r="V38" s="2"/>
      <c r="W38" s="2"/>
      <c r="X38" s="2"/>
      <c r="Y38" s="2"/>
      <c r="Z38" s="2"/>
    </row>
    <row r="39" spans="1:26" ht="15.75" customHeight="1" x14ac:dyDescent="0.25">
      <c r="A39" s="81" t="s">
        <v>38</v>
      </c>
      <c r="B39" s="82"/>
      <c r="C39" s="82"/>
      <c r="D39" s="32" t="s">
        <v>43</v>
      </c>
      <c r="E39" s="67"/>
      <c r="F39" s="2"/>
      <c r="G39" s="2"/>
      <c r="H39" s="2"/>
      <c r="I39" s="2"/>
      <c r="J39" s="2"/>
      <c r="K39" s="2"/>
      <c r="L39" s="2"/>
      <c r="M39" s="2"/>
      <c r="N39" s="2"/>
      <c r="O39" s="2"/>
      <c r="P39" s="2"/>
      <c r="Q39" s="2"/>
      <c r="R39" s="2"/>
      <c r="S39" s="2"/>
      <c r="T39" s="2"/>
      <c r="U39" s="2"/>
      <c r="V39" s="2"/>
      <c r="W39" s="2"/>
      <c r="X39" s="2"/>
      <c r="Y39" s="2"/>
      <c r="Z39" s="2"/>
    </row>
    <row r="40" spans="1:26" ht="15.75" customHeight="1" x14ac:dyDescent="0.25">
      <c r="A40" s="81"/>
      <c r="B40" s="82"/>
      <c r="C40" s="82"/>
      <c r="D40" s="32" t="s">
        <v>42</v>
      </c>
      <c r="E40" s="67"/>
      <c r="F40" s="2"/>
      <c r="G40" s="2"/>
      <c r="H40" s="2"/>
      <c r="I40" s="2"/>
      <c r="J40" s="2"/>
      <c r="K40" s="2"/>
      <c r="L40" s="2"/>
      <c r="M40" s="2"/>
      <c r="N40" s="2"/>
      <c r="O40" s="2"/>
      <c r="P40" s="2"/>
      <c r="Q40" s="2"/>
      <c r="R40" s="2"/>
      <c r="S40" s="2"/>
      <c r="T40" s="2"/>
      <c r="U40" s="2"/>
      <c r="V40" s="2"/>
      <c r="W40" s="2"/>
      <c r="X40" s="2"/>
      <c r="Y40" s="2"/>
      <c r="Z40" s="2"/>
    </row>
    <row r="41" spans="1:26" ht="15.75" customHeight="1" x14ac:dyDescent="0.25">
      <c r="A41" s="81" t="s">
        <v>39</v>
      </c>
      <c r="B41" s="82"/>
      <c r="C41" s="82"/>
      <c r="D41" s="32" t="s">
        <v>43</v>
      </c>
      <c r="E41" s="67"/>
      <c r="F41" s="2"/>
      <c r="G41" s="2"/>
      <c r="H41" s="2"/>
      <c r="I41" s="2"/>
      <c r="J41" s="2"/>
      <c r="K41" s="2"/>
      <c r="L41" s="2"/>
      <c r="M41" s="2"/>
      <c r="N41" s="2"/>
      <c r="O41" s="2"/>
      <c r="P41" s="2"/>
      <c r="Q41" s="2"/>
      <c r="R41" s="2"/>
      <c r="S41" s="2"/>
      <c r="T41" s="2"/>
      <c r="U41" s="2"/>
      <c r="V41" s="2"/>
      <c r="W41" s="2"/>
      <c r="X41" s="2"/>
      <c r="Y41" s="2"/>
      <c r="Z41" s="2"/>
    </row>
    <row r="42" spans="1:26" ht="15.75" customHeight="1" x14ac:dyDescent="0.25">
      <c r="A42" s="81"/>
      <c r="B42" s="82"/>
      <c r="C42" s="82"/>
      <c r="D42" s="32" t="s">
        <v>42</v>
      </c>
      <c r="E42" s="67"/>
      <c r="F42" s="2"/>
      <c r="G42" s="2"/>
      <c r="H42" s="2"/>
      <c r="I42" s="2"/>
      <c r="J42" s="2"/>
      <c r="K42" s="2"/>
      <c r="L42" s="2"/>
      <c r="M42" s="2"/>
      <c r="N42" s="2"/>
      <c r="O42" s="2"/>
      <c r="P42" s="2"/>
      <c r="Q42" s="2"/>
      <c r="R42" s="2"/>
      <c r="S42" s="2"/>
      <c r="T42" s="2"/>
      <c r="U42" s="2"/>
      <c r="V42" s="2"/>
      <c r="W42" s="2"/>
      <c r="X42" s="2"/>
      <c r="Y42" s="2"/>
      <c r="Z42" s="2"/>
    </row>
    <row r="43" spans="1:26" ht="15.75" customHeight="1" x14ac:dyDescent="0.25">
      <c r="A43" s="81" t="s">
        <v>40</v>
      </c>
      <c r="B43" s="82"/>
      <c r="C43" s="82"/>
      <c r="D43" s="32" t="s">
        <v>43</v>
      </c>
      <c r="E43" s="67"/>
      <c r="F43" s="2"/>
      <c r="G43" s="2"/>
      <c r="H43" s="2"/>
      <c r="I43" s="2"/>
      <c r="J43" s="2"/>
      <c r="K43" s="2"/>
      <c r="L43" s="2"/>
      <c r="M43" s="2"/>
      <c r="N43" s="2"/>
      <c r="O43" s="2"/>
      <c r="P43" s="2"/>
      <c r="Q43" s="2"/>
      <c r="R43" s="2"/>
      <c r="S43" s="2"/>
      <c r="T43" s="2"/>
      <c r="U43" s="2"/>
      <c r="V43" s="2"/>
      <c r="W43" s="2"/>
      <c r="X43" s="2"/>
      <c r="Y43" s="2"/>
      <c r="Z43" s="2"/>
    </row>
    <row r="44" spans="1:26" ht="15" customHeight="1" x14ac:dyDescent="0.25">
      <c r="A44" s="81"/>
      <c r="B44" s="82"/>
      <c r="C44" s="82"/>
      <c r="D44" s="32" t="s">
        <v>42</v>
      </c>
      <c r="E44" s="67"/>
    </row>
    <row r="45" spans="1:26" ht="15.75" customHeight="1" x14ac:dyDescent="0.25">
      <c r="A45" s="81" t="s">
        <v>41</v>
      </c>
      <c r="B45" s="82"/>
      <c r="C45" s="82"/>
      <c r="D45" s="32" t="s">
        <v>43</v>
      </c>
      <c r="E45" s="67"/>
      <c r="F45" s="2"/>
      <c r="G45" s="2"/>
      <c r="H45" s="2"/>
      <c r="I45" s="2"/>
      <c r="J45" s="2"/>
      <c r="K45" s="2"/>
      <c r="L45" s="2"/>
      <c r="M45" s="2"/>
      <c r="N45" s="2"/>
      <c r="O45" s="2"/>
      <c r="P45" s="2"/>
      <c r="Q45" s="2"/>
      <c r="R45" s="2"/>
      <c r="S45" s="2"/>
      <c r="T45" s="2"/>
      <c r="U45" s="2"/>
      <c r="V45" s="2"/>
      <c r="W45" s="2"/>
      <c r="X45" s="2"/>
      <c r="Y45" s="2"/>
      <c r="Z45" s="2"/>
    </row>
    <row r="46" spans="1:26" ht="15.75" customHeight="1" thickBot="1" x14ac:dyDescent="0.3">
      <c r="A46" s="83"/>
      <c r="B46" s="84"/>
      <c r="C46" s="84"/>
      <c r="D46" s="42" t="s">
        <v>42</v>
      </c>
      <c r="E46" s="68"/>
      <c r="F46" s="2"/>
      <c r="G46" s="2"/>
      <c r="H46" s="2"/>
      <c r="I46" s="2"/>
      <c r="J46" s="2"/>
      <c r="K46" s="2"/>
      <c r="L46" s="2"/>
      <c r="M46" s="2"/>
      <c r="N46" s="2"/>
      <c r="O46" s="2"/>
      <c r="P46" s="2"/>
      <c r="Q46" s="2"/>
      <c r="R46" s="2"/>
      <c r="S46" s="2"/>
      <c r="T46" s="2"/>
      <c r="U46" s="2"/>
      <c r="V46" s="2"/>
      <c r="W46" s="2"/>
      <c r="X46" s="2"/>
      <c r="Y46" s="2"/>
      <c r="Z46" s="2"/>
    </row>
    <row r="47" spans="1:26" ht="15.75" customHeight="1" x14ac:dyDescent="0.25">
      <c r="A47" s="14"/>
      <c r="B47" s="29"/>
      <c r="C47" s="30"/>
      <c r="D47" s="30"/>
      <c r="E47" s="31"/>
      <c r="F47" s="2"/>
      <c r="G47" s="2"/>
      <c r="H47" s="2"/>
      <c r="I47" s="2"/>
      <c r="J47" s="2"/>
      <c r="K47" s="2"/>
      <c r="L47" s="2"/>
      <c r="M47" s="2"/>
      <c r="N47" s="2"/>
      <c r="O47" s="2"/>
      <c r="P47" s="2"/>
      <c r="Q47" s="2"/>
      <c r="R47" s="2"/>
      <c r="S47" s="2"/>
      <c r="T47" s="2"/>
      <c r="U47" s="2"/>
      <c r="V47" s="2"/>
      <c r="W47" s="2"/>
      <c r="X47" s="2"/>
      <c r="Y47" s="2"/>
      <c r="Z47" s="2"/>
    </row>
    <row r="48" spans="1:26" ht="15.75" customHeight="1" x14ac:dyDescent="0.25">
      <c r="A48" s="6"/>
      <c r="B48" s="23"/>
      <c r="C48" s="2"/>
      <c r="D48" s="2"/>
      <c r="E48" s="9"/>
      <c r="F48" s="2"/>
      <c r="G48" s="2"/>
      <c r="H48" s="2"/>
      <c r="I48" s="2"/>
      <c r="J48" s="2"/>
      <c r="K48" s="2"/>
      <c r="L48" s="2"/>
      <c r="M48" s="2"/>
      <c r="N48" s="2"/>
      <c r="O48" s="2"/>
      <c r="P48" s="2"/>
      <c r="Q48" s="2"/>
      <c r="R48" s="2"/>
      <c r="S48" s="2"/>
      <c r="T48" s="2"/>
      <c r="U48" s="2"/>
      <c r="V48" s="2"/>
      <c r="W48" s="2"/>
      <c r="X48" s="2"/>
      <c r="Y48" s="2"/>
      <c r="Z48" s="2"/>
    </row>
    <row r="49" spans="1:26" ht="15.75" customHeight="1" x14ac:dyDescent="0.25">
      <c r="A49" s="6" t="s">
        <v>13</v>
      </c>
      <c r="B49" s="24"/>
      <c r="C49" s="3"/>
      <c r="D49" s="3"/>
      <c r="E49" s="8" t="s">
        <v>14</v>
      </c>
      <c r="F49" s="3"/>
      <c r="G49" s="3"/>
      <c r="H49" s="3"/>
      <c r="I49" s="3"/>
      <c r="J49" s="3"/>
      <c r="K49" s="3"/>
      <c r="L49" s="3"/>
      <c r="M49" s="3"/>
      <c r="N49" s="3"/>
      <c r="O49" s="3"/>
      <c r="P49" s="3"/>
      <c r="Q49" s="3"/>
      <c r="R49" s="3"/>
      <c r="S49" s="3"/>
      <c r="T49" s="3"/>
      <c r="U49" s="3"/>
      <c r="V49" s="3"/>
      <c r="W49" s="3"/>
      <c r="X49" s="3"/>
      <c r="Y49" s="3"/>
      <c r="Z49" s="3"/>
    </row>
    <row r="50" spans="1:26" ht="113.55" customHeight="1" x14ac:dyDescent="0.25">
      <c r="A50" s="17" t="s">
        <v>22</v>
      </c>
      <c r="B50" s="25"/>
      <c r="C50" s="15" t="s">
        <v>12</v>
      </c>
      <c r="D50" s="16" t="s">
        <v>59</v>
      </c>
      <c r="E50" s="60">
        <f>IF(B50=2,0,IF(B50=3,(-2000),IF(B50=4,(-4000),IF(B50=5,(-6000),IF(B50=6,(-8000),IF(B50=7,(-10000),))))))</f>
        <v>0</v>
      </c>
      <c r="F50" s="2"/>
      <c r="G50" s="11"/>
      <c r="H50" s="2"/>
      <c r="I50" s="2"/>
      <c r="J50" s="2"/>
      <c r="K50" s="2"/>
      <c r="L50" s="2"/>
      <c r="M50" s="2"/>
      <c r="N50" s="2"/>
      <c r="O50" s="2"/>
      <c r="P50" s="2"/>
      <c r="Q50" s="2"/>
      <c r="R50" s="2"/>
      <c r="S50" s="2"/>
      <c r="T50" s="2"/>
      <c r="U50" s="2"/>
      <c r="V50" s="2"/>
      <c r="W50" s="2"/>
      <c r="X50" s="2"/>
      <c r="Y50" s="2"/>
      <c r="Z50" s="2"/>
    </row>
    <row r="51" spans="1:26" ht="60" customHeight="1" x14ac:dyDescent="0.25">
      <c r="A51" s="12" t="s">
        <v>45</v>
      </c>
      <c r="B51" s="25"/>
      <c r="C51" s="4" t="s">
        <v>15</v>
      </c>
      <c r="D51" s="13" t="s">
        <v>60</v>
      </c>
      <c r="E51" s="60">
        <f>B51*-10</f>
        <v>0</v>
      </c>
      <c r="F51" s="2"/>
      <c r="G51" s="2"/>
      <c r="H51" s="2"/>
      <c r="I51" s="2"/>
      <c r="J51" s="2"/>
      <c r="K51" s="2"/>
      <c r="L51" s="2"/>
      <c r="M51" s="2"/>
      <c r="N51" s="2"/>
      <c r="O51" s="2"/>
      <c r="P51" s="2"/>
      <c r="Q51" s="2"/>
      <c r="R51" s="2"/>
      <c r="S51" s="2"/>
      <c r="T51" s="2"/>
      <c r="U51" s="2"/>
      <c r="V51" s="2"/>
      <c r="W51" s="2"/>
      <c r="X51" s="2"/>
      <c r="Y51" s="2"/>
      <c r="Z51" s="2"/>
    </row>
    <row r="52" spans="1:26" ht="27.6" customHeight="1" x14ac:dyDescent="0.25">
      <c r="A52" s="12" t="s">
        <v>55</v>
      </c>
      <c r="B52" s="59"/>
      <c r="C52" s="64"/>
      <c r="D52" s="64" t="s">
        <v>63</v>
      </c>
      <c r="E52" s="65">
        <f>IF(B52="ja",-20000,0)</f>
        <v>0</v>
      </c>
      <c r="F52" s="2"/>
      <c r="G52" s="2"/>
      <c r="H52" s="2"/>
      <c r="I52" s="2"/>
      <c r="J52" s="2"/>
      <c r="K52" s="2"/>
      <c r="L52" s="2"/>
      <c r="M52" s="2"/>
      <c r="N52" s="2"/>
      <c r="O52" s="2"/>
      <c r="P52" s="2"/>
      <c r="Q52" s="2"/>
      <c r="R52" s="2"/>
      <c r="S52" s="2"/>
      <c r="T52" s="2"/>
      <c r="U52" s="2"/>
      <c r="V52" s="2"/>
      <c r="W52" s="2"/>
      <c r="X52" s="2"/>
      <c r="Y52" s="2"/>
      <c r="Z52" s="2"/>
    </row>
    <row r="53" spans="1:26" ht="15.75" customHeight="1" x14ac:dyDescent="0.25">
      <c r="A53" s="7"/>
      <c r="B53" s="5"/>
      <c r="C53" s="4"/>
      <c r="D53" s="13"/>
      <c r="E53" s="9"/>
      <c r="F53" s="2"/>
      <c r="G53" s="2"/>
      <c r="H53" s="2"/>
      <c r="I53" s="2"/>
      <c r="J53" s="2"/>
      <c r="K53" s="2"/>
      <c r="L53" s="2"/>
      <c r="M53" s="2"/>
      <c r="N53" s="2"/>
      <c r="O53" s="2"/>
      <c r="P53" s="2"/>
      <c r="Q53" s="2"/>
      <c r="R53" s="2"/>
      <c r="S53" s="2"/>
      <c r="T53" s="2"/>
      <c r="U53" s="2"/>
      <c r="V53" s="2"/>
      <c r="W53" s="2"/>
      <c r="X53" s="2"/>
      <c r="Y53" s="2"/>
      <c r="Z53" s="2"/>
    </row>
    <row r="54" spans="1:26" ht="93" customHeight="1" x14ac:dyDescent="0.25">
      <c r="A54" s="14" t="s">
        <v>46</v>
      </c>
      <c r="B54" s="28"/>
      <c r="C54" s="4"/>
      <c r="D54" s="16" t="s">
        <v>61</v>
      </c>
      <c r="E54" s="60">
        <f>B54*-2000</f>
        <v>0</v>
      </c>
      <c r="F54" s="2"/>
      <c r="G54" s="2"/>
      <c r="H54" s="2"/>
      <c r="I54" s="2"/>
      <c r="J54" s="2"/>
      <c r="K54" s="2"/>
      <c r="L54" s="2"/>
      <c r="M54" s="2"/>
      <c r="N54" s="2"/>
      <c r="O54" s="2"/>
      <c r="P54" s="2"/>
      <c r="Q54" s="2"/>
      <c r="R54" s="2"/>
      <c r="S54" s="2"/>
      <c r="T54" s="2"/>
      <c r="U54" s="2"/>
      <c r="V54" s="2"/>
      <c r="W54" s="2"/>
      <c r="X54" s="2"/>
      <c r="Y54" s="2"/>
      <c r="Z54" s="2"/>
    </row>
    <row r="55" spans="1:26" ht="111.6" customHeight="1" x14ac:dyDescent="0.25">
      <c r="A55" s="12" t="s">
        <v>47</v>
      </c>
      <c r="B55" s="57"/>
      <c r="C55" s="4"/>
      <c r="D55" s="10" t="s">
        <v>68</v>
      </c>
      <c r="E55" s="61">
        <f>B55*-2000</f>
        <v>0</v>
      </c>
      <c r="F55" s="2"/>
      <c r="G55" s="2"/>
      <c r="H55" s="2"/>
      <c r="I55" s="2"/>
      <c r="J55" s="2"/>
      <c r="K55" s="2"/>
      <c r="L55" s="2"/>
      <c r="M55" s="2"/>
      <c r="N55" s="2"/>
      <c r="O55" s="2"/>
      <c r="P55" s="2"/>
      <c r="Q55" s="2"/>
      <c r="R55" s="2"/>
      <c r="S55" s="2"/>
      <c r="T55" s="2"/>
      <c r="U55" s="2"/>
      <c r="V55" s="2"/>
      <c r="W55" s="2"/>
      <c r="X55" s="2"/>
      <c r="Y55" s="2"/>
      <c r="Z55" s="2"/>
    </row>
    <row r="56" spans="1:26" ht="154.80000000000001" customHeight="1" x14ac:dyDescent="0.25">
      <c r="A56" s="14" t="s">
        <v>28</v>
      </c>
      <c r="B56" s="67"/>
      <c r="C56" s="13" t="s">
        <v>12</v>
      </c>
      <c r="D56" s="16" t="s">
        <v>56</v>
      </c>
      <c r="E56" s="60">
        <f>B56*-25</f>
        <v>0</v>
      </c>
      <c r="F56" s="2"/>
      <c r="G56" s="2"/>
      <c r="H56" s="2"/>
      <c r="I56" s="2"/>
      <c r="J56" s="2"/>
      <c r="K56" s="2"/>
      <c r="L56" s="2"/>
      <c r="M56" s="2"/>
      <c r="N56" s="2"/>
      <c r="O56" s="2"/>
      <c r="P56" s="2"/>
      <c r="Q56" s="2"/>
      <c r="R56" s="2"/>
      <c r="S56" s="2"/>
      <c r="T56" s="2"/>
      <c r="U56" s="2"/>
      <c r="V56" s="2"/>
      <c r="W56" s="2"/>
      <c r="X56" s="2"/>
      <c r="Y56" s="2"/>
      <c r="Z56" s="2"/>
    </row>
    <row r="57" spans="1:26" ht="83.55" customHeight="1" x14ac:dyDescent="0.25">
      <c r="A57" s="12" t="s">
        <v>48</v>
      </c>
      <c r="B57" s="58"/>
      <c r="C57" s="4"/>
      <c r="D57" s="16" t="s">
        <v>62</v>
      </c>
      <c r="E57" s="60">
        <f>IF(B57="Ja",-10000,0)</f>
        <v>0</v>
      </c>
      <c r="F57" s="2"/>
      <c r="G57" s="2"/>
      <c r="H57" s="2"/>
      <c r="I57" s="2"/>
      <c r="J57" s="2"/>
      <c r="K57" s="2"/>
      <c r="L57" s="2"/>
      <c r="M57" s="2"/>
      <c r="N57" s="2"/>
      <c r="O57" s="2"/>
      <c r="P57" s="2"/>
      <c r="Q57" s="2"/>
      <c r="R57" s="2"/>
      <c r="S57" s="2"/>
      <c r="T57" s="2"/>
      <c r="U57" s="2"/>
      <c r="V57" s="2"/>
      <c r="W57" s="2"/>
      <c r="X57" s="2"/>
      <c r="Y57" s="2"/>
      <c r="Z57" s="2"/>
    </row>
    <row r="58" spans="1:26" ht="15.75" customHeight="1" x14ac:dyDescent="0.25">
      <c r="A58" s="14"/>
      <c r="B58" s="23"/>
      <c r="C58" s="4"/>
      <c r="D58" s="4"/>
      <c r="E58" s="9"/>
      <c r="F58" s="2"/>
      <c r="G58" s="2"/>
      <c r="H58" s="2"/>
      <c r="I58" s="2"/>
      <c r="J58" s="2"/>
      <c r="K58" s="2"/>
      <c r="L58" s="2"/>
      <c r="M58" s="2"/>
      <c r="N58" s="2"/>
      <c r="O58" s="2"/>
      <c r="P58" s="2"/>
      <c r="Q58" s="2"/>
      <c r="R58" s="2"/>
      <c r="S58" s="2"/>
      <c r="T58" s="2"/>
      <c r="U58" s="2"/>
      <c r="V58" s="2"/>
      <c r="W58" s="2"/>
      <c r="X58" s="2"/>
      <c r="Y58" s="2"/>
      <c r="Z58" s="2"/>
    </row>
    <row r="59" spans="1:26" ht="15.75" customHeight="1" x14ac:dyDescent="0.25">
      <c r="A59" s="6" t="s">
        <v>16</v>
      </c>
      <c r="B59" s="24"/>
      <c r="C59" s="3"/>
      <c r="D59" s="3"/>
      <c r="E59" s="62">
        <f>SUM(E50:E58)</f>
        <v>0</v>
      </c>
      <c r="F59" s="3"/>
      <c r="G59" s="3"/>
      <c r="H59" s="3"/>
      <c r="I59" s="3"/>
      <c r="J59" s="3"/>
      <c r="K59" s="3"/>
      <c r="L59" s="3"/>
      <c r="M59" s="3"/>
      <c r="N59" s="3"/>
      <c r="O59" s="3"/>
      <c r="P59" s="3"/>
      <c r="Q59" s="3"/>
      <c r="R59" s="3"/>
      <c r="S59" s="3"/>
      <c r="T59" s="3"/>
      <c r="U59" s="3"/>
      <c r="V59" s="3"/>
      <c r="W59" s="3"/>
      <c r="X59" s="3"/>
      <c r="Y59" s="3"/>
      <c r="Z59" s="3"/>
    </row>
    <row r="60" spans="1:26" ht="15.75" customHeight="1" x14ac:dyDescent="0.25">
      <c r="A60" s="7"/>
      <c r="B60" s="23"/>
      <c r="C60" s="4"/>
      <c r="D60" s="4"/>
      <c r="E60" s="60"/>
      <c r="F60" s="2"/>
      <c r="G60" s="2"/>
      <c r="H60" s="2"/>
      <c r="I60" s="2"/>
      <c r="J60" s="2"/>
      <c r="K60" s="2"/>
      <c r="L60" s="2"/>
      <c r="M60" s="2"/>
      <c r="N60" s="2"/>
      <c r="O60" s="2"/>
      <c r="P60" s="2"/>
      <c r="Q60" s="2"/>
      <c r="R60" s="2"/>
      <c r="S60" s="2"/>
      <c r="T60" s="2"/>
      <c r="U60" s="2"/>
      <c r="V60" s="2"/>
      <c r="W60" s="2"/>
      <c r="X60" s="2"/>
      <c r="Y60" s="2"/>
      <c r="Z60" s="2"/>
    </row>
    <row r="61" spans="1:26" ht="15.75" customHeight="1" x14ac:dyDescent="0.25">
      <c r="A61" s="18" t="s">
        <v>17</v>
      </c>
      <c r="B61" s="26"/>
      <c r="C61" s="3"/>
      <c r="D61" s="3"/>
      <c r="E61" s="62">
        <f>E33+E59</f>
        <v>0</v>
      </c>
      <c r="F61" s="3"/>
      <c r="G61" s="3"/>
      <c r="H61" s="3"/>
      <c r="I61" s="3"/>
      <c r="J61" s="3"/>
      <c r="K61" s="3"/>
      <c r="L61" s="3"/>
      <c r="M61" s="3"/>
      <c r="N61" s="3"/>
      <c r="O61" s="3"/>
      <c r="P61" s="3"/>
      <c r="Q61" s="3"/>
      <c r="R61" s="3"/>
      <c r="S61" s="3"/>
      <c r="T61" s="3"/>
      <c r="U61" s="3"/>
      <c r="V61" s="3"/>
      <c r="W61" s="3"/>
      <c r="X61" s="3"/>
      <c r="Y61" s="3"/>
      <c r="Z61" s="3"/>
    </row>
    <row r="62" spans="1:26" ht="15.75" customHeight="1" x14ac:dyDescent="0.25">
      <c r="A62" s="7"/>
      <c r="B62" s="5"/>
      <c r="C62" s="4"/>
      <c r="D62" s="4"/>
      <c r="E62" s="9"/>
      <c r="F62" s="2"/>
      <c r="G62" s="2"/>
      <c r="H62" s="2"/>
      <c r="I62" s="2"/>
      <c r="J62" s="2"/>
      <c r="K62" s="2"/>
      <c r="L62" s="2"/>
      <c r="M62" s="2"/>
      <c r="N62" s="2"/>
      <c r="O62" s="2"/>
      <c r="P62" s="2"/>
      <c r="Q62" s="2"/>
      <c r="R62" s="2"/>
      <c r="S62" s="2"/>
      <c r="T62" s="2"/>
      <c r="U62" s="2"/>
      <c r="V62" s="2"/>
      <c r="W62" s="2"/>
      <c r="X62" s="2"/>
      <c r="Y62" s="2"/>
      <c r="Z62" s="2"/>
    </row>
    <row r="63" spans="1:26" ht="15.75" customHeight="1" x14ac:dyDescent="0.25">
      <c r="A63" s="7" t="s">
        <v>18</v>
      </c>
      <c r="B63" s="5"/>
      <c r="C63" s="4"/>
      <c r="D63" s="4"/>
      <c r="E63" s="9"/>
      <c r="F63" s="2"/>
      <c r="G63" s="2"/>
      <c r="H63" s="2"/>
      <c r="I63" s="2"/>
      <c r="J63" s="2"/>
      <c r="K63" s="2"/>
      <c r="L63" s="2"/>
      <c r="M63" s="2"/>
      <c r="N63" s="2"/>
      <c r="O63" s="2"/>
      <c r="P63" s="2"/>
      <c r="Q63" s="2"/>
      <c r="R63" s="2"/>
      <c r="S63" s="2"/>
      <c r="T63" s="2"/>
      <c r="U63" s="2"/>
      <c r="V63" s="2"/>
      <c r="W63" s="2"/>
      <c r="X63" s="2"/>
      <c r="Y63" s="2"/>
      <c r="Z63" s="2"/>
    </row>
    <row r="64" spans="1:26" ht="177" customHeight="1" x14ac:dyDescent="0.25">
      <c r="A64" s="72" t="s">
        <v>19</v>
      </c>
      <c r="B64" s="73"/>
      <c r="C64" s="73"/>
      <c r="D64" s="73"/>
      <c r="E64" s="73"/>
      <c r="F64" s="2"/>
      <c r="G64" s="2"/>
      <c r="H64" s="2"/>
      <c r="I64" s="2"/>
      <c r="J64" s="2"/>
      <c r="K64" s="2"/>
      <c r="L64" s="2"/>
      <c r="M64" s="2"/>
      <c r="N64" s="2"/>
      <c r="O64" s="2"/>
      <c r="P64" s="2"/>
      <c r="Q64" s="2"/>
      <c r="R64" s="2"/>
      <c r="S64" s="2"/>
      <c r="T64" s="2"/>
      <c r="U64" s="2"/>
      <c r="V64" s="2"/>
      <c r="W64" s="2"/>
      <c r="X64" s="2"/>
      <c r="Y64" s="2"/>
      <c r="Z64" s="2"/>
    </row>
    <row r="65" spans="1:26" ht="15.75" customHeight="1" x14ac:dyDescent="0.25">
      <c r="A65" s="74"/>
      <c r="B65" s="73"/>
      <c r="C65" s="73"/>
      <c r="D65" s="73"/>
      <c r="E65" s="73"/>
      <c r="F65" s="2"/>
      <c r="G65" s="2"/>
      <c r="H65" s="2"/>
      <c r="I65" s="2"/>
      <c r="J65" s="2"/>
      <c r="K65" s="2"/>
      <c r="L65" s="2"/>
      <c r="M65" s="2"/>
      <c r="N65" s="2"/>
      <c r="O65" s="2"/>
      <c r="P65" s="2"/>
      <c r="Q65" s="2"/>
      <c r="R65" s="2"/>
      <c r="S65" s="2"/>
      <c r="T65" s="2"/>
      <c r="U65" s="2"/>
      <c r="V65" s="2"/>
      <c r="W65" s="2"/>
      <c r="X65" s="2"/>
      <c r="Y65" s="2"/>
      <c r="Z65" s="2"/>
    </row>
    <row r="66" spans="1:26" ht="15.75" customHeight="1" x14ac:dyDescent="0.25">
      <c r="A66" s="2"/>
      <c r="B66" s="2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5">
      <c r="A67" s="4"/>
      <c r="B67" s="2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5">
      <c r="A68" s="2"/>
      <c r="B68" s="2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5">
      <c r="A69" s="2"/>
      <c r="B69" s="2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5">
      <c r="A70" s="2"/>
      <c r="B70" s="2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5">
      <c r="A71" s="2"/>
      <c r="B71" s="2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5">
      <c r="A72" s="2"/>
      <c r="B72" s="2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5">
      <c r="A73" s="2"/>
      <c r="B73" s="2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5">
      <c r="A74" s="2"/>
      <c r="B74" s="2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5">
      <c r="A75" s="2"/>
      <c r="B75" s="2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5">
      <c r="A76" s="2"/>
      <c r="B76" s="2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5">
      <c r="A77" s="2"/>
      <c r="B77" s="2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5">
      <c r="A78" s="2"/>
      <c r="B78" s="2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5">
      <c r="A79" s="2"/>
      <c r="B79" s="2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5">
      <c r="A80" s="2"/>
      <c r="B80" s="2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2"/>
      <c r="B81" s="2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2"/>
      <c r="B82" s="2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2"/>
      <c r="B83" s="2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2"/>
      <c r="B84" s="2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2"/>
      <c r="B85" s="2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2"/>
      <c r="B86" s="2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2"/>
      <c r="B87" s="2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2"/>
      <c r="B88" s="2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2"/>
      <c r="B89" s="2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2"/>
      <c r="B90" s="2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2"/>
      <c r="B91" s="2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2"/>
      <c r="B92" s="2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2"/>
      <c r="B93" s="2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2"/>
      <c r="B94" s="2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2"/>
      <c r="B95" s="2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2"/>
      <c r="B96" s="2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2"/>
      <c r="B97" s="2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2"/>
      <c r="B98" s="2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2"/>
      <c r="B99" s="2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2"/>
      <c r="B100" s="2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2"/>
      <c r="B101" s="2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2"/>
      <c r="B102" s="2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2"/>
      <c r="B103" s="2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2"/>
      <c r="B104" s="2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2"/>
      <c r="B105" s="2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2"/>
      <c r="B106" s="2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2"/>
      <c r="B107" s="2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2"/>
      <c r="B108" s="2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2"/>
      <c r="B109" s="2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2"/>
      <c r="B110" s="2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2"/>
      <c r="B111" s="2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2"/>
      <c r="B112" s="2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2"/>
      <c r="B113" s="2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2"/>
      <c r="B114" s="2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2"/>
      <c r="B115" s="2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2"/>
      <c r="B116" s="2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2"/>
      <c r="B117" s="2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2"/>
      <c r="B118" s="2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2"/>
      <c r="B119" s="2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2"/>
      <c r="B120" s="2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2"/>
      <c r="B121" s="2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2"/>
      <c r="B122" s="2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2"/>
      <c r="B123" s="2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2"/>
      <c r="B124" s="2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2"/>
      <c r="B125" s="2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2"/>
      <c r="B126" s="2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2"/>
      <c r="B127" s="2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2"/>
      <c r="B128" s="2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2"/>
      <c r="B129" s="2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2"/>
      <c r="B130" s="2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2"/>
      <c r="B131" s="2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2"/>
      <c r="B132" s="2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2"/>
      <c r="B133" s="2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2"/>
      <c r="B134" s="2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2"/>
      <c r="B135" s="2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2"/>
      <c r="B136" s="2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2"/>
      <c r="B137" s="2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2"/>
      <c r="B138" s="2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2"/>
      <c r="B139" s="2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2"/>
      <c r="B140" s="2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2"/>
      <c r="B141" s="2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2"/>
      <c r="B142" s="2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2"/>
      <c r="B143" s="2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2"/>
      <c r="B144" s="2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2"/>
      <c r="B145" s="2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2"/>
      <c r="B146" s="2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2"/>
      <c r="B147" s="2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2"/>
      <c r="B148" s="2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2"/>
      <c r="B149" s="2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2"/>
      <c r="B150" s="2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2"/>
      <c r="B151" s="2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2"/>
      <c r="B152" s="2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2"/>
      <c r="B153" s="2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2"/>
      <c r="B154" s="2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2"/>
      <c r="B155" s="2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2"/>
      <c r="B156" s="2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2"/>
      <c r="B157" s="2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2"/>
      <c r="B158" s="2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2"/>
      <c r="B159" s="2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2"/>
      <c r="B160" s="2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2"/>
      <c r="B161" s="2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2"/>
      <c r="B162" s="2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2"/>
      <c r="B163" s="2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2"/>
      <c r="B164" s="2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2"/>
      <c r="B165" s="2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2"/>
      <c r="B166" s="2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2"/>
      <c r="B167" s="2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2"/>
      <c r="B168" s="2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2"/>
      <c r="B169" s="2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2"/>
      <c r="B170" s="2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2"/>
      <c r="B171" s="2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2"/>
      <c r="B172" s="2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2"/>
      <c r="B173" s="2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2"/>
      <c r="B174" s="2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2"/>
      <c r="B175" s="2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2"/>
      <c r="B176" s="2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2"/>
      <c r="B177" s="2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2"/>
      <c r="B178" s="2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2"/>
      <c r="B179" s="2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2"/>
      <c r="B180" s="2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2"/>
      <c r="B181" s="2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2"/>
      <c r="B182" s="2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2"/>
      <c r="B183" s="2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2"/>
      <c r="B184" s="2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2"/>
      <c r="B185" s="2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2"/>
      <c r="B186" s="2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2"/>
      <c r="B187" s="2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2"/>
      <c r="B188" s="2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2"/>
      <c r="B189" s="2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2"/>
      <c r="B190" s="2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2"/>
      <c r="B191" s="2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2"/>
      <c r="B192" s="2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2"/>
      <c r="B193" s="2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2"/>
      <c r="B194" s="2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2"/>
      <c r="B195" s="2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2"/>
      <c r="B196" s="2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2"/>
      <c r="B197" s="2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2"/>
      <c r="B198" s="2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2"/>
      <c r="B199" s="2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2"/>
      <c r="B200" s="2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2"/>
      <c r="B201" s="2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2"/>
      <c r="B202" s="2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2"/>
      <c r="B203" s="2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2"/>
      <c r="B204" s="2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2"/>
      <c r="B205" s="2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2"/>
      <c r="B206" s="2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2"/>
      <c r="B207" s="2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2"/>
      <c r="B208" s="2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2"/>
      <c r="B209" s="2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2"/>
      <c r="B210" s="2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2"/>
      <c r="B211" s="2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2"/>
      <c r="B212" s="2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2"/>
      <c r="B213" s="2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2"/>
      <c r="B214" s="2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2"/>
      <c r="B215" s="2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2"/>
      <c r="B216" s="2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2"/>
      <c r="B217" s="2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2"/>
      <c r="B218" s="2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2"/>
      <c r="B219" s="2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2"/>
      <c r="B220" s="2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2"/>
      <c r="B221" s="2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2"/>
      <c r="B222" s="2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2"/>
      <c r="B223" s="2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2"/>
      <c r="B224" s="2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2"/>
      <c r="B225" s="2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2"/>
      <c r="B226" s="2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2"/>
      <c r="B227" s="2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2"/>
      <c r="B228" s="2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2"/>
      <c r="B229" s="2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2"/>
      <c r="B230" s="2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2"/>
      <c r="B231" s="2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2"/>
      <c r="B232" s="2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2"/>
      <c r="B233" s="2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2"/>
      <c r="B234" s="2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2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2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2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2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2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2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2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2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2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2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2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2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2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2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2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2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2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2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2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2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0"/>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0"/>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0"/>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0"/>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0"/>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0"/>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0"/>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0"/>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0"/>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0"/>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0"/>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0"/>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0"/>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0"/>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0"/>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0"/>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0"/>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0"/>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0"/>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0"/>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0"/>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0"/>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0"/>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0"/>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0"/>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0"/>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0"/>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0"/>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0"/>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0"/>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0"/>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0"/>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0"/>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0"/>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0"/>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0"/>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0"/>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0"/>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0"/>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0"/>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0"/>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0"/>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0"/>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0"/>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0"/>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0"/>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0"/>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0"/>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0"/>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0"/>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0"/>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0"/>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0"/>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0"/>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0"/>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0"/>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0"/>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0"/>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0"/>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0"/>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0"/>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0"/>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0"/>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0"/>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0"/>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0"/>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0"/>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0"/>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0"/>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0"/>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0"/>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0"/>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0"/>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0"/>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0"/>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0"/>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0"/>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0"/>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0"/>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0"/>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0"/>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0"/>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0"/>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0"/>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0"/>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0"/>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0"/>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0"/>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0"/>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0"/>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0"/>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0"/>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0"/>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0"/>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0"/>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0"/>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0"/>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0"/>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0"/>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0"/>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0"/>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0"/>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0"/>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0"/>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0"/>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0"/>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0"/>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0"/>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0"/>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0"/>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0"/>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0"/>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0"/>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0"/>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0"/>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0"/>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0"/>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0"/>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0"/>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0"/>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0"/>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0"/>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0"/>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0"/>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0"/>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0"/>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0"/>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0"/>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0"/>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0"/>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0"/>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0"/>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0"/>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0"/>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0"/>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0"/>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0"/>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0"/>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0"/>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0"/>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0"/>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0"/>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0"/>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0"/>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0"/>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0"/>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0"/>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0"/>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0"/>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0"/>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0"/>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0"/>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0"/>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0"/>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0"/>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0"/>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0"/>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0"/>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0"/>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0"/>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0"/>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0"/>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0"/>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0"/>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0"/>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0"/>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0"/>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0"/>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0"/>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0"/>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0"/>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0"/>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0"/>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0"/>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0"/>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0"/>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0"/>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0"/>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0"/>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0"/>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0"/>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0"/>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0"/>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0"/>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0"/>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0"/>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0"/>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0"/>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0"/>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0"/>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0"/>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0"/>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0"/>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0"/>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0"/>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0"/>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0"/>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0"/>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0"/>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0"/>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0"/>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0"/>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0"/>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0"/>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0"/>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0"/>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0"/>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0"/>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0"/>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0"/>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0"/>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0"/>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0"/>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0"/>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0"/>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0"/>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0"/>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0"/>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0"/>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0"/>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0"/>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0"/>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0"/>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0"/>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0"/>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0"/>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0"/>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0"/>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0"/>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0"/>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0"/>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0"/>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0"/>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0"/>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0"/>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0"/>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0"/>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0"/>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0"/>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0"/>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0"/>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0"/>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0"/>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0"/>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0"/>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0"/>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0"/>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0"/>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0"/>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0"/>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0"/>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0"/>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0"/>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0"/>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0"/>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0"/>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0"/>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0"/>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0"/>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0"/>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0"/>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0"/>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0"/>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0"/>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0"/>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0"/>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0"/>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0"/>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0"/>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0"/>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0"/>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0"/>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0"/>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0"/>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0"/>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0"/>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0"/>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0"/>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0"/>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0"/>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0"/>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0"/>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0"/>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0"/>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0"/>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0"/>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0"/>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0"/>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0"/>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0"/>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0"/>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0"/>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0"/>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0"/>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0"/>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0"/>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0"/>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0"/>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0"/>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0"/>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0"/>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0"/>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0"/>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0"/>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0"/>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0"/>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0"/>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0"/>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0"/>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0"/>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0"/>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0"/>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0"/>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0"/>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0"/>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0"/>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0"/>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0"/>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0"/>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0"/>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0"/>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0"/>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0"/>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0"/>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0"/>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0"/>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0"/>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0"/>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0"/>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0"/>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0"/>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0"/>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0"/>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0"/>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0"/>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0"/>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0"/>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0"/>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0"/>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0"/>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0"/>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0"/>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0"/>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0"/>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0"/>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0"/>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0"/>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0"/>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0"/>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0"/>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0"/>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0"/>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0"/>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0"/>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0"/>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0"/>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0"/>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0"/>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0"/>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0"/>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0"/>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0"/>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0"/>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0"/>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0"/>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0"/>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0"/>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0"/>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0"/>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0"/>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0"/>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0"/>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0"/>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0"/>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0"/>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0"/>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0"/>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0"/>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0"/>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0"/>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0"/>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0"/>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0"/>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0"/>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0"/>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0"/>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0"/>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0"/>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0"/>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0"/>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0"/>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0"/>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0"/>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0"/>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0"/>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0"/>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0"/>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0"/>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0"/>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0"/>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0"/>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0"/>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0"/>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0"/>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0"/>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0"/>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0"/>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0"/>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0"/>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0"/>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0"/>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0"/>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0"/>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0"/>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0"/>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0"/>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0"/>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0"/>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0"/>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0"/>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0"/>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0"/>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0"/>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0"/>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0"/>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0"/>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0"/>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0"/>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0"/>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0"/>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0"/>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0"/>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0"/>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0"/>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0"/>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0"/>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0"/>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0"/>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0"/>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0"/>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0"/>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0"/>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0"/>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0"/>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0"/>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0"/>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0"/>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0"/>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0"/>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0"/>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0"/>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0"/>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0"/>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0"/>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0"/>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0"/>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0"/>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0"/>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0"/>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0"/>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0"/>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0"/>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0"/>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0"/>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0"/>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0"/>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0"/>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0"/>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0"/>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0"/>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0"/>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0"/>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0"/>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0"/>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0"/>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0"/>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0"/>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0"/>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0"/>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0"/>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0"/>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0"/>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0"/>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0"/>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0"/>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0"/>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0"/>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0"/>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0"/>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0"/>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0"/>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0"/>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0"/>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0"/>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0"/>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0"/>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0"/>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0"/>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0"/>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0"/>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0"/>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0"/>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0"/>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0"/>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0"/>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0"/>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0"/>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0"/>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0"/>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0"/>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0"/>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0"/>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0"/>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0"/>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0"/>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0"/>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0"/>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0"/>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0"/>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0"/>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0"/>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0"/>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0"/>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0"/>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0"/>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0"/>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0"/>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0"/>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0"/>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0"/>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0"/>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0"/>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0"/>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0"/>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0"/>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0"/>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0"/>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0"/>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0"/>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0"/>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0"/>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0"/>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0"/>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0"/>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0"/>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0"/>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0"/>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0"/>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0"/>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0"/>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0"/>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0"/>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0"/>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0"/>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0"/>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0"/>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0"/>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0"/>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0"/>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0"/>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0"/>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0"/>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0"/>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0"/>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0"/>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0"/>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0"/>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0"/>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0"/>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0"/>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0"/>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0"/>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0"/>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0"/>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0"/>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0"/>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0"/>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0"/>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0"/>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0"/>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0"/>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0"/>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0"/>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0"/>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0"/>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0"/>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0"/>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0"/>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0"/>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0"/>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0"/>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0"/>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0"/>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0"/>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0"/>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0"/>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0"/>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0"/>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0"/>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0"/>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0"/>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0"/>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0"/>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0"/>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0"/>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0"/>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0"/>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0"/>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0"/>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0"/>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0"/>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0"/>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0"/>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0"/>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0"/>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0"/>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0"/>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0"/>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0"/>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0"/>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0"/>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0"/>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0"/>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0"/>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0"/>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0"/>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0"/>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0"/>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0"/>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0"/>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0"/>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0"/>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0"/>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0"/>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0"/>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0"/>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0"/>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0"/>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0"/>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0"/>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0"/>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0"/>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0"/>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0"/>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0"/>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0"/>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0"/>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0"/>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0"/>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0"/>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0"/>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0"/>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0"/>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0"/>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0"/>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0"/>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0"/>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0"/>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0"/>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0"/>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0"/>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0"/>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0"/>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0"/>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0"/>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0"/>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0"/>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0"/>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0"/>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0"/>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0"/>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0"/>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0"/>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0"/>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0"/>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0"/>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0"/>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0"/>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0"/>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0"/>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0"/>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0"/>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0"/>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0"/>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0"/>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0"/>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0"/>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0"/>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0"/>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0"/>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0"/>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0"/>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20"/>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20"/>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20"/>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20"/>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20"/>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20"/>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20"/>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20"/>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20"/>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20"/>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20"/>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20"/>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2"/>
      <c r="B972" s="20"/>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2"/>
      <c r="B973" s="20"/>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2"/>
      <c r="B974" s="20"/>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2"/>
      <c r="B975" s="20"/>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2"/>
      <c r="B976" s="20"/>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2"/>
      <c r="B977" s="20"/>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2"/>
      <c r="B978" s="20"/>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2"/>
      <c r="B979" s="20"/>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2"/>
      <c r="B980" s="20"/>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2"/>
      <c r="B981" s="20"/>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2"/>
      <c r="B982" s="20"/>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2"/>
      <c r="B983" s="20"/>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2"/>
      <c r="B984" s="20"/>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2"/>
      <c r="B985" s="20"/>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2"/>
      <c r="B986" s="20"/>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2"/>
      <c r="B987" s="20"/>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2"/>
      <c r="B988" s="20"/>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2"/>
      <c r="B989" s="20"/>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2"/>
      <c r="B990" s="20"/>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2"/>
      <c r="B991" s="20"/>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2"/>
      <c r="B992" s="20"/>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2"/>
      <c r="B993" s="20"/>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2"/>
      <c r="B994" s="20"/>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2"/>
      <c r="B995" s="20"/>
      <c r="C995" s="2"/>
      <c r="D995" s="2"/>
      <c r="E995" s="2"/>
      <c r="F995" s="2"/>
      <c r="G995" s="2"/>
      <c r="H995" s="2"/>
      <c r="I995" s="2"/>
      <c r="J995" s="2"/>
      <c r="K995" s="2"/>
      <c r="L995" s="2"/>
      <c r="M995" s="2"/>
      <c r="N995" s="2"/>
      <c r="O995" s="2"/>
      <c r="P995" s="2"/>
      <c r="Q995" s="2"/>
      <c r="R995" s="2"/>
      <c r="S995" s="2"/>
      <c r="T995" s="2"/>
      <c r="U995" s="2"/>
      <c r="V995" s="2"/>
      <c r="W995" s="2"/>
      <c r="X995" s="2"/>
      <c r="Y995" s="2"/>
      <c r="Z995" s="2"/>
    </row>
  </sheetData>
  <sheetProtection algorithmName="SHA-512" hashValue="Ho2NFG8BTrv7E5zzTIP29X1s44saIjZkhHcSh2eafjpJ1V5mfUTdkDKSnKCcBDR5dgUIgeDpp1NnkGpiEFutcg==" saltValue="4XBmBIJCX1uSeBr7gHrCPQ==" spinCount="100000" sheet="1" objects="1" scenarios="1"/>
  <mergeCells count="25">
    <mergeCell ref="B6:E6"/>
    <mergeCell ref="B7:E7"/>
    <mergeCell ref="B8:E8"/>
    <mergeCell ref="B9:E9"/>
    <mergeCell ref="B10:E10"/>
    <mergeCell ref="B19:E19"/>
    <mergeCell ref="B11:E11"/>
    <mergeCell ref="B13:E13"/>
    <mergeCell ref="B14:E14"/>
    <mergeCell ref="B17:E17"/>
    <mergeCell ref="B18:E18"/>
    <mergeCell ref="B12:E12"/>
    <mergeCell ref="A38:C38"/>
    <mergeCell ref="A64:E64"/>
    <mergeCell ref="A65:E65"/>
    <mergeCell ref="B20:E20"/>
    <mergeCell ref="B21:E21"/>
    <mergeCell ref="B22:E22"/>
    <mergeCell ref="A45:C46"/>
    <mergeCell ref="A43:C44"/>
    <mergeCell ref="A41:C42"/>
    <mergeCell ref="A39:C40"/>
    <mergeCell ref="A36:C36"/>
    <mergeCell ref="B23:E23"/>
    <mergeCell ref="B24:E24"/>
  </mergeCells>
  <conditionalFormatting sqref="B17:E18">
    <cfRule type="notContainsBlanks" dxfId="4" priority="3">
      <formula>LEN(TRIM(B17))&gt;0</formula>
    </cfRule>
  </conditionalFormatting>
  <conditionalFormatting sqref="B19:E22 B23:B24">
    <cfRule type="containsText" dxfId="3" priority="35" operator="containsText" text="nee">
      <formula>NOT(ISERROR(SEARCH("nee",B19)))</formula>
    </cfRule>
    <cfRule type="containsText" dxfId="2" priority="36" operator="containsText" text="Ja">
      <formula>NOT(ISERROR(SEARCH("Ja",B19)))</formula>
    </cfRule>
    <cfRule type="colorScale" priority="37">
      <colorScale>
        <cfvo type="min"/>
        <cfvo type="max"/>
        <color rgb="FFFF7128"/>
        <color rgb="FFFFEF9C"/>
      </colorScale>
    </cfRule>
  </conditionalFormatting>
  <conditionalFormatting sqref="E33">
    <cfRule type="cellIs" dxfId="1" priority="1" operator="between">
      <formula>1</formula>
      <formula>150000</formula>
    </cfRule>
    <cfRule type="cellIs" dxfId="0" priority="2" operator="greaterThan">
      <formula>150000</formula>
    </cfRule>
  </conditionalFormatting>
  <dataValidations count="7">
    <dataValidation type="whole" allowBlank="1" showInputMessage="1" showErrorMessage="1" prompt="Voer een getal in tussen 2 en 7" sqref="B50" xr:uid="{9D155B39-7CD8-4693-A300-15EECB3A145F}">
      <formula1>2</formula1>
      <formula2>7</formula2>
    </dataValidation>
    <dataValidation type="list" allowBlank="1" showErrorMessage="1" sqref="B19:B24 B52" xr:uid="{00000000-0002-0000-0000-000000000000}">
      <formula1>"ja,nee"</formula1>
    </dataValidation>
    <dataValidation type="whole" allowBlank="1" showInputMessage="1" showErrorMessage="1" errorTitle="foutieve invoer" error="vul een cijver in van 0 t/m 5_x000a_" sqref="B54" xr:uid="{F6E86F8B-86BB-41FF-921B-DD8079103307}">
      <formula1>0</formula1>
      <formula2>5</formula2>
    </dataValidation>
    <dataValidation type="whole" allowBlank="1" showInputMessage="1" showErrorMessage="1" sqref="B55" xr:uid="{B36FFF80-DB6B-478C-ABFD-31185BCFD1D4}">
      <formula1>0</formula1>
      <formula2>5</formula2>
    </dataValidation>
    <dataValidation type="list" allowBlank="1" showInputMessage="1" showErrorMessage="1" sqref="B57" xr:uid="{F21544E7-B1C6-4B4A-BA51-705052B83B80}">
      <formula1>"Ja,Nee"</formula1>
    </dataValidation>
    <dataValidation type="whole" errorStyle="warning" operator="lessThanOrEqual" allowBlank="1" showInputMessage="1" showErrorMessage="1" errorTitle="Te hoge inschrijving" error="De opgegeven prijzen op de onderdelen zorgen voor overschrijfing inschrijfprijs." sqref="E33" xr:uid="{A4F158BC-641C-4CCE-943D-727237A11B21}">
      <formula1>150000</formula1>
    </dataValidation>
    <dataValidation type="decimal" allowBlank="1" showInputMessage="1" showErrorMessage="1" errorTitle="max 100%" error="Vul hier een warde in tussen 0 en 100" sqref="E39:E46 B56" xr:uid="{9D0478B8-B11D-4631-AEAF-646BA8C61C74}">
      <formula1>0</formula1>
      <formula2>100</formula2>
    </dataValidation>
  </dataValidations>
  <pageMargins left="0.7" right="0.7" top="0.75" bottom="0.75" header="0" footer="0"/>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C3B0764CB846B44AC0C78147AE7A4B1" ma:contentTypeVersion="12" ma:contentTypeDescription="Een nieuw document maken." ma:contentTypeScope="" ma:versionID="df1fb37e607c10ccc78f695aefe3a12e">
  <xsd:schema xmlns:xsd="http://www.w3.org/2001/XMLSchema" xmlns:xs="http://www.w3.org/2001/XMLSchema" xmlns:p="http://schemas.microsoft.com/office/2006/metadata/properties" xmlns:ns2="f6a9689e-4d43-4ac2-aa7a-7959a32cec1c" xmlns:ns3="10da393a-7d42-4569-8e1e-ea3c4d10177f" targetNamespace="http://schemas.microsoft.com/office/2006/metadata/properties" ma:root="true" ma:fieldsID="dacb7a74a5f1e1c3f202f51297474b05" ns2:_="" ns3:_="">
    <xsd:import namespace="f6a9689e-4d43-4ac2-aa7a-7959a32cec1c"/>
    <xsd:import namespace="10da393a-7d42-4569-8e1e-ea3c4d10177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a9689e-4d43-4ac2-aa7a-7959a32cec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49b1822c-8884-4cbc-b1de-422a556c5eb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0da393a-7d42-4569-8e1e-ea3c4d10177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d376342-639d-4de7-ba67-06c85b05aecb}" ma:internalName="TaxCatchAll" ma:showField="CatchAllData" ma:web="10da393a-7d42-4569-8e1e-ea3c4d1017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0da393a-7d42-4569-8e1e-ea3c4d10177f" xsi:nil="true"/>
    <lcf76f155ced4ddcb4097134ff3c332f xmlns="f6a9689e-4d43-4ac2-aa7a-7959a32cec1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537D312-C2D4-4AC5-9BB4-025B4D3EB20B}">
  <ds:schemaRefs>
    <ds:schemaRef ds:uri="http://schemas.microsoft.com/sharepoint/v3/contenttype/forms"/>
  </ds:schemaRefs>
</ds:datastoreItem>
</file>

<file path=customXml/itemProps2.xml><?xml version="1.0" encoding="utf-8"?>
<ds:datastoreItem xmlns:ds="http://schemas.openxmlformats.org/officeDocument/2006/customXml" ds:itemID="{867239C2-8448-4D0B-8907-0E627BA52B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a9689e-4d43-4ac2-aa7a-7959a32cec1c"/>
    <ds:schemaRef ds:uri="10da393a-7d42-4569-8e1e-ea3c4d1017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F292E8-ABE7-4804-A6F5-F4674DB13AA4}">
  <ds:schemaRefs>
    <ds:schemaRef ds:uri="http://purl.org/dc/dcmitype/"/>
    <ds:schemaRef ds:uri="f6a9689e-4d43-4ac2-aa7a-7959a32cec1c"/>
    <ds:schemaRef ds:uri="http://purl.org/dc/elements/1.1/"/>
    <ds:schemaRef ds:uri="10da393a-7d42-4569-8e1e-ea3c4d10177f"/>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Inschrijfformulier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Gertjan de Jong</dc:creator>
  <cp:keywords/>
  <dc:description/>
  <cp:lastModifiedBy>Gertjan de Jong</cp:lastModifiedBy>
  <cp:revision/>
  <cp:lastPrinted>2025-12-09T13:31:19Z</cp:lastPrinted>
  <dcterms:created xsi:type="dcterms:W3CDTF">2025-03-06T10:39:23Z</dcterms:created>
  <dcterms:modified xsi:type="dcterms:W3CDTF">2026-02-09T15:11:23Z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0x0101008C3B0764CB846B44AC0C78147AE7A4B1</vt:lpwstr>
  </property>
  <property fmtid="{D5CDD505-2E9C-101B-9397-08002B2CF9AE}" pid="3" name="MediaServiceImageTags">
    <vt:lpwstr/>
  </property>
</Properties>
</file>