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ichting Carmelcollege/CMS 2025/3. Leidraad/"/>
    </mc:Choice>
  </mc:AlternateContent>
  <xr:revisionPtr revIDLastSave="541" documentId="8_{78930012-06E3-459E-86B0-6876AAF13847}" xr6:coauthVersionLast="47" xr6:coauthVersionMax="47" xr10:uidLastSave="{46B300C5-FC1E-4FB2-810F-236E1B2F51FD}"/>
  <bookViews>
    <workbookView xWindow="-120" yWindow="-120" windowWidth="29040" windowHeight="15720" xr2:uid="{00000000-000D-0000-FFFF-FFFF00000000}"/>
  </bookViews>
  <sheets>
    <sheet name="Prijzenbla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1" i="5" l="1"/>
  <c r="D70" i="5"/>
  <c r="D74" i="5" s="1"/>
  <c r="D52" i="5"/>
  <c r="D72" i="5"/>
  <c r="D51" i="5"/>
  <c r="D63" i="5"/>
  <c r="D64" i="5"/>
  <c r="D62" i="5"/>
  <c r="D66" i="5" l="1"/>
  <c r="D50" i="5"/>
  <c r="D55" i="5"/>
  <c r="D54" i="5"/>
  <c r="D25" i="5"/>
  <c r="D45" i="5" s="1"/>
  <c r="D57" i="5" l="1"/>
  <c r="D77" i="5" s="1"/>
</calcChain>
</file>

<file path=xl/sharedStrings.xml><?xml version="1.0" encoding="utf-8"?>
<sst xmlns="http://schemas.openxmlformats.org/spreadsheetml/2006/main" count="80" uniqueCount="74">
  <si>
    <t>Door Inschrijver in te vullen</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</si>
  <si>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</si>
  <si>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de Aanbestedingsleidraad en het Programma van Eisen dienen te zijn opgenomen.</t>
  </si>
  <si>
    <t>Implementatie</t>
  </si>
  <si>
    <t>Eenmalige kosten excl. BTW</t>
  </si>
  <si>
    <t>Toelichting / Onderbouwing kosten</t>
  </si>
  <si>
    <t>Vrij in te vullen indien van toepassing</t>
  </si>
  <si>
    <t>Licentie omschrijving</t>
  </si>
  <si>
    <t>Bijlage 4 Prijzenblad Stichting Carmelcollege</t>
  </si>
  <si>
    <t>CMS</t>
  </si>
  <si>
    <t>Beheerskosten per jaar</t>
  </si>
  <si>
    <t>Licentiekosten per jaar</t>
  </si>
  <si>
    <t>Licentiekosten benodigde plug-ins indien van toepassing</t>
  </si>
  <si>
    <t>Prijs per eenheid excl. BTW</t>
  </si>
  <si>
    <t>Totaal hosting- en licentiekosten over 11 jaar exclusief BTW</t>
  </si>
  <si>
    <t>Inrichting en projectmanagement Augustinianum</t>
  </si>
  <si>
    <t>Inrichting en projectmanagement Bonhoeffer College</t>
  </si>
  <si>
    <t>Inrichting en projectmanagement Canisius</t>
  </si>
  <si>
    <t>Inrichting en projectmanagement Carmelcollege Emmen</t>
  </si>
  <si>
    <t>Inrichting en projectmanagement Carmelcollege Gouda</t>
  </si>
  <si>
    <t>Inrichting en projectmanagement Carmel College Salland</t>
  </si>
  <si>
    <t>Inrichting en projectmanagement Etty Hillesum Lyceum</t>
  </si>
  <si>
    <t>Inrichting en projectmanagement Het Hooghuis</t>
  </si>
  <si>
    <t>Inrichting en projectmanagement Maartenscollege &amp; International School Groningen</t>
  </si>
  <si>
    <t>Inrichting en projectmanagement Marianum</t>
  </si>
  <si>
    <t>Inrichting en projectmanagement Scholengroep Carmel Hengelo</t>
  </si>
  <si>
    <t>Inrichting en projectmanagement Pius X College</t>
  </si>
  <si>
    <t>Inrichting en projectmanagement Twents Carmel College</t>
  </si>
  <si>
    <t>Bedrag per jaar excl. BTW</t>
  </si>
  <si>
    <t>Bedrag per eenheid excl. BTW</t>
  </si>
  <si>
    <t xml:space="preserve">Aantal </t>
  </si>
  <si>
    <t>Support en doorontwikkeling</t>
  </si>
  <si>
    <t>Kosten support (vragen over werking of inrichting door de key-users) per jaar</t>
  </si>
  <si>
    <t>Uurtarief projectmanager doorontwikkeling</t>
  </si>
  <si>
    <t>Uurtarief grafisch vormgever doorontwikkeling</t>
  </si>
  <si>
    <t>Uurtarief ontwikkelaar doorontwikkeling</t>
  </si>
  <si>
    <t>Totaal support en doorontwikkeling over 11 jaar exclusief BTW</t>
  </si>
  <si>
    <t>Totaal kosten CMS over 11 jaar exclusief BTW (bedrag voor gunning)</t>
  </si>
  <si>
    <t>Optioneel</t>
  </si>
  <si>
    <t>Training, afspraken en instructies voor redactie en functioneel beheer per instelling</t>
  </si>
  <si>
    <t>Augustinianum</t>
  </si>
  <si>
    <t>Bonhoeffer College</t>
  </si>
  <si>
    <t>Canisius</t>
  </si>
  <si>
    <t>Carmelcollege Emmen</t>
  </si>
  <si>
    <t>Carmelcollege Gouda</t>
  </si>
  <si>
    <t>Carmel College Salland</t>
  </si>
  <si>
    <t>Etty Hillesum Lyceum</t>
  </si>
  <si>
    <t>Het Hooghuis</t>
  </si>
  <si>
    <t>Maartenscollege &amp; International School Groningen</t>
  </si>
  <si>
    <t>Marianum</t>
  </si>
  <si>
    <t>Scholengroep Carmel Hengelo</t>
  </si>
  <si>
    <t>Pius X College</t>
  </si>
  <si>
    <t>Twents Carmel College</t>
  </si>
  <si>
    <t>Totaal eenmalige kosten (implementatie en training, afspraken en instructies exclusief BTW</t>
  </si>
  <si>
    <t>Extra Gb opslag per jaar</t>
  </si>
  <si>
    <t>Hosting en licenties</t>
  </si>
  <si>
    <t>Webruimte hosting ** per subwebsite per jaar</t>
  </si>
  <si>
    <t>Inrichting en projectmanagement Stichting Carmelcollege</t>
  </si>
  <si>
    <t>Stichting Carmelcollege</t>
  </si>
  <si>
    <t>Installatie, configuratie van CMS, omzetten vormgeving naar templates, plug-ins inc. projectmanagement</t>
  </si>
  <si>
    <t>Ontwikkelen en opleveren pagina- post- en content-templates op basis van aangeleverde grafische vormgeving per instelling (bijvoorbeeld https://ettyhillesumlyceum.nl/ ) zodat de website na een aantal jaar een nieuw jasje kan krijgen.</t>
  </si>
  <si>
    <t>Ontwikkelen en opleveren pagina- post- en content-templates op basis van aangeleverde grafische vormgeving per subsite (bijvoorbeeld https://demarke-ehl.nl/)  zodat de website na een aantal jaar een nieuw jasje kan krijgen</t>
  </si>
  <si>
    <t>Bedrag per site excl. BTW</t>
  </si>
  <si>
    <t>Grafisch ontwerp per website (telt niet mee voor gunning)</t>
  </si>
  <si>
    <t>Totaal optioneel over 11 jaar exclusief BTW</t>
  </si>
  <si>
    <t>Aantal</t>
  </si>
  <si>
    <r>
      <t>Invoeren content / vullen van de webpagina's (prijs per pagina</t>
    </r>
    <r>
      <rPr>
        <sz val="9"/>
        <rFont val="Aptos Narrow"/>
        <family val="2"/>
      </rPr>
      <t>¹</t>
    </r>
    <r>
      <rPr>
        <sz val="9"/>
        <rFont val="Verdana"/>
        <family val="2"/>
      </rPr>
      <t>)</t>
    </r>
  </si>
  <si>
    <t>Webruimte hosting² per website per jaar</t>
  </si>
  <si>
    <r>
      <rPr>
        <sz val="10"/>
        <rFont val="Aptos Narrow"/>
        <family val="2"/>
      </rPr>
      <t>²</t>
    </r>
    <r>
      <rPr>
        <sz val="10"/>
        <rFont val="Verdana"/>
        <family val="2"/>
      </rPr>
      <t xml:space="preserve"> Webruimte minimaal 500 GB totaal van alle websites samen</t>
    </r>
  </si>
  <si>
    <r>
      <rPr>
        <sz val="10"/>
        <rFont val="Aptos Narrow"/>
        <family val="2"/>
      </rPr>
      <t>¹</t>
    </r>
    <r>
      <rPr>
        <sz val="10"/>
        <rFont val="Verdana"/>
        <family val="2"/>
      </rPr>
      <t xml:space="preserve"> Aantal pagina's is een inschatting gebasseerd op 75 pagina's per website en 5 pagina's per locatiegebonden variaties. Aan dit aantal kunnen geen rechten wordt ontleend</t>
    </r>
  </si>
  <si>
    <r>
      <t>Aantal uren</t>
    </r>
    <r>
      <rPr>
        <b/>
        <u/>
        <sz val="10"/>
        <color theme="0"/>
        <rFont val="Aptos Narrow"/>
        <family val="2"/>
      </rPr>
      <t>³</t>
    </r>
  </si>
  <si>
    <r>
      <rPr>
        <sz val="10"/>
        <rFont val="Aptos Narrow"/>
        <family val="2"/>
      </rPr>
      <t>³</t>
    </r>
    <r>
      <rPr>
        <sz val="10"/>
        <rFont val="Verdana"/>
        <family val="2"/>
      </rPr>
      <t xml:space="preserve"> Fictief aantal uren. Hier kunnen geen rechten aan worden ontleend</t>
    </r>
  </si>
  <si>
    <r>
      <t>Aantal</t>
    </r>
    <r>
      <rPr>
        <b/>
        <u/>
        <sz val="10"/>
        <color theme="0"/>
        <rFont val="Aptos Narrow"/>
        <family val="2"/>
      </rPr>
      <t>⁴</t>
    </r>
  </si>
  <si>
    <r>
      <rPr>
        <sz val="10"/>
        <rFont val="Aptos Narrow"/>
        <family val="2"/>
      </rPr>
      <t>⁴</t>
    </r>
    <r>
      <rPr>
        <sz val="10"/>
        <rFont val="Verdana"/>
        <family val="2"/>
      </rPr>
      <t xml:space="preserve"> fictief aantal. Hier kunnen geen rechten aan worden ontleend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</si>
</sst>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
      <sz val="9"/>
      <name val="Aptos Narrow"/>
      <family val="2"/>
    </font>
    <font>
      <sz val="10"/>
      <name val="Aptos Narrow"/>
      <family val="2"/>
    </font>
    <font>
      <b/>
      <u/>
      <sz val="10"/>
      <color theme="0"/>
      <name val="Aptos Narrow"/>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72">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9" fillId="0" borderId="0" xfId="0" applyFont="1"/>
    <xf numFmtId="0" fontId="10"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0" borderId="10" xfId="0" applyFont="1" applyBorder="1" applyAlignment="1">
      <alignment vertical="center"/>
    </xf>
    <xf numFmtId="44" fontId="11" fillId="4" borderId="5" xfId="1" applyFont="1" applyFill="1" applyBorder="1" applyAlignment="1">
      <alignment vertical="center"/>
    </xf>
    <xf numFmtId="0" fontId="11" fillId="0" borderId="12" xfId="0" applyFont="1" applyBorder="1" applyAlignment="1">
      <alignment vertical="center"/>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6" fillId="3" borderId="2" xfId="0" applyFont="1" applyFill="1" applyBorder="1" applyAlignment="1">
      <alignment vertical="center"/>
    </xf>
    <xf numFmtId="0" fontId="11" fillId="4" borderId="1" xfId="0" applyFont="1" applyFill="1" applyBorder="1" applyAlignment="1">
      <alignment vertical="center"/>
    </xf>
    <xf numFmtId="0" fontId="2" fillId="0" borderId="0" xfId="0" applyFont="1" applyAlignment="1">
      <alignment vertical="center"/>
    </xf>
    <xf numFmtId="0" fontId="11" fillId="0" borderId="1" xfId="0" applyFont="1" applyBorder="1" applyAlignment="1">
      <alignment vertical="center"/>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xf numFmtId="0" fontId="11" fillId="0" borderId="18" xfId="0" applyFont="1" applyBorder="1" applyAlignment="1">
      <alignment vertical="center"/>
    </xf>
    <xf numFmtId="0" fontId="11" fillId="0" borderId="3" xfId="0" applyFont="1" applyBorder="1" applyAlignment="1">
      <alignment vertical="center"/>
    </xf>
    <xf numFmtId="0" fontId="8" fillId="4" borderId="3" xfId="0" applyFont="1" applyFill="1" applyBorder="1" applyAlignment="1">
      <alignment vertical="center"/>
    </xf>
    <xf numFmtId="0" fontId="8" fillId="4" borderId="19" xfId="0" applyFont="1" applyFill="1" applyBorder="1" applyAlignment="1">
      <alignment vertical="center"/>
    </xf>
    <xf numFmtId="44" fontId="11" fillId="4" borderId="3" xfId="0" applyNumberFormat="1" applyFont="1" applyFill="1" applyBorder="1" applyAlignment="1">
      <alignment vertical="center"/>
    </xf>
    <xf numFmtId="44" fontId="11" fillId="0" borderId="1" xfId="1" applyFont="1" applyFill="1" applyBorder="1" applyAlignment="1">
      <alignment vertical="center"/>
    </xf>
    <xf numFmtId="0" fontId="3" fillId="0" borderId="0" xfId="0" applyFont="1" applyAlignment="1">
      <alignment horizontal="left"/>
    </xf>
    <xf numFmtId="0" fontId="2" fillId="0" borderId="20" xfId="0" applyFont="1" applyBorder="1" applyAlignment="1">
      <alignment horizontal="center" vertical="center"/>
    </xf>
    <xf numFmtId="44" fontId="3" fillId="0" borderId="21" xfId="1" applyFont="1" applyFill="1" applyBorder="1" applyAlignment="1">
      <alignment vertical="center"/>
    </xf>
    <xf numFmtId="0" fontId="2" fillId="0" borderId="21" xfId="0" applyFont="1" applyBorder="1" applyAlignment="1">
      <alignment horizontal="center" vertical="center"/>
    </xf>
    <xf numFmtId="0" fontId="6" fillId="3" borderId="8" xfId="0" applyFont="1" applyFill="1" applyBorder="1" applyAlignment="1">
      <alignment vertical="center" wrapText="1"/>
    </xf>
    <xf numFmtId="44" fontId="11" fillId="4" borderId="1" xfId="0" applyNumberFormat="1" applyFont="1" applyFill="1" applyBorder="1" applyAlignment="1">
      <alignment horizontal="center" vertical="center"/>
    </xf>
    <xf numFmtId="0" fontId="6" fillId="3" borderId="23" xfId="0" applyFont="1" applyFill="1" applyBorder="1" applyAlignment="1">
      <alignment vertical="center"/>
    </xf>
    <xf numFmtId="0" fontId="6" fillId="3" borderId="24" xfId="0" applyFont="1" applyFill="1" applyBorder="1" applyAlignment="1">
      <alignment vertical="center" wrapText="1"/>
    </xf>
    <xf numFmtId="0" fontId="6" fillId="3" borderId="24" xfId="0" applyFont="1" applyFill="1" applyBorder="1" applyAlignment="1">
      <alignment horizontal="center" vertical="center"/>
    </xf>
    <xf numFmtId="44" fontId="11" fillId="0" borderId="1" xfId="0" applyNumberFormat="1" applyFont="1" applyBorder="1" applyAlignment="1">
      <alignment horizontal="center" vertical="center"/>
    </xf>
    <xf numFmtId="44" fontId="5" fillId="0" borderId="21" xfId="1" applyFont="1" applyFill="1" applyBorder="1" applyAlignment="1">
      <alignment vertical="center"/>
    </xf>
    <xf numFmtId="0" fontId="11" fillId="0" borderId="1" xfId="0" applyFont="1" applyBorder="1" applyAlignment="1">
      <alignment vertical="center" wrapText="1"/>
    </xf>
    <xf numFmtId="44" fontId="3" fillId="0" borderId="21" xfId="1" applyFont="1" applyBorder="1" applyAlignment="1">
      <alignment vertical="center"/>
    </xf>
    <xf numFmtId="0" fontId="11" fillId="0" borderId="0" xfId="0" applyFont="1" applyAlignment="1">
      <alignment vertical="center"/>
    </xf>
    <xf numFmtId="44" fontId="11" fillId="0" borderId="0" xfId="0" applyNumberFormat="1" applyFont="1" applyAlignment="1">
      <alignment horizontal="center" vertical="center"/>
    </xf>
    <xf numFmtId="0" fontId="11" fillId="0" borderId="0" xfId="0" applyFont="1" applyAlignment="1">
      <alignment horizontal="center" vertical="center"/>
    </xf>
    <xf numFmtId="44" fontId="11" fillId="0" borderId="0" xfId="1" applyFont="1" applyFill="1" applyBorder="1" applyAlignment="1">
      <alignment vertical="center"/>
    </xf>
    <xf numFmtId="0" fontId="2" fillId="2" borderId="20" xfId="0" applyFont="1" applyFill="1" applyBorder="1" applyAlignment="1">
      <alignment horizontal="left" vertical="center"/>
    </xf>
    <xf numFmtId="0" fontId="6" fillId="3" borderId="8" xfId="0" applyFont="1" applyFill="1" applyBorder="1" applyAlignment="1">
      <alignment horizontal="center" vertical="center"/>
    </xf>
    <xf numFmtId="0" fontId="3" fillId="0" borderId="9" xfId="0" applyFont="1" applyBorder="1" applyAlignment="1">
      <alignment horizontal="center"/>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xf numFmtId="0" fontId="11" fillId="0" borderId="1" xfId="0" applyFont="1" applyBorder="1" applyAlignment="1">
      <alignment horizontal="center" vertical="center"/>
    </xf>
    <xf numFmtId="0" fontId="0" fillId="0" borderId="1" xfId="0" applyBorder="1"/>
    <xf numFmtId="0" fontId="6" fillId="3" borderId="22" xfId="0" applyFont="1" applyFill="1" applyBorder="1" applyAlignment="1">
      <alignment horizontal="center" vertical="center"/>
    </xf>
    <xf numFmtId="0" fontId="0" fillId="0" borderId="0" xfId="0"/>
    <xf numFmtId="0" fontId="11" fillId="4" borderId="1" xfId="0" applyFont="1" applyFill="1" applyBorder="1" applyAlignment="1">
      <alignment horizontal="center" vertical="center"/>
    </xf>
    <xf numFmtId="0" fontId="0" fillId="4" borderId="1" xfId="0" applyFill="1" applyBorder="1"/>
    <xf numFmtId="0" fontId="11" fillId="4" borderId="16" xfId="0" applyFont="1" applyFill="1" applyBorder="1" applyAlignment="1">
      <alignment horizontal="center" vertical="center" wrapText="1"/>
    </xf>
    <xf numFmtId="0" fontId="11" fillId="4" borderId="17" xfId="0" applyFont="1" applyFill="1" applyBorder="1" applyAlignment="1">
      <alignment vertical="center" wrapText="1"/>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2" fillId="0" borderId="0" xfId="0" applyFont="1" applyAlignment="1">
      <alignment horizontal="center" vertical="top"/>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0</xdr:row>
      <xdr:rowOff>161925</xdr:rowOff>
    </xdr:from>
    <xdr:to>
      <xdr:col>3</xdr:col>
      <xdr:colOff>1035050</xdr:colOff>
      <xdr:row>3</xdr:row>
      <xdr:rowOff>45098</xdr:rowOff>
    </xdr:to>
    <xdr:pic>
      <xdr:nvPicPr>
        <xdr:cNvPr id="2" name="Afbeelding 1">
          <a:extLst>
            <a:ext uri="{FF2B5EF4-FFF2-40B4-BE49-F238E27FC236}">
              <a16:creationId xmlns:a16="http://schemas.microsoft.com/office/drawing/2014/main" id="{0088528D-597F-25FA-C6DD-AE76BDE4E7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0250" y="161925"/>
          <a:ext cx="2371725" cy="556273"/>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emarke-ehl.nl/)" TargetMode="External"/><Relationship Id="rId1" Type="http://schemas.openxmlformats.org/officeDocument/2006/relationships/hyperlink" Target="https://ettyhillesumlyceum.n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L79"/>
  <sheetViews>
    <sheetView tabSelected="1" view="pageBreakPreview" topLeftCell="A15" zoomScaleNormal="100" zoomScaleSheetLayoutView="100" workbookViewId="0">
      <selection activeCell="E71" sqref="E71:F71"/>
    </sheetView>
  </sheetViews>
  <sheetFormatPr defaultRowHeight="12.75" x14ac:dyDescent="0.2"/>
  <cols>
    <col min="1" max="1" width="98.7109375" customWidth="1"/>
    <col min="2" max="2" width="22.7109375" customWidth="1"/>
    <col min="3" max="3" width="23.5703125" customWidth="1"/>
    <col min="4" max="4" width="33.140625" customWidth="1"/>
    <col min="5" max="5" width="18.5703125" style="3" bestFit="1" customWidth="1"/>
    <col min="6" max="6" width="25.7109375" style="3" customWidth="1"/>
    <col min="7" max="10" width="13" customWidth="1"/>
    <col min="11" max="11" width="23.7109375" customWidth="1"/>
  </cols>
  <sheetData>
    <row r="1" spans="1:12" s="2" customFormat="1" ht="19.5" customHeight="1" x14ac:dyDescent="0.2">
      <c r="A1" s="27" t="s">
        <v>8</v>
      </c>
      <c r="B1" s="4"/>
      <c r="C1" s="71"/>
      <c r="D1" s="5"/>
      <c r="E1" s="6"/>
      <c r="F1" s="6"/>
      <c r="G1" s="5"/>
      <c r="H1" s="5"/>
      <c r="I1" s="5"/>
      <c r="J1" s="5"/>
    </row>
    <row r="2" spans="1:12" s="2" customFormat="1" ht="19.5" customHeight="1" x14ac:dyDescent="0.2">
      <c r="A2" s="27" t="s">
        <v>9</v>
      </c>
      <c r="B2" s="4"/>
      <c r="C2" s="71"/>
      <c r="D2" s="5"/>
      <c r="E2" s="6"/>
      <c r="F2" s="6"/>
      <c r="G2" s="5"/>
      <c r="H2" s="5"/>
      <c r="I2" s="5"/>
      <c r="J2" s="5"/>
    </row>
    <row r="3" spans="1:12" ht="14.25" x14ac:dyDescent="0.2">
      <c r="A3" s="7"/>
      <c r="B3" s="7"/>
      <c r="C3" s="71"/>
      <c r="D3" s="8"/>
      <c r="E3" s="9"/>
      <c r="F3" s="9"/>
      <c r="G3" s="7"/>
      <c r="H3" s="7"/>
      <c r="I3" s="7"/>
      <c r="J3" s="7"/>
    </row>
    <row r="4" spans="1:12" ht="14.25" x14ac:dyDescent="0.2">
      <c r="A4" s="67" t="s">
        <v>0</v>
      </c>
      <c r="B4" s="68"/>
      <c r="C4" s="71"/>
      <c r="D4" s="8"/>
      <c r="E4" s="9"/>
      <c r="F4" s="9"/>
      <c r="G4" s="7"/>
      <c r="H4" s="7"/>
      <c r="I4" s="7"/>
      <c r="J4" s="7"/>
    </row>
    <row r="5" spans="1:12" ht="14.25" x14ac:dyDescent="0.2">
      <c r="A5" s="7"/>
      <c r="B5" s="7"/>
      <c r="C5" s="7"/>
      <c r="D5" s="8"/>
      <c r="E5" s="9"/>
      <c r="F5" s="9"/>
      <c r="G5" s="7"/>
      <c r="H5" s="7"/>
      <c r="I5" s="7"/>
      <c r="J5" s="7"/>
      <c r="K5" s="1"/>
    </row>
    <row r="6" spans="1:12" ht="14.25" x14ac:dyDescent="0.2">
      <c r="A6" s="14" t="s">
        <v>1</v>
      </c>
      <c r="B6" s="7"/>
      <c r="C6" s="7"/>
      <c r="D6" s="8"/>
      <c r="E6" s="9"/>
      <c r="F6" s="9"/>
      <c r="G6" s="7"/>
      <c r="H6" s="7"/>
      <c r="I6" s="7"/>
      <c r="J6" s="7"/>
      <c r="K6" s="1"/>
    </row>
    <row r="7" spans="1:12" ht="14.25" x14ac:dyDescent="0.2">
      <c r="A7" s="14" t="s">
        <v>2</v>
      </c>
      <c r="B7" s="7"/>
      <c r="C7" s="7"/>
      <c r="D7" s="8"/>
      <c r="E7" s="9"/>
      <c r="F7" s="9"/>
      <c r="G7" s="7"/>
      <c r="H7" s="7"/>
      <c r="I7" s="7"/>
      <c r="J7" s="7"/>
      <c r="K7" s="1"/>
    </row>
    <row r="8" spans="1:12" ht="15" thickBot="1" x14ac:dyDescent="0.25">
      <c r="A8" s="7"/>
      <c r="B8" s="7"/>
      <c r="C8" s="7"/>
      <c r="D8" s="8"/>
      <c r="E8" s="9"/>
      <c r="F8" s="9"/>
      <c r="G8" s="7"/>
      <c r="H8" s="7"/>
      <c r="I8" s="7"/>
      <c r="J8" s="7"/>
      <c r="K8" s="1"/>
    </row>
    <row r="9" spans="1:12" ht="30" customHeight="1" x14ac:dyDescent="0.2">
      <c r="A9" s="16" t="s">
        <v>3</v>
      </c>
      <c r="B9" s="15" t="s">
        <v>65</v>
      </c>
      <c r="C9" s="41" t="s">
        <v>13</v>
      </c>
      <c r="D9" s="15" t="s">
        <v>4</v>
      </c>
      <c r="E9" s="55" t="s">
        <v>5</v>
      </c>
      <c r="F9" s="56"/>
      <c r="G9" s="7"/>
      <c r="H9" s="7"/>
      <c r="I9" s="7"/>
      <c r="J9" s="7"/>
      <c r="K9" s="7"/>
      <c r="L9" s="7"/>
    </row>
    <row r="10" spans="1:12" ht="18.75" customHeight="1" x14ac:dyDescent="0.2">
      <c r="A10" s="17" t="s">
        <v>59</v>
      </c>
      <c r="B10" s="31"/>
      <c r="C10" s="31"/>
      <c r="D10" s="18">
        <v>0</v>
      </c>
      <c r="E10" s="69"/>
      <c r="F10" s="70"/>
      <c r="G10" s="7"/>
      <c r="H10" s="7"/>
      <c r="I10" s="7"/>
      <c r="J10" s="7"/>
      <c r="K10" s="7"/>
      <c r="L10" s="7"/>
    </row>
    <row r="11" spans="1:12" ht="19.5" customHeight="1" x14ac:dyDescent="0.2">
      <c r="A11" s="19" t="s">
        <v>15</v>
      </c>
      <c r="B11" s="32"/>
      <c r="C11" s="32"/>
      <c r="D11" s="20">
        <v>0</v>
      </c>
      <c r="E11" s="57"/>
      <c r="F11" s="58"/>
      <c r="G11" s="7"/>
      <c r="H11" s="7"/>
      <c r="I11" s="7"/>
      <c r="J11" s="7"/>
      <c r="K11" s="7"/>
      <c r="L11" s="7"/>
    </row>
    <row r="12" spans="1:12" ht="19.5" customHeight="1" x14ac:dyDescent="0.2">
      <c r="A12" s="19" t="s">
        <v>16</v>
      </c>
      <c r="B12" s="32"/>
      <c r="C12" s="32"/>
      <c r="D12" s="20">
        <v>0</v>
      </c>
      <c r="E12" s="29"/>
      <c r="F12" s="30"/>
      <c r="G12" s="7"/>
      <c r="H12" s="7"/>
      <c r="I12" s="7"/>
      <c r="J12" s="7"/>
      <c r="K12" s="7"/>
      <c r="L12" s="7"/>
    </row>
    <row r="13" spans="1:12" ht="19.5" customHeight="1" x14ac:dyDescent="0.2">
      <c r="A13" s="19" t="s">
        <v>17</v>
      </c>
      <c r="B13" s="32"/>
      <c r="C13" s="32"/>
      <c r="D13" s="20">
        <v>0</v>
      </c>
      <c r="E13" s="29"/>
      <c r="F13" s="30"/>
      <c r="G13" s="7"/>
      <c r="H13" s="7"/>
      <c r="I13" s="7"/>
      <c r="J13" s="7"/>
      <c r="K13" s="7"/>
      <c r="L13" s="7"/>
    </row>
    <row r="14" spans="1:12" ht="19.5" customHeight="1" x14ac:dyDescent="0.2">
      <c r="A14" s="19" t="s">
        <v>18</v>
      </c>
      <c r="B14" s="32"/>
      <c r="C14" s="32"/>
      <c r="D14" s="20">
        <v>0</v>
      </c>
      <c r="E14" s="29"/>
      <c r="F14" s="30"/>
      <c r="G14" s="7"/>
      <c r="H14" s="7"/>
      <c r="I14" s="7"/>
      <c r="J14" s="7"/>
      <c r="K14" s="7"/>
      <c r="L14" s="7"/>
    </row>
    <row r="15" spans="1:12" ht="19.5" customHeight="1" x14ac:dyDescent="0.2">
      <c r="A15" s="19" t="s">
        <v>19</v>
      </c>
      <c r="B15" s="32"/>
      <c r="C15" s="32"/>
      <c r="D15" s="20">
        <v>0</v>
      </c>
      <c r="E15" s="29"/>
      <c r="F15" s="30"/>
      <c r="G15" s="7"/>
      <c r="H15" s="7"/>
      <c r="I15" s="7"/>
      <c r="J15" s="7"/>
      <c r="K15" s="7"/>
      <c r="L15" s="7"/>
    </row>
    <row r="16" spans="1:12" ht="19.5" customHeight="1" x14ac:dyDescent="0.2">
      <c r="A16" s="19" t="s">
        <v>20</v>
      </c>
      <c r="B16" s="32"/>
      <c r="C16" s="32"/>
      <c r="D16" s="20">
        <v>0</v>
      </c>
      <c r="E16" s="29"/>
      <c r="F16" s="30"/>
      <c r="G16" s="7"/>
      <c r="H16" s="7"/>
      <c r="I16" s="7"/>
      <c r="J16" s="7"/>
      <c r="K16" s="7"/>
      <c r="L16" s="7"/>
    </row>
    <row r="17" spans="1:12" ht="19.5" customHeight="1" x14ac:dyDescent="0.2">
      <c r="A17" s="19" t="s">
        <v>21</v>
      </c>
      <c r="B17" s="32"/>
      <c r="C17" s="32"/>
      <c r="D17" s="20">
        <v>0</v>
      </c>
      <c r="E17" s="29"/>
      <c r="F17" s="30"/>
      <c r="G17" s="7"/>
      <c r="H17" s="7"/>
      <c r="I17" s="7"/>
      <c r="J17" s="7"/>
      <c r="K17" s="7"/>
      <c r="L17" s="7"/>
    </row>
    <row r="18" spans="1:12" ht="19.5" customHeight="1" x14ac:dyDescent="0.2">
      <c r="A18" s="19" t="s">
        <v>22</v>
      </c>
      <c r="B18" s="32"/>
      <c r="C18" s="32"/>
      <c r="D18" s="20">
        <v>0</v>
      </c>
      <c r="E18" s="29"/>
      <c r="F18" s="30"/>
      <c r="G18" s="7"/>
      <c r="H18" s="7"/>
      <c r="I18" s="7"/>
      <c r="J18" s="7"/>
      <c r="K18" s="7"/>
      <c r="L18" s="7"/>
    </row>
    <row r="19" spans="1:12" ht="19.5" customHeight="1" x14ac:dyDescent="0.2">
      <c r="A19" s="19" t="s">
        <v>23</v>
      </c>
      <c r="B19" s="32"/>
      <c r="C19" s="32"/>
      <c r="D19" s="20">
        <v>0</v>
      </c>
      <c r="E19" s="29"/>
      <c r="F19" s="30"/>
      <c r="G19" s="7"/>
      <c r="H19" s="7"/>
      <c r="I19" s="7"/>
      <c r="J19" s="7"/>
      <c r="K19" s="7"/>
      <c r="L19" s="7"/>
    </row>
    <row r="20" spans="1:12" ht="19.5" customHeight="1" x14ac:dyDescent="0.2">
      <c r="A20" s="19" t="s">
        <v>24</v>
      </c>
      <c r="B20" s="32"/>
      <c r="C20" s="32"/>
      <c r="D20" s="20">
        <v>0</v>
      </c>
      <c r="E20" s="29"/>
      <c r="F20" s="30"/>
      <c r="G20" s="7"/>
      <c r="H20" s="7"/>
      <c r="I20" s="7"/>
      <c r="J20" s="7"/>
      <c r="K20" s="7"/>
      <c r="L20" s="7"/>
    </row>
    <row r="21" spans="1:12" ht="19.5" customHeight="1" x14ac:dyDescent="0.2">
      <c r="A21" s="19" t="s">
        <v>25</v>
      </c>
      <c r="B21" s="32"/>
      <c r="C21" s="32"/>
      <c r="D21" s="20">
        <v>0</v>
      </c>
      <c r="E21" s="29"/>
      <c r="F21" s="30"/>
      <c r="G21" s="7"/>
      <c r="H21" s="7"/>
      <c r="I21" s="7"/>
      <c r="J21" s="7"/>
      <c r="K21" s="7"/>
      <c r="L21" s="7"/>
    </row>
    <row r="22" spans="1:12" ht="19.5" customHeight="1" x14ac:dyDescent="0.2">
      <c r="A22" s="19" t="s">
        <v>26</v>
      </c>
      <c r="B22" s="32"/>
      <c r="C22" s="32"/>
      <c r="D22" s="20">
        <v>0</v>
      </c>
      <c r="E22" s="29"/>
      <c r="F22" s="30"/>
      <c r="G22" s="7"/>
      <c r="H22" s="7"/>
      <c r="I22" s="7"/>
      <c r="J22" s="7"/>
      <c r="K22" s="7"/>
      <c r="L22" s="7"/>
    </row>
    <row r="23" spans="1:12" ht="19.5" customHeight="1" x14ac:dyDescent="0.2">
      <c r="A23" s="19" t="s">
        <v>27</v>
      </c>
      <c r="B23" s="32"/>
      <c r="C23" s="32"/>
      <c r="D23" s="20">
        <v>0</v>
      </c>
      <c r="E23" s="29"/>
      <c r="F23" s="30"/>
      <c r="G23" s="7"/>
      <c r="H23" s="7"/>
      <c r="I23" s="7"/>
      <c r="J23" s="7"/>
      <c r="K23" s="7"/>
      <c r="L23" s="7"/>
    </row>
    <row r="24" spans="1:12" ht="19.5" customHeight="1" x14ac:dyDescent="0.2">
      <c r="A24" s="19" t="s">
        <v>57</v>
      </c>
      <c r="B24" s="32"/>
      <c r="C24" s="32"/>
      <c r="D24" s="20">
        <v>0</v>
      </c>
      <c r="E24" s="29"/>
      <c r="F24" s="30"/>
      <c r="G24" s="7"/>
      <c r="H24" s="7"/>
      <c r="I24" s="7"/>
      <c r="J24" s="7"/>
      <c r="K24" s="7"/>
      <c r="L24" s="7"/>
    </row>
    <row r="25" spans="1:12" ht="19.5" customHeight="1" x14ac:dyDescent="0.2">
      <c r="A25" s="19" t="s">
        <v>66</v>
      </c>
      <c r="B25" s="32">
        <v>1605</v>
      </c>
      <c r="C25" s="35">
        <v>0</v>
      </c>
      <c r="D25" s="36">
        <f>B25*C25</f>
        <v>0</v>
      </c>
      <c r="E25" s="29"/>
      <c r="F25" s="30"/>
      <c r="G25" s="7"/>
      <c r="H25" s="7"/>
      <c r="I25" s="7"/>
      <c r="J25" s="7"/>
      <c r="K25" s="7"/>
      <c r="L25" s="7"/>
    </row>
    <row r="26" spans="1:12" ht="19.5" customHeight="1" x14ac:dyDescent="0.2">
      <c r="A26" s="21" t="s">
        <v>6</v>
      </c>
      <c r="B26" s="33"/>
      <c r="C26" s="33"/>
      <c r="D26" s="20">
        <v>0</v>
      </c>
      <c r="E26" s="57"/>
      <c r="F26" s="58"/>
      <c r="G26" s="7"/>
      <c r="H26" s="7"/>
      <c r="I26" s="7"/>
      <c r="J26" s="7"/>
      <c r="K26" s="7"/>
      <c r="L26" s="7"/>
    </row>
    <row r="27" spans="1:12" ht="19.5" customHeight="1" thickBot="1" x14ac:dyDescent="0.25">
      <c r="A27" s="22" t="s">
        <v>6</v>
      </c>
      <c r="B27" s="34"/>
      <c r="C27" s="34"/>
      <c r="D27" s="23">
        <v>0</v>
      </c>
      <c r="E27" s="65"/>
      <c r="F27" s="66"/>
      <c r="G27" s="7"/>
      <c r="H27" s="7"/>
      <c r="I27" s="7"/>
      <c r="J27" s="7"/>
      <c r="K27" s="7"/>
      <c r="L27" s="7"/>
    </row>
    <row r="28" spans="1:12" ht="15" thickBot="1" x14ac:dyDescent="0.25">
      <c r="A28" s="7"/>
      <c r="B28" s="10"/>
      <c r="C28" s="9"/>
      <c r="D28" s="11"/>
      <c r="E28" s="7"/>
      <c r="F28" s="7"/>
      <c r="G28" s="7"/>
      <c r="H28" s="7"/>
      <c r="I28" s="7"/>
      <c r="J28" s="7"/>
    </row>
    <row r="29" spans="1:12" ht="30" customHeight="1" x14ac:dyDescent="0.2">
      <c r="A29" s="16" t="s">
        <v>39</v>
      </c>
      <c r="B29" s="15"/>
      <c r="C29" s="41"/>
      <c r="D29" s="15" t="s">
        <v>4</v>
      </c>
      <c r="E29" s="55" t="s">
        <v>5</v>
      </c>
      <c r="F29" s="56"/>
      <c r="G29" s="7"/>
      <c r="H29" s="7"/>
      <c r="I29" s="7"/>
      <c r="J29" s="7"/>
      <c r="K29" s="7"/>
      <c r="L29" s="7"/>
    </row>
    <row r="30" spans="1:12" ht="19.5" customHeight="1" x14ac:dyDescent="0.2">
      <c r="A30" s="19" t="s">
        <v>40</v>
      </c>
      <c r="B30" s="32"/>
      <c r="C30" s="32"/>
      <c r="D30" s="20">
        <v>0</v>
      </c>
      <c r="E30" s="57"/>
      <c r="F30" s="58"/>
      <c r="G30" s="7"/>
      <c r="H30" s="7"/>
      <c r="I30" s="7"/>
      <c r="J30" s="7"/>
      <c r="K30" s="7"/>
      <c r="L30" s="7"/>
    </row>
    <row r="31" spans="1:12" ht="19.5" customHeight="1" x14ac:dyDescent="0.2">
      <c r="A31" s="19" t="s">
        <v>41</v>
      </c>
      <c r="B31" s="32"/>
      <c r="C31" s="32"/>
      <c r="D31" s="20">
        <v>0</v>
      </c>
      <c r="E31" s="29"/>
      <c r="F31" s="30"/>
      <c r="G31" s="7"/>
      <c r="H31" s="7"/>
      <c r="I31" s="7"/>
      <c r="J31" s="7"/>
      <c r="K31" s="7"/>
      <c r="L31" s="7"/>
    </row>
    <row r="32" spans="1:12" ht="19.5" customHeight="1" x14ac:dyDescent="0.2">
      <c r="A32" s="19" t="s">
        <v>42</v>
      </c>
      <c r="B32" s="32"/>
      <c r="C32" s="32"/>
      <c r="D32" s="20">
        <v>0</v>
      </c>
      <c r="E32" s="29"/>
      <c r="F32" s="30"/>
      <c r="G32" s="7"/>
      <c r="H32" s="7"/>
      <c r="I32" s="7"/>
      <c r="J32" s="7"/>
      <c r="K32" s="7"/>
      <c r="L32" s="7"/>
    </row>
    <row r="33" spans="1:12" ht="19.5" customHeight="1" x14ac:dyDescent="0.2">
      <c r="A33" s="19" t="s">
        <v>43</v>
      </c>
      <c r="B33" s="32"/>
      <c r="C33" s="32"/>
      <c r="D33" s="20">
        <v>0</v>
      </c>
      <c r="E33" s="29"/>
      <c r="F33" s="30"/>
      <c r="G33" s="7"/>
      <c r="H33" s="7"/>
      <c r="I33" s="7"/>
      <c r="J33" s="7"/>
      <c r="K33" s="7"/>
      <c r="L33" s="7"/>
    </row>
    <row r="34" spans="1:12" ht="19.5" customHeight="1" x14ac:dyDescent="0.2">
      <c r="A34" s="19" t="s">
        <v>44</v>
      </c>
      <c r="B34" s="32"/>
      <c r="C34" s="32"/>
      <c r="D34" s="20">
        <v>0</v>
      </c>
      <c r="E34" s="29"/>
      <c r="F34" s="30"/>
      <c r="G34" s="7"/>
      <c r="H34" s="7"/>
      <c r="I34" s="7"/>
      <c r="J34" s="7"/>
      <c r="K34" s="7"/>
      <c r="L34" s="7"/>
    </row>
    <row r="35" spans="1:12" ht="19.5" customHeight="1" x14ac:dyDescent="0.2">
      <c r="A35" s="19" t="s">
        <v>45</v>
      </c>
      <c r="B35" s="32"/>
      <c r="C35" s="32"/>
      <c r="D35" s="20">
        <v>0</v>
      </c>
      <c r="E35" s="29"/>
      <c r="F35" s="30"/>
      <c r="G35" s="7"/>
      <c r="H35" s="7"/>
      <c r="I35" s="7"/>
      <c r="J35" s="7"/>
      <c r="K35" s="7"/>
      <c r="L35" s="7"/>
    </row>
    <row r="36" spans="1:12" ht="19.5" customHeight="1" x14ac:dyDescent="0.2">
      <c r="A36" s="19" t="s">
        <v>46</v>
      </c>
      <c r="B36" s="32"/>
      <c r="C36" s="32"/>
      <c r="D36" s="20">
        <v>0</v>
      </c>
      <c r="E36" s="29"/>
      <c r="F36" s="30"/>
      <c r="G36" s="7"/>
      <c r="H36" s="7"/>
      <c r="I36" s="7"/>
      <c r="J36" s="7"/>
      <c r="K36" s="7"/>
      <c r="L36" s="7"/>
    </row>
    <row r="37" spans="1:12" ht="19.5" customHeight="1" x14ac:dyDescent="0.2">
      <c r="A37" s="19" t="s">
        <v>47</v>
      </c>
      <c r="B37" s="32"/>
      <c r="C37" s="32"/>
      <c r="D37" s="20">
        <v>0</v>
      </c>
      <c r="E37" s="29"/>
      <c r="F37" s="30"/>
      <c r="G37" s="7"/>
      <c r="H37" s="7"/>
      <c r="I37" s="7"/>
      <c r="J37" s="7"/>
      <c r="K37" s="7"/>
      <c r="L37" s="7"/>
    </row>
    <row r="38" spans="1:12" ht="19.5" customHeight="1" x14ac:dyDescent="0.2">
      <c r="A38" s="19" t="s">
        <v>48</v>
      </c>
      <c r="B38" s="32"/>
      <c r="C38" s="32"/>
      <c r="D38" s="20">
        <v>0</v>
      </c>
      <c r="E38" s="29"/>
      <c r="F38" s="30"/>
      <c r="G38" s="7"/>
      <c r="H38" s="7"/>
      <c r="I38" s="7"/>
      <c r="J38" s="7"/>
      <c r="K38" s="7"/>
      <c r="L38" s="7"/>
    </row>
    <row r="39" spans="1:12" ht="19.5" customHeight="1" x14ac:dyDescent="0.2">
      <c r="A39" s="19" t="s">
        <v>49</v>
      </c>
      <c r="B39" s="32"/>
      <c r="C39" s="32"/>
      <c r="D39" s="20">
        <v>0</v>
      </c>
      <c r="E39" s="29"/>
      <c r="F39" s="30"/>
      <c r="G39" s="7"/>
      <c r="H39" s="7"/>
      <c r="I39" s="7"/>
      <c r="J39" s="7"/>
      <c r="K39" s="7"/>
      <c r="L39" s="7"/>
    </row>
    <row r="40" spans="1:12" ht="19.5" customHeight="1" x14ac:dyDescent="0.2">
      <c r="A40" s="19" t="s">
        <v>50</v>
      </c>
      <c r="B40" s="32"/>
      <c r="C40" s="32"/>
      <c r="D40" s="20">
        <v>0</v>
      </c>
      <c r="E40" s="29"/>
      <c r="F40" s="30"/>
      <c r="G40" s="7"/>
      <c r="H40" s="7"/>
      <c r="I40" s="7"/>
      <c r="J40" s="7"/>
      <c r="K40" s="7"/>
      <c r="L40" s="7"/>
    </row>
    <row r="41" spans="1:12" ht="19.5" customHeight="1" x14ac:dyDescent="0.2">
      <c r="A41" s="19" t="s">
        <v>58</v>
      </c>
      <c r="B41" s="32"/>
      <c r="C41" s="32"/>
      <c r="D41" s="20">
        <v>0</v>
      </c>
      <c r="E41" s="29"/>
      <c r="F41" s="30"/>
      <c r="G41" s="7"/>
      <c r="H41" s="7"/>
      <c r="I41" s="7"/>
      <c r="J41" s="7"/>
      <c r="K41" s="7"/>
      <c r="L41" s="7"/>
    </row>
    <row r="42" spans="1:12" ht="19.5" customHeight="1" x14ac:dyDescent="0.2">
      <c r="A42" s="19" t="s">
        <v>51</v>
      </c>
      <c r="B42" s="32"/>
      <c r="C42" s="32"/>
      <c r="D42" s="20">
        <v>0</v>
      </c>
      <c r="E42" s="29"/>
      <c r="F42" s="30"/>
      <c r="G42" s="7"/>
      <c r="H42" s="7"/>
      <c r="I42" s="7"/>
      <c r="J42" s="7"/>
      <c r="K42" s="7"/>
      <c r="L42" s="7"/>
    </row>
    <row r="43" spans="1:12" ht="19.5" customHeight="1" x14ac:dyDescent="0.2">
      <c r="A43" s="19" t="s">
        <v>52</v>
      </c>
      <c r="B43" s="32"/>
      <c r="C43" s="32"/>
      <c r="D43" s="20">
        <v>0</v>
      </c>
      <c r="E43" s="29"/>
      <c r="F43" s="30"/>
      <c r="G43" s="7"/>
      <c r="H43" s="7"/>
      <c r="I43" s="7"/>
      <c r="J43" s="7"/>
      <c r="K43" s="7"/>
      <c r="L43" s="7"/>
    </row>
    <row r="44" spans="1:12" ht="15" thickBot="1" x14ac:dyDescent="0.25">
      <c r="A44" s="7"/>
      <c r="B44" s="10"/>
      <c r="C44" s="9"/>
      <c r="D44" s="11"/>
      <c r="E44" s="7"/>
      <c r="F44" s="7"/>
      <c r="G44" s="7"/>
      <c r="H44" s="7"/>
      <c r="I44" s="7"/>
      <c r="J44" s="7"/>
    </row>
    <row r="45" spans="1:12" ht="19.5" customHeight="1" thickBot="1" x14ac:dyDescent="0.25">
      <c r="A45" s="24" t="s">
        <v>53</v>
      </c>
      <c r="B45" s="38"/>
      <c r="C45" s="40"/>
      <c r="D45" s="39">
        <f>SUM(D10:D43)</f>
        <v>0</v>
      </c>
      <c r="E45" s="9"/>
      <c r="F45" s="11"/>
      <c r="G45" s="7"/>
      <c r="H45" s="7"/>
      <c r="I45" s="7"/>
      <c r="J45" s="7"/>
      <c r="K45" s="7"/>
      <c r="L45" s="7"/>
    </row>
    <row r="46" spans="1:12" ht="15" x14ac:dyDescent="0.25">
      <c r="A46" s="37" t="s">
        <v>69</v>
      </c>
      <c r="B46" s="10"/>
      <c r="C46" s="9"/>
      <c r="D46" s="11"/>
      <c r="E46" s="7"/>
      <c r="F46" s="7"/>
      <c r="G46" s="7"/>
      <c r="H46" s="7"/>
      <c r="I46" s="7"/>
      <c r="J46" s="7"/>
    </row>
    <row r="47" spans="1:12" ht="14.25" x14ac:dyDescent="0.2">
      <c r="A47" s="37"/>
      <c r="B47" s="10"/>
      <c r="C47" s="9"/>
      <c r="D47" s="11"/>
      <c r="E47" s="7"/>
      <c r="F47" s="7"/>
      <c r="G47" s="7"/>
      <c r="H47" s="7"/>
      <c r="I47" s="7"/>
      <c r="J47" s="7"/>
    </row>
    <row r="48" spans="1:12" x14ac:dyDescent="0.2">
      <c r="A48" s="7"/>
      <c r="B48" s="7"/>
      <c r="C48" s="7"/>
      <c r="D48" s="7"/>
      <c r="E48" s="9"/>
      <c r="F48" s="9"/>
      <c r="G48" s="7"/>
      <c r="H48" s="7"/>
      <c r="I48" s="7"/>
      <c r="J48" s="7"/>
    </row>
    <row r="49" spans="1:12" ht="30" customHeight="1" x14ac:dyDescent="0.2">
      <c r="A49" s="25" t="s">
        <v>55</v>
      </c>
      <c r="B49" s="43" t="s">
        <v>30</v>
      </c>
      <c r="C49" s="44" t="s">
        <v>29</v>
      </c>
      <c r="D49" s="45" t="s">
        <v>28</v>
      </c>
      <c r="E49" s="61" t="s">
        <v>7</v>
      </c>
      <c r="F49" s="62"/>
      <c r="G49" s="7"/>
      <c r="H49" s="7"/>
      <c r="I49" s="7"/>
      <c r="J49" s="7"/>
    </row>
    <row r="50" spans="1:12" ht="19.5" customHeight="1" x14ac:dyDescent="0.2">
      <c r="A50" s="28" t="s">
        <v>67</v>
      </c>
      <c r="B50" s="28">
        <v>19</v>
      </c>
      <c r="C50" s="20">
        <v>0</v>
      </c>
      <c r="D50" s="46">
        <f>B50*C50</f>
        <v>0</v>
      </c>
      <c r="E50" s="59"/>
      <c r="F50" s="60"/>
      <c r="G50" s="7"/>
      <c r="H50" s="7"/>
      <c r="I50" s="7"/>
      <c r="J50" s="7"/>
    </row>
    <row r="51" spans="1:12" ht="19.5" customHeight="1" x14ac:dyDescent="0.2">
      <c r="A51" s="28" t="s">
        <v>56</v>
      </c>
      <c r="B51" s="28">
        <v>36</v>
      </c>
      <c r="C51" s="20">
        <v>0</v>
      </c>
      <c r="D51" s="46">
        <f>B51*C51</f>
        <v>0</v>
      </c>
      <c r="E51" s="59"/>
      <c r="F51" s="60"/>
      <c r="G51" s="7"/>
      <c r="H51" s="7"/>
      <c r="I51" s="7"/>
      <c r="J51" s="7"/>
    </row>
    <row r="52" spans="1:12" ht="19.5" customHeight="1" x14ac:dyDescent="0.2">
      <c r="A52" s="28" t="s">
        <v>54</v>
      </c>
      <c r="B52" s="28">
        <v>100</v>
      </c>
      <c r="C52" s="20">
        <v>0</v>
      </c>
      <c r="D52" s="46">
        <f>B52*C52</f>
        <v>0</v>
      </c>
      <c r="E52" s="59"/>
      <c r="F52" s="60"/>
      <c r="G52" s="7"/>
      <c r="H52" s="7"/>
      <c r="I52" s="7"/>
      <c r="J52" s="7"/>
    </row>
    <row r="53" spans="1:12" ht="19.5" customHeight="1" x14ac:dyDescent="0.2">
      <c r="A53" s="28" t="s">
        <v>10</v>
      </c>
      <c r="B53" s="28"/>
      <c r="C53" s="36"/>
      <c r="D53" s="42">
        <v>0</v>
      </c>
      <c r="E53" s="59"/>
      <c r="F53" s="60"/>
      <c r="G53" s="7"/>
      <c r="H53" s="7"/>
      <c r="I53" s="7"/>
      <c r="J53" s="7"/>
    </row>
    <row r="54" spans="1:12" ht="19.5" customHeight="1" x14ac:dyDescent="0.2">
      <c r="A54" s="28" t="s">
        <v>11</v>
      </c>
      <c r="B54" s="26">
        <v>0</v>
      </c>
      <c r="C54" s="20">
        <v>0</v>
      </c>
      <c r="D54" s="46">
        <f>B54*C54</f>
        <v>0</v>
      </c>
      <c r="E54" s="63"/>
      <c r="F54" s="64"/>
      <c r="G54" s="7"/>
      <c r="H54" s="7"/>
      <c r="I54" s="7"/>
      <c r="J54" s="7"/>
    </row>
    <row r="55" spans="1:12" ht="19.5" customHeight="1" x14ac:dyDescent="0.2">
      <c r="A55" s="28" t="s">
        <v>12</v>
      </c>
      <c r="B55" s="26">
        <v>0</v>
      </c>
      <c r="C55" s="20">
        <v>0</v>
      </c>
      <c r="D55" s="46">
        <f>B55*C55</f>
        <v>0</v>
      </c>
      <c r="E55" s="63"/>
      <c r="F55" s="64"/>
      <c r="G55" s="7"/>
      <c r="H55" s="7"/>
      <c r="I55" s="7"/>
      <c r="J55" s="7"/>
    </row>
    <row r="56" spans="1:12" ht="13.5" thickBot="1" x14ac:dyDescent="0.25">
      <c r="A56" s="7"/>
      <c r="B56" s="7"/>
      <c r="C56" s="7"/>
      <c r="D56" s="7"/>
      <c r="E56" s="9"/>
      <c r="F56" s="9"/>
      <c r="G56" s="13"/>
      <c r="H56" s="7"/>
      <c r="I56" s="7"/>
      <c r="J56" s="7"/>
    </row>
    <row r="57" spans="1:12" ht="19.5" customHeight="1" thickBot="1" x14ac:dyDescent="0.25">
      <c r="A57" s="54" t="s">
        <v>14</v>
      </c>
      <c r="B57" s="38"/>
      <c r="C57" s="40"/>
      <c r="D57" s="39">
        <f>SUM(D50:D55)*11</f>
        <v>0</v>
      </c>
      <c r="E57" s="7"/>
      <c r="F57" s="7"/>
      <c r="G57" s="9"/>
      <c r="H57" s="9"/>
      <c r="I57" s="13"/>
      <c r="J57" s="7"/>
      <c r="K57" s="7"/>
      <c r="L57" s="7"/>
    </row>
    <row r="58" spans="1:12" ht="15" x14ac:dyDescent="0.25">
      <c r="A58" s="37" t="s">
        <v>68</v>
      </c>
      <c r="B58" s="10"/>
      <c r="C58" s="7"/>
      <c r="D58" s="7"/>
      <c r="E58" s="9"/>
      <c r="F58" s="9"/>
      <c r="G58" s="13"/>
      <c r="H58" s="7"/>
      <c r="I58" s="7"/>
      <c r="J58" s="7"/>
    </row>
    <row r="59" spans="1:12" ht="14.25" x14ac:dyDescent="0.2">
      <c r="A59" s="12"/>
      <c r="B59" s="10"/>
      <c r="C59" s="7"/>
      <c r="D59" s="7"/>
      <c r="E59" s="9"/>
      <c r="F59" s="9"/>
      <c r="G59" s="13"/>
      <c r="H59" s="7"/>
      <c r="I59" s="7"/>
      <c r="J59" s="7"/>
    </row>
    <row r="60" spans="1:12" ht="30" customHeight="1" x14ac:dyDescent="0.2">
      <c r="A60" s="25" t="s">
        <v>31</v>
      </c>
      <c r="B60" s="43" t="s">
        <v>70</v>
      </c>
      <c r="C60" s="44" t="s">
        <v>29</v>
      </c>
      <c r="D60" s="45" t="s">
        <v>28</v>
      </c>
      <c r="E60" s="61"/>
      <c r="F60" s="62"/>
      <c r="G60" s="13"/>
      <c r="H60" s="7"/>
      <c r="I60" s="7"/>
      <c r="J60" s="7"/>
    </row>
    <row r="61" spans="1:12" ht="19.5" customHeight="1" x14ac:dyDescent="0.2">
      <c r="A61" s="28" t="s">
        <v>32</v>
      </c>
      <c r="B61" s="28"/>
      <c r="C61" s="36"/>
      <c r="D61" s="42">
        <v>0</v>
      </c>
      <c r="E61" s="59"/>
      <c r="F61" s="60"/>
      <c r="G61" s="13"/>
      <c r="H61" s="7"/>
      <c r="I61" s="7"/>
      <c r="J61" s="7"/>
    </row>
    <row r="62" spans="1:12" ht="19.5" customHeight="1" x14ac:dyDescent="0.2">
      <c r="A62" s="28" t="s">
        <v>33</v>
      </c>
      <c r="B62" s="28">
        <v>10</v>
      </c>
      <c r="C62" s="20">
        <v>0</v>
      </c>
      <c r="D62" s="46">
        <f>B62*C62</f>
        <v>0</v>
      </c>
      <c r="E62" s="59"/>
      <c r="F62" s="60"/>
      <c r="G62" s="13"/>
      <c r="H62" s="7"/>
      <c r="I62" s="7"/>
      <c r="J62" s="7"/>
    </row>
    <row r="63" spans="1:12" ht="19.5" customHeight="1" x14ac:dyDescent="0.2">
      <c r="A63" s="28" t="s">
        <v>34</v>
      </c>
      <c r="B63" s="28">
        <v>20</v>
      </c>
      <c r="C63" s="20">
        <v>0</v>
      </c>
      <c r="D63" s="46">
        <f t="shared" ref="D63:D64" si="0">B63*C63</f>
        <v>0</v>
      </c>
      <c r="E63" s="59"/>
      <c r="F63" s="60"/>
      <c r="G63" s="13"/>
      <c r="H63" s="7"/>
      <c r="I63" s="7"/>
      <c r="J63" s="7"/>
    </row>
    <row r="64" spans="1:12" ht="19.5" customHeight="1" x14ac:dyDescent="0.2">
      <c r="A64" s="28" t="s">
        <v>35</v>
      </c>
      <c r="B64" s="28">
        <v>40</v>
      </c>
      <c r="C64" s="20">
        <v>0</v>
      </c>
      <c r="D64" s="46">
        <f t="shared" si="0"/>
        <v>0</v>
      </c>
      <c r="E64" s="59"/>
      <c r="F64" s="60"/>
      <c r="G64" s="13"/>
      <c r="H64" s="7"/>
      <c r="I64" s="7"/>
      <c r="J64" s="7"/>
    </row>
    <row r="65" spans="1:12" ht="13.5" thickBot="1" x14ac:dyDescent="0.25">
      <c r="A65" s="7"/>
      <c r="B65" s="7"/>
      <c r="C65" s="7"/>
      <c r="D65" s="7"/>
      <c r="E65" s="9"/>
      <c r="F65" s="9"/>
      <c r="G65" s="13"/>
      <c r="H65" s="7"/>
      <c r="I65" s="7"/>
      <c r="J65" s="7"/>
    </row>
    <row r="66" spans="1:12" ht="19.5" customHeight="1" thickBot="1" x14ac:dyDescent="0.25">
      <c r="A66" s="54" t="s">
        <v>36</v>
      </c>
      <c r="B66" s="38"/>
      <c r="C66" s="40"/>
      <c r="D66" s="39">
        <f>SUM(D61:D64)*11</f>
        <v>0</v>
      </c>
      <c r="E66" s="7"/>
      <c r="F66" s="7"/>
      <c r="G66" s="13"/>
      <c r="H66" s="7"/>
      <c r="I66" s="7"/>
      <c r="J66" s="7"/>
    </row>
    <row r="67" spans="1:12" ht="15" x14ac:dyDescent="0.25">
      <c r="A67" s="37" t="s">
        <v>71</v>
      </c>
      <c r="B67" s="10"/>
      <c r="C67" s="7"/>
      <c r="D67" s="7"/>
      <c r="E67" s="9"/>
      <c r="F67" s="9"/>
      <c r="G67" s="13"/>
      <c r="H67" s="7"/>
      <c r="I67" s="7"/>
      <c r="J67" s="7"/>
    </row>
    <row r="68" spans="1:12" ht="14.25" x14ac:dyDescent="0.2">
      <c r="A68" s="12"/>
      <c r="B68" s="10"/>
      <c r="C68" s="7"/>
      <c r="D68" s="7"/>
      <c r="E68" s="9"/>
      <c r="F68" s="9"/>
      <c r="G68" s="13"/>
      <c r="H68" s="7"/>
      <c r="I68" s="7"/>
      <c r="J68" s="7"/>
    </row>
    <row r="69" spans="1:12" ht="30" customHeight="1" x14ac:dyDescent="0.2">
      <c r="A69" s="25" t="s">
        <v>38</v>
      </c>
      <c r="B69" s="43" t="s">
        <v>72</v>
      </c>
      <c r="C69" s="44" t="s">
        <v>62</v>
      </c>
      <c r="D69" s="45" t="s">
        <v>4</v>
      </c>
      <c r="E69" s="61"/>
      <c r="F69" s="62"/>
      <c r="G69" s="13"/>
      <c r="H69" s="7"/>
      <c r="I69" s="7"/>
      <c r="J69" s="7"/>
    </row>
    <row r="70" spans="1:12" ht="43.5" customHeight="1" x14ac:dyDescent="0.2">
      <c r="A70" s="48" t="s">
        <v>60</v>
      </c>
      <c r="B70" s="28">
        <v>19</v>
      </c>
      <c r="C70" s="20">
        <v>0</v>
      </c>
      <c r="D70" s="46">
        <f>B70*C70</f>
        <v>0</v>
      </c>
      <c r="E70" s="59"/>
      <c r="F70" s="60"/>
      <c r="G70" s="13"/>
      <c r="H70" s="7"/>
      <c r="I70" s="7"/>
      <c r="J70" s="7"/>
    </row>
    <row r="71" spans="1:12" ht="48.95" customHeight="1" x14ac:dyDescent="0.2">
      <c r="A71" s="48" t="s">
        <v>61</v>
      </c>
      <c r="B71" s="28">
        <v>38</v>
      </c>
      <c r="C71" s="20">
        <v>0</v>
      </c>
      <c r="D71" s="46">
        <f>B71*C71</f>
        <v>0</v>
      </c>
      <c r="E71" s="59"/>
      <c r="F71" s="60"/>
      <c r="G71" s="13"/>
      <c r="H71" s="7"/>
      <c r="I71" s="7"/>
      <c r="J71" s="7"/>
    </row>
    <row r="72" spans="1:12" ht="33" customHeight="1" x14ac:dyDescent="0.2">
      <c r="A72" s="28" t="s">
        <v>63</v>
      </c>
      <c r="B72" s="28">
        <v>1</v>
      </c>
      <c r="C72" s="20">
        <v>0</v>
      </c>
      <c r="D72" s="46">
        <f t="shared" ref="D72" si="1">B72*C72</f>
        <v>0</v>
      </c>
      <c r="E72" s="59"/>
      <c r="F72" s="60"/>
      <c r="G72" s="13"/>
      <c r="H72" s="7"/>
      <c r="I72" s="7"/>
      <c r="J72" s="7"/>
    </row>
    <row r="73" spans="1:12" ht="13.5" customHeight="1" thickBot="1" x14ac:dyDescent="0.25">
      <c r="A73" s="50"/>
      <c r="B73" s="50"/>
      <c r="C73" s="53"/>
      <c r="D73" s="51"/>
      <c r="E73" s="52"/>
      <c r="F73"/>
      <c r="G73" s="13"/>
      <c r="H73" s="7"/>
      <c r="I73" s="7"/>
      <c r="J73" s="7"/>
    </row>
    <row r="74" spans="1:12" ht="19.5" customHeight="1" thickBot="1" x14ac:dyDescent="0.25">
      <c r="A74" s="54" t="s">
        <v>64</v>
      </c>
      <c r="B74" s="38"/>
      <c r="C74" s="40"/>
      <c r="D74" s="49">
        <f>SUM(D70:D71)</f>
        <v>0</v>
      </c>
      <c r="E74" s="7"/>
      <c r="F74" s="7"/>
      <c r="G74" s="13"/>
      <c r="H74" s="7"/>
      <c r="I74" s="7"/>
      <c r="J74" s="7"/>
    </row>
    <row r="75" spans="1:12" ht="15" x14ac:dyDescent="0.25">
      <c r="A75" s="37" t="s">
        <v>73</v>
      </c>
      <c r="B75" s="10"/>
      <c r="C75" s="7"/>
      <c r="D75" s="7"/>
      <c r="E75" s="9"/>
      <c r="F75" s="9"/>
      <c r="G75" s="13"/>
      <c r="H75" s="7"/>
      <c r="I75" s="7"/>
      <c r="J75" s="7"/>
    </row>
    <row r="76" spans="1:12" ht="15" thickBot="1" x14ac:dyDescent="0.25">
      <c r="A76" s="37"/>
      <c r="B76" s="10"/>
      <c r="C76" s="7"/>
      <c r="D76" s="7"/>
      <c r="E76" s="9"/>
      <c r="F76" s="9"/>
      <c r="G76" s="13"/>
      <c r="H76" s="7"/>
      <c r="I76" s="7"/>
      <c r="J76" s="7"/>
    </row>
    <row r="77" spans="1:12" ht="19.5" customHeight="1" thickBot="1" x14ac:dyDescent="0.25">
      <c r="A77" s="54" t="s">
        <v>37</v>
      </c>
      <c r="B77" s="38"/>
      <c r="C77" s="40"/>
      <c r="D77" s="47">
        <f>D45+D57+D66+D74</f>
        <v>0</v>
      </c>
      <c r="E77" s="7"/>
      <c r="F77" s="7"/>
      <c r="G77" s="9"/>
      <c r="H77" s="9"/>
      <c r="I77" s="13"/>
      <c r="J77" s="7"/>
      <c r="K77" s="7"/>
      <c r="L77" s="7"/>
    </row>
    <row r="78" spans="1:12" ht="14.25" x14ac:dyDescent="0.2">
      <c r="A78" s="12"/>
      <c r="B78" s="10"/>
      <c r="C78" s="7"/>
      <c r="D78" s="7"/>
      <c r="E78" s="9"/>
      <c r="F78" s="9"/>
      <c r="G78" s="13"/>
      <c r="H78" s="7"/>
      <c r="I78" s="7"/>
      <c r="J78" s="7"/>
    </row>
    <row r="79" spans="1:12" x14ac:dyDescent="0.2">
      <c r="A79" s="7"/>
      <c r="B79" s="7"/>
      <c r="C79" s="7"/>
      <c r="D79" s="7"/>
      <c r="E79" s="9"/>
      <c r="F79" s="9"/>
      <c r="G79" s="7"/>
      <c r="H79" s="7"/>
      <c r="I79" s="7"/>
      <c r="J79" s="7"/>
    </row>
  </sheetData>
  <mergeCells count="25">
    <mergeCell ref="E69:F69"/>
    <mergeCell ref="E70:F70"/>
    <mergeCell ref="E71:F71"/>
    <mergeCell ref="E72:F72"/>
    <mergeCell ref="E27:F27"/>
    <mergeCell ref="E9:F9"/>
    <mergeCell ref="A4:B4"/>
    <mergeCell ref="E10:F10"/>
    <mergeCell ref="E11:F11"/>
    <mergeCell ref="E26:F26"/>
    <mergeCell ref="C1:C4"/>
    <mergeCell ref="E62:F62"/>
    <mergeCell ref="E63:F63"/>
    <mergeCell ref="E64:F64"/>
    <mergeCell ref="E49:F49"/>
    <mergeCell ref="E50:F50"/>
    <mergeCell ref="E53:F53"/>
    <mergeCell ref="E54:F54"/>
    <mergeCell ref="E55:F55"/>
    <mergeCell ref="E51:F51"/>
    <mergeCell ref="E29:F29"/>
    <mergeCell ref="E30:F30"/>
    <mergeCell ref="E52:F52"/>
    <mergeCell ref="E60:F60"/>
    <mergeCell ref="E61:F61"/>
  </mergeCells>
  <hyperlinks>
    <hyperlink ref="A70" r:id="rId1" tooltip="https://ettyhillesumlyceum.nl/" display="https://ettyhillesumlyceum.nl/" xr:uid="{0FD9B2CF-4966-4C8B-88D7-78214796AC85}"/>
    <hyperlink ref="A71" r:id="rId2" tooltip="https://demarke-ehl.nl/)" display="https://demarke-ehl.nl/)" xr:uid="{91FB4178-CC71-4824-8949-AD3F0757F56F}"/>
  </hyperlinks>
  <pageMargins left="0.7" right="0.7" top="0.75" bottom="0.75" header="0.3" footer="0.3"/>
  <pageSetup paperSize="8" scale="49" orientation="landscape"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2.xml><?xml version="1.0" encoding="utf-8"?>
<ds:datastoreItem xmlns:ds="http://schemas.openxmlformats.org/officeDocument/2006/customXml" ds:itemID="{ED02F44F-8680-42CC-8F19-6047A581821C}">
  <ds:schemaRefs>
    <ds:schemaRef ds:uri="http://purl.org/dc/terms/"/>
    <ds:schemaRef ds:uri="http://schemas.microsoft.com/office/infopath/2007/PartnerControls"/>
    <ds:schemaRef ds:uri="http://schemas.microsoft.com/office/2006/metadata/properties"/>
    <ds:schemaRef ds:uri="http://purl.org/dc/dcmitype/"/>
    <ds:schemaRef ds:uri="http://schemas.microsoft.com/office/2006/documentManagement/types"/>
    <ds:schemaRef ds:uri="http://www.w3.org/XML/1998/namespace"/>
    <ds:schemaRef ds:uri="http://schemas.openxmlformats.org/package/2006/metadata/core-properties"/>
    <ds:schemaRef ds:uri="ad0cf6a4-e0d8-4a11-bf69-c29758452a58"/>
    <ds:schemaRef ds:uri="c5af8856-e300-4276-9090-e2ab263ae136"/>
    <ds:schemaRef ds:uri="http://purl.org/dc/elements/1.1/"/>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21F1CBD1-2660-4FCF-93AF-07AFDE9B53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Hulsen</dc:creator>
  <cp:keywords/>
  <dc:description/>
  <cp:lastModifiedBy>Joy Wijnberg | Inkada Inkoop &amp; Advies</cp:lastModifiedBy>
  <cp:revision/>
  <dcterms:created xsi:type="dcterms:W3CDTF">2009-09-25T11:19:38Z</dcterms:created>
  <dcterms:modified xsi:type="dcterms:W3CDTF">2025-05-28T13:44:24Z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