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Stichting Groene Erkenningen/Examens en PE 2025/5. NvI/NvI 1/"/>
    </mc:Choice>
  </mc:AlternateContent>
  <xr:revisionPtr revIDLastSave="40" documentId="8_{0EC10A98-6BAD-46CA-BC78-78A88F6BC209}" xr6:coauthVersionLast="47" xr6:coauthVersionMax="47" xr10:uidLastSave="{A817D9F4-4352-45C2-A320-754F34C5571E}"/>
  <bookViews>
    <workbookView xWindow="-108" yWindow="-108" windowWidth="23256" windowHeight="12456" xr2:uid="{FFF83F70-77F0-4334-8CED-41128E46A1F3}"/>
  </bookViews>
  <sheets>
    <sheet name="Prijzenblad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6" l="1"/>
  <c r="D35" i="6"/>
  <c r="D34" i="6"/>
  <c r="D42" i="6"/>
  <c r="D20" i="6"/>
  <c r="D33" i="6"/>
  <c r="D32" i="6"/>
  <c r="D26" i="6"/>
  <c r="D29" i="6"/>
  <c r="D38" i="6"/>
  <c r="D39" i="6"/>
  <c r="D40" i="6"/>
  <c r="D41" i="6"/>
  <c r="D43" i="6"/>
  <c r="D45" i="6"/>
  <c r="D17" i="6"/>
  <c r="D18" i="6"/>
  <c r="D15" i="6"/>
  <c r="D16" i="6"/>
  <c r="D23" i="6"/>
  <c r="D47" i="6" l="1"/>
</calcChain>
</file>

<file path=xl/sharedStrings.xml><?xml version="1.0" encoding="utf-8"?>
<sst xmlns="http://schemas.openxmlformats.org/spreadsheetml/2006/main" count="43" uniqueCount="41">
  <si>
    <t>Stichting Groene erkenningen</t>
  </si>
  <si>
    <t>Prijzenblad</t>
  </si>
  <si>
    <t>Inschrijver</t>
  </si>
  <si>
    <t>&lt;naam inschrijver&gt;</t>
  </si>
  <si>
    <t xml:space="preserve">Inschrijver vult de gele cellen in. </t>
  </si>
  <si>
    <t>Er kunnen geen rechten worden ontleend aan de aantallen. Dit geeft uitsluitend een fictieve situatie (dat aansluit bij een jaarbeeld van Opdrachtgever)</t>
  </si>
  <si>
    <r>
      <rPr>
        <i/>
        <sz val="11"/>
        <color rgb="FF000000"/>
        <rFont val="Calibri"/>
        <family val="2"/>
        <scheme val="minor"/>
      </rPr>
      <t xml:space="preserve">Tarieven zijn </t>
    </r>
    <r>
      <rPr>
        <b/>
        <i/>
        <sz val="11"/>
        <color rgb="FF000000"/>
        <rFont val="Calibri"/>
        <family val="2"/>
        <scheme val="minor"/>
      </rPr>
      <t>exclusief</t>
    </r>
    <r>
      <rPr>
        <i/>
        <sz val="11"/>
        <color rgb="FF000000"/>
        <rFont val="Calibri"/>
        <family val="2"/>
        <scheme val="minor"/>
      </rPr>
      <t xml:space="preserve"> btw.</t>
    </r>
  </si>
  <si>
    <t>Weging</t>
  </si>
  <si>
    <t>Totaal</t>
  </si>
  <si>
    <t>Theorie examens</t>
  </si>
  <si>
    <t>Tarief per kandidaat inclusief digitaal certificaat voor digitale afname</t>
  </si>
  <si>
    <t>Tarief per kandidaat inclusief digitaal certificaat voor afname op papier</t>
  </si>
  <si>
    <t>Toezichthouder op afstand</t>
  </si>
  <si>
    <t xml:space="preserve">Korting in geval dat examens van meerdere modules binnen één examenlijn binnen één dagdeel
 worden afgenomen (minimaal twee) </t>
  </si>
  <si>
    <t>Toeslag van extra uur inzet van de toezichthouder op dezelfde locatie op dezelfde dag</t>
  </si>
  <si>
    <t>Praktijkexamens</t>
  </si>
  <si>
    <t>Tarief per kandidaat (verwerken van een papieren examen)</t>
  </si>
  <si>
    <t>Open inschrijving examens Centraal Toetsmoment ( 60 minuten)</t>
  </si>
  <si>
    <t>Tarief per kandidaat  inclusief digitaal certificaat voor digitale afname</t>
  </si>
  <si>
    <t>Individueel examen</t>
  </si>
  <si>
    <t xml:space="preserve">Tarief per individueel examen voorgelezen door examenleider </t>
  </si>
  <si>
    <t>Nascholingen met toets</t>
  </si>
  <si>
    <t>Tarief per kandidaat - afname op afstand</t>
  </si>
  <si>
    <t>Tarief per kandidaat - fysieke afname</t>
  </si>
  <si>
    <t>Certificaten</t>
  </si>
  <si>
    <t>Tarief voor registratie nieuw accounthouder (die geen examen heeft gedaan)</t>
  </si>
  <si>
    <t>Implementatie en migratie</t>
  </si>
  <si>
    <t>Implementatie- en migratiekosten</t>
  </si>
  <si>
    <t>Totale inschrijfprijs</t>
  </si>
  <si>
    <t>OPTIONEEL</t>
  </si>
  <si>
    <t>Diensten rondom examenkwaliteit</t>
  </si>
  <si>
    <t>Per jaar</t>
  </si>
  <si>
    <t>Beheer Itembanken :onderhoud en versiebeheer door Centrale Examencommissie</t>
  </si>
  <si>
    <t>Kwaliteitsborging     :door analyse en rapportage</t>
  </si>
  <si>
    <t>Prijs per eenheid exclusief btw</t>
  </si>
  <si>
    <t>Examinering en PE</t>
  </si>
  <si>
    <t>Toezichthouder: 1 toezichthouder tot max. 20 kandidaten</t>
  </si>
  <si>
    <r>
      <t xml:space="preserve">Tarief </t>
    </r>
    <r>
      <rPr>
        <b/>
        <sz val="9"/>
        <color theme="1"/>
        <rFont val="Calibri"/>
        <family val="2"/>
        <scheme val="minor"/>
      </rPr>
      <t>FYSIEK</t>
    </r>
    <r>
      <rPr>
        <sz val="9"/>
        <color theme="1"/>
        <rFont val="Calibri"/>
        <family val="2"/>
        <scheme val="minor"/>
      </rPr>
      <t xml:space="preserve"> waardedocument - pas met logo's en look&amp;feel SGE</t>
    </r>
  </si>
  <si>
    <r>
      <t xml:space="preserve">Tarief </t>
    </r>
    <r>
      <rPr>
        <b/>
        <sz val="9"/>
        <color theme="1"/>
        <rFont val="Calibri"/>
        <family val="2"/>
        <scheme val="minor"/>
      </rPr>
      <t>FYSIEK</t>
    </r>
    <r>
      <rPr>
        <sz val="9"/>
        <color theme="1"/>
        <rFont val="Calibri"/>
        <family val="2"/>
        <scheme val="minor"/>
      </rPr>
      <t xml:space="preserve"> waardedocument - certificaat met logo's en look&amp;feel SGE</t>
    </r>
  </si>
  <si>
    <t>Tarief opname in register - per kandidaat per jaar</t>
  </si>
  <si>
    <t>Tarief registratie deelname aan een nascholingsbijeenkomst (PE punt)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</si>
</sst>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Aptos"/>
      <family val="2"/>
    </font>
    <font>
      <sz val="9"/>
      <name val="Aptos"/>
      <family val="2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7"/>
      <color rgb="FF333333"/>
      <name val="Segoe UI"/>
      <family val="2"/>
    </font>
    <font>
      <i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44" fontId="0" fillId="0" borderId="0" xfId="1" applyFont="1" applyProtection="1"/>
    <xf numFmtId="14" fontId="14" fillId="0" borderId="0" xfId="0" applyNumberFormat="1" applyFont="1" applyAlignment="1">
      <alignment horizontal="left"/>
    </xf>
    <xf numFmtId="0" fontId="10" fillId="0" borderId="0" xfId="0" applyFont="1" applyAlignment="1">
      <alignment horizontal="left" vertical="center"/>
    </xf>
    <xf numFmtId="0" fontId="6" fillId="0" borderId="0" xfId="0" applyFont="1"/>
    <xf numFmtId="0" fontId="11" fillId="0" borderId="0" xfId="0" applyFont="1"/>
    <xf numFmtId="0" fontId="7" fillId="3" borderId="2" xfId="0" applyFont="1" applyFill="1" applyBorder="1"/>
    <xf numFmtId="44" fontId="8" fillId="3" borderId="2" xfId="1" applyFont="1" applyFill="1" applyBorder="1" applyProtection="1"/>
    <xf numFmtId="0" fontId="4" fillId="0" borderId="2" xfId="0" applyFont="1" applyBorder="1" applyAlignment="1">
      <alignment horizontal="left" vertical="center" wrapText="1"/>
    </xf>
    <xf numFmtId="0" fontId="7" fillId="4" borderId="3" xfId="0" applyFont="1" applyFill="1" applyBorder="1"/>
    <xf numFmtId="44" fontId="0" fillId="4" borderId="2" xfId="1" applyFont="1" applyFill="1" applyBorder="1" applyProtection="1"/>
    <xf numFmtId="44" fontId="5" fillId="4" borderId="2" xfId="1" applyFont="1" applyFill="1" applyBorder="1" applyAlignment="1" applyProtection="1">
      <alignment horizontal="left" vertical="center" wrapText="1"/>
    </xf>
    <xf numFmtId="0" fontId="7" fillId="0" borderId="3" xfId="0" applyFont="1" applyBorder="1"/>
    <xf numFmtId="44" fontId="5" fillId="0" borderId="2" xfId="1" applyFont="1" applyBorder="1" applyAlignment="1" applyProtection="1">
      <alignment horizontal="left" vertical="center" wrapText="1"/>
    </xf>
    <xf numFmtId="0" fontId="7" fillId="0" borderId="3" xfId="0" applyFont="1" applyBorder="1" applyAlignment="1">
      <alignment wrapText="1"/>
    </xf>
    <xf numFmtId="44" fontId="0" fillId="0" borderId="2" xfId="1" applyFont="1" applyBorder="1" applyProtection="1"/>
    <xf numFmtId="0" fontId="13" fillId="4" borderId="3" xfId="0" applyFont="1" applyFill="1" applyBorder="1"/>
    <xf numFmtId="0" fontId="13" fillId="0" borderId="3" xfId="0" applyFont="1" applyBorder="1"/>
    <xf numFmtId="0" fontId="7" fillId="0" borderId="4" xfId="0" applyFont="1" applyBorder="1"/>
    <xf numFmtId="44" fontId="0" fillId="0" borderId="5" xfId="1" applyFont="1" applyBorder="1" applyProtection="1"/>
    <xf numFmtId="0" fontId="7" fillId="0" borderId="0" xfId="0" applyFont="1"/>
    <xf numFmtId="44" fontId="0" fillId="0" borderId="0" xfId="1" applyFont="1" applyBorder="1" applyProtection="1"/>
    <xf numFmtId="44" fontId="4" fillId="5" borderId="2" xfId="1" applyFont="1" applyFill="1" applyBorder="1" applyAlignment="1" applyProtection="1">
      <alignment horizontal="left" vertical="center" wrapText="1"/>
    </xf>
    <xf numFmtId="0" fontId="8" fillId="0" borderId="1" xfId="0" applyFont="1" applyBorder="1"/>
    <xf numFmtId="44" fontId="0" fillId="2" borderId="2" xfId="1" applyFont="1" applyFill="1" applyBorder="1" applyProtection="1">
      <protection locked="0"/>
    </xf>
    <xf numFmtId="0" fontId="0" fillId="0" borderId="0" xfId="0" applyAlignment="1">
      <alignment horizontal="center"/>
    </xf>
    <xf numFmtId="44" fontId="0" fillId="0" borderId="0" xfId="1" applyFont="1" applyAlignment="1" applyProtection="1">
      <alignment horizontal="center"/>
    </xf>
    <xf numFmtId="0" fontId="8" fillId="3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44" fontId="5" fillId="0" borderId="2" xfId="1" applyFont="1" applyBorder="1" applyAlignment="1" applyProtection="1">
      <alignment horizontal="center" vertical="center" wrapText="1"/>
    </xf>
    <xf numFmtId="9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9" fontId="0" fillId="2" borderId="2" xfId="2" applyFont="1" applyFill="1" applyBorder="1" applyProtection="1">
      <protection locked="0"/>
    </xf>
    <xf numFmtId="44" fontId="5" fillId="0" borderId="2" xfId="1" applyFont="1" applyFill="1" applyBorder="1" applyAlignment="1" applyProtection="1">
      <alignment horizontal="left" vertical="center" wrapText="1"/>
    </xf>
    <xf numFmtId="0" fontId="0" fillId="2" borderId="0" xfId="0" applyFill="1" applyAlignment="1" applyProtection="1">
      <alignment horizontal="left"/>
      <protection locked="0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A1D72-42EA-4C5F-9FED-233FBC3E3CC8}">
  <dimension ref="A1:G52"/>
  <sheetViews>
    <sheetView tabSelected="1" workbookViewId="0">
      <selection activeCell="E5" sqref="E5"/>
    </sheetView>
  </sheetViews>
  <sheetFormatPr defaultColWidth="9.109375" defaultRowHeight="15" customHeight="1" x14ac:dyDescent="0.3"/>
  <cols>
    <col min="1" max="1" width="83" bestFit="1" customWidth="1"/>
    <col min="2" max="2" width="24.44140625" style="2" customWidth="1"/>
    <col min="3" max="3" width="27.109375" style="26" customWidth="1"/>
    <col min="4" max="4" width="32.33203125" customWidth="1"/>
  </cols>
  <sheetData>
    <row r="1" spans="1:7" ht="14.4" x14ac:dyDescent="0.3">
      <c r="A1" s="1" t="s">
        <v>0</v>
      </c>
    </row>
    <row r="2" spans="1:7" ht="14.4" x14ac:dyDescent="0.3">
      <c r="A2" s="1" t="s">
        <v>35</v>
      </c>
    </row>
    <row r="3" spans="1:7" ht="14.4" x14ac:dyDescent="0.3">
      <c r="A3" s="1" t="s">
        <v>1</v>
      </c>
    </row>
    <row r="4" spans="1:7" ht="14.4" x14ac:dyDescent="0.3">
      <c r="A4" s="3">
        <v>46038</v>
      </c>
      <c r="F4" s="4"/>
    </row>
    <row r="5" spans="1:7" ht="14.4" x14ac:dyDescent="0.3">
      <c r="F5" s="4"/>
      <c r="G5" s="4"/>
    </row>
    <row r="6" spans="1:7" ht="14.4" x14ac:dyDescent="0.3">
      <c r="A6" t="s">
        <v>2</v>
      </c>
      <c r="B6" s="37" t="s">
        <v>3</v>
      </c>
      <c r="C6" s="37"/>
      <c r="D6" s="2"/>
      <c r="G6" s="4"/>
    </row>
    <row r="7" spans="1:7" ht="14.4" x14ac:dyDescent="0.3">
      <c r="C7" s="27"/>
      <c r="D7" s="2"/>
    </row>
    <row r="8" spans="1:7" ht="14.4" x14ac:dyDescent="0.3">
      <c r="A8" s="5" t="s">
        <v>4</v>
      </c>
      <c r="C8" s="27"/>
      <c r="D8" s="2"/>
    </row>
    <row r="9" spans="1:7" ht="14.4" x14ac:dyDescent="0.3">
      <c r="A9" s="5" t="s">
        <v>5</v>
      </c>
      <c r="C9" s="27"/>
      <c r="D9" s="2"/>
    </row>
    <row r="10" spans="1:7" ht="14.4" x14ac:dyDescent="0.3">
      <c r="C10" s="27"/>
      <c r="D10" s="2"/>
    </row>
    <row r="11" spans="1:7" ht="14.4" x14ac:dyDescent="0.3">
      <c r="A11" s="6" t="s">
        <v>6</v>
      </c>
      <c r="C11" s="27"/>
      <c r="D11" s="2"/>
    </row>
    <row r="13" spans="1:7" ht="14.4" x14ac:dyDescent="0.3">
      <c r="A13" s="7"/>
      <c r="B13" s="8" t="s">
        <v>34</v>
      </c>
      <c r="C13" s="28" t="s">
        <v>7</v>
      </c>
      <c r="D13" s="9" t="s">
        <v>8</v>
      </c>
    </row>
    <row r="14" spans="1:7" ht="14.4" x14ac:dyDescent="0.3">
      <c r="A14" s="10" t="s">
        <v>9</v>
      </c>
      <c r="B14" s="11"/>
      <c r="C14" s="29"/>
      <c r="D14" s="12"/>
    </row>
    <row r="15" spans="1:7" ht="14.4" x14ac:dyDescent="0.3">
      <c r="A15" s="13" t="s">
        <v>10</v>
      </c>
      <c r="B15" s="25"/>
      <c r="C15" s="30">
        <v>5000</v>
      </c>
      <c r="D15" s="14">
        <f>B15*C15</f>
        <v>0</v>
      </c>
    </row>
    <row r="16" spans="1:7" ht="14.4" x14ac:dyDescent="0.3">
      <c r="A16" s="13" t="s">
        <v>11</v>
      </c>
      <c r="B16" s="25"/>
      <c r="C16" s="30">
        <v>3000</v>
      </c>
      <c r="D16" s="14">
        <f>B16*C16</f>
        <v>0</v>
      </c>
    </row>
    <row r="17" spans="1:4" ht="14.4" x14ac:dyDescent="0.3">
      <c r="A17" s="13" t="s">
        <v>36</v>
      </c>
      <c r="B17" s="25"/>
      <c r="C17" s="30">
        <v>850</v>
      </c>
      <c r="D17" s="14">
        <f>B17*C17</f>
        <v>0</v>
      </c>
    </row>
    <row r="18" spans="1:4" ht="14.4" x14ac:dyDescent="0.3">
      <c r="A18" s="13" t="s">
        <v>12</v>
      </c>
      <c r="B18" s="25"/>
      <c r="C18" s="30">
        <v>40</v>
      </c>
      <c r="D18" s="14">
        <f>B18*C18</f>
        <v>0</v>
      </c>
    </row>
    <row r="19" spans="1:4" ht="24.6" x14ac:dyDescent="0.3">
      <c r="A19" s="15" t="s">
        <v>13</v>
      </c>
      <c r="B19" s="35"/>
      <c r="C19" s="30">
        <v>150</v>
      </c>
      <c r="D19" s="36">
        <f>-(B17*B19*C19)</f>
        <v>0</v>
      </c>
    </row>
    <row r="20" spans="1:4" ht="14.4" x14ac:dyDescent="0.3">
      <c r="A20" s="15" t="s">
        <v>14</v>
      </c>
      <c r="B20" s="25"/>
      <c r="C20" s="30">
        <v>50</v>
      </c>
      <c r="D20" s="14">
        <f t="shared" ref="D20" si="0">B20*C20</f>
        <v>0</v>
      </c>
    </row>
    <row r="21" spans="1:4" ht="14.4" x14ac:dyDescent="0.3">
      <c r="A21" s="13"/>
      <c r="B21" s="16"/>
      <c r="C21" s="30"/>
      <c r="D21" s="14"/>
    </row>
    <row r="22" spans="1:4" ht="14.4" x14ac:dyDescent="0.3">
      <c r="A22" s="10" t="s">
        <v>15</v>
      </c>
      <c r="B22" s="11"/>
      <c r="C22" s="29"/>
      <c r="D22" s="12"/>
    </row>
    <row r="23" spans="1:4" ht="14.4" x14ac:dyDescent="0.3">
      <c r="A23" s="13" t="s">
        <v>16</v>
      </c>
      <c r="B23" s="25"/>
      <c r="C23" s="30">
        <v>3500</v>
      </c>
      <c r="D23" s="14">
        <f>B23*C23</f>
        <v>0</v>
      </c>
    </row>
    <row r="24" spans="1:4" ht="14.4" x14ac:dyDescent="0.3">
      <c r="A24" s="13"/>
      <c r="B24" s="16"/>
      <c r="C24" s="30"/>
      <c r="D24" s="14"/>
    </row>
    <row r="25" spans="1:4" ht="14.4" x14ac:dyDescent="0.3">
      <c r="A25" s="10" t="s">
        <v>17</v>
      </c>
      <c r="B25" s="11"/>
      <c r="C25" s="29"/>
      <c r="D25" s="12"/>
    </row>
    <row r="26" spans="1:4" ht="14.4" x14ac:dyDescent="0.3">
      <c r="A26" s="13" t="s">
        <v>18</v>
      </c>
      <c r="B26" s="25"/>
      <c r="C26" s="30">
        <v>100</v>
      </c>
      <c r="D26" s="14">
        <f t="shared" ref="D26:D45" si="1">B26*C26</f>
        <v>0</v>
      </c>
    </row>
    <row r="27" spans="1:4" ht="14.4" x14ac:dyDescent="0.3">
      <c r="A27" s="13"/>
      <c r="B27" s="16"/>
      <c r="C27" s="30"/>
      <c r="D27" s="14"/>
    </row>
    <row r="28" spans="1:4" ht="14.4" x14ac:dyDescent="0.3">
      <c r="A28" s="10" t="s">
        <v>19</v>
      </c>
      <c r="B28" s="11"/>
      <c r="C28" s="29"/>
      <c r="D28" s="12"/>
    </row>
    <row r="29" spans="1:4" ht="14.4" x14ac:dyDescent="0.3">
      <c r="A29" s="13" t="s">
        <v>20</v>
      </c>
      <c r="B29" s="25"/>
      <c r="C29" s="30">
        <v>10</v>
      </c>
      <c r="D29" s="14">
        <f t="shared" si="1"/>
        <v>0</v>
      </c>
    </row>
    <row r="30" spans="1:4" ht="14.4" x14ac:dyDescent="0.3">
      <c r="A30" s="13"/>
      <c r="B30" s="16"/>
      <c r="C30" s="30"/>
      <c r="D30" s="14"/>
    </row>
    <row r="31" spans="1:4" ht="14.4" x14ac:dyDescent="0.3">
      <c r="A31" s="17" t="s">
        <v>21</v>
      </c>
      <c r="B31" s="11"/>
      <c r="C31" s="29"/>
      <c r="D31" s="12"/>
    </row>
    <row r="32" spans="1:4" ht="14.4" x14ac:dyDescent="0.3">
      <c r="A32" s="18" t="s">
        <v>22</v>
      </c>
      <c r="B32" s="25"/>
      <c r="C32" s="30">
        <v>200</v>
      </c>
      <c r="D32" s="14">
        <f t="shared" ref="D32:D33" si="2">B32*C32</f>
        <v>0</v>
      </c>
    </row>
    <row r="33" spans="1:4" ht="14.4" x14ac:dyDescent="0.3">
      <c r="A33" s="18" t="s">
        <v>23</v>
      </c>
      <c r="B33" s="25"/>
      <c r="C33" s="30">
        <v>1700</v>
      </c>
      <c r="D33" s="14">
        <f t="shared" si="2"/>
        <v>0</v>
      </c>
    </row>
    <row r="34" spans="1:4" ht="14.4" x14ac:dyDescent="0.3">
      <c r="A34" s="13" t="s">
        <v>36</v>
      </c>
      <c r="B34" s="25"/>
      <c r="C34" s="30">
        <v>300</v>
      </c>
      <c r="D34" s="14">
        <f>B34*C34</f>
        <v>0</v>
      </c>
    </row>
    <row r="35" spans="1:4" ht="14.4" x14ac:dyDescent="0.3">
      <c r="A35" s="13" t="s">
        <v>12</v>
      </c>
      <c r="B35" s="25"/>
      <c r="C35" s="30">
        <v>20</v>
      </c>
      <c r="D35" s="14">
        <f>B35*C35</f>
        <v>0</v>
      </c>
    </row>
    <row r="36" spans="1:4" ht="14.4" x14ac:dyDescent="0.3">
      <c r="A36" s="13"/>
      <c r="B36" s="14"/>
      <c r="C36" s="31"/>
      <c r="D36" s="14"/>
    </row>
    <row r="37" spans="1:4" ht="14.4" x14ac:dyDescent="0.3">
      <c r="A37" s="10" t="s">
        <v>24</v>
      </c>
      <c r="B37" s="11"/>
      <c r="C37" s="29"/>
      <c r="D37" s="12"/>
    </row>
    <row r="38" spans="1:4" ht="14.4" x14ac:dyDescent="0.3">
      <c r="A38" s="13" t="s">
        <v>38</v>
      </c>
      <c r="B38" s="25"/>
      <c r="C38" s="30">
        <v>500</v>
      </c>
      <c r="D38" s="14">
        <f t="shared" si="1"/>
        <v>0</v>
      </c>
    </row>
    <row r="39" spans="1:4" ht="14.4" x14ac:dyDescent="0.3">
      <c r="A39" s="13" t="s">
        <v>37</v>
      </c>
      <c r="B39" s="25"/>
      <c r="C39" s="30">
        <v>400</v>
      </c>
      <c r="D39" s="14">
        <f t="shared" si="1"/>
        <v>0</v>
      </c>
    </row>
    <row r="40" spans="1:4" ht="14.4" x14ac:dyDescent="0.3">
      <c r="A40" s="13" t="s">
        <v>39</v>
      </c>
      <c r="B40" s="25"/>
      <c r="C40" s="30">
        <v>85000</v>
      </c>
      <c r="D40" s="14">
        <f t="shared" si="1"/>
        <v>0</v>
      </c>
    </row>
    <row r="41" spans="1:4" ht="14.4" x14ac:dyDescent="0.3">
      <c r="A41" s="13" t="s">
        <v>40</v>
      </c>
      <c r="B41" s="25"/>
      <c r="C41" s="30">
        <v>36000</v>
      </c>
      <c r="D41" s="14">
        <f t="shared" si="1"/>
        <v>0</v>
      </c>
    </row>
    <row r="42" spans="1:4" ht="14.4" x14ac:dyDescent="0.3">
      <c r="A42" s="18" t="s">
        <v>25</v>
      </c>
      <c r="B42" s="25"/>
      <c r="C42" s="30">
        <v>3000</v>
      </c>
      <c r="D42" s="14">
        <f>B42*C42</f>
        <v>0</v>
      </c>
    </row>
    <row r="43" spans="1:4" ht="14.4" x14ac:dyDescent="0.3">
      <c r="A43" s="13"/>
      <c r="B43" s="16"/>
      <c r="C43" s="30"/>
      <c r="D43" s="14">
        <f t="shared" si="1"/>
        <v>0</v>
      </c>
    </row>
    <row r="44" spans="1:4" ht="14.4" x14ac:dyDescent="0.3">
      <c r="A44" s="10" t="s">
        <v>26</v>
      </c>
      <c r="B44" s="11"/>
      <c r="C44" s="29"/>
      <c r="D44" s="12"/>
    </row>
    <row r="45" spans="1:4" ht="14.4" x14ac:dyDescent="0.3">
      <c r="A45" s="13" t="s">
        <v>27</v>
      </c>
      <c r="B45" s="25"/>
      <c r="C45" s="32">
        <v>0.3</v>
      </c>
      <c r="D45" s="14">
        <f t="shared" si="1"/>
        <v>0</v>
      </c>
    </row>
    <row r="46" spans="1:4" ht="14.4" x14ac:dyDescent="0.3">
      <c r="A46" s="19"/>
      <c r="B46" s="20"/>
      <c r="C46" s="33"/>
      <c r="D46" s="14"/>
    </row>
    <row r="47" spans="1:4" ht="14.4" x14ac:dyDescent="0.3">
      <c r="A47" s="21"/>
      <c r="B47" s="22"/>
      <c r="C47" s="34" t="s">
        <v>28</v>
      </c>
      <c r="D47" s="23">
        <f>SUM(D15:D46)</f>
        <v>0</v>
      </c>
    </row>
    <row r="48" spans="1:4" ht="14.4" x14ac:dyDescent="0.3">
      <c r="A48" s="21"/>
      <c r="B48" s="22"/>
    </row>
    <row r="49" spans="1:2" ht="14.4" x14ac:dyDescent="0.3">
      <c r="A49" s="24" t="s">
        <v>29</v>
      </c>
    </row>
    <row r="50" spans="1:2" ht="14.4" x14ac:dyDescent="0.3">
      <c r="A50" s="10" t="s">
        <v>30</v>
      </c>
      <c r="B50" s="11" t="s">
        <v>31</v>
      </c>
    </row>
    <row r="51" spans="1:2" ht="14.4" x14ac:dyDescent="0.3">
      <c r="A51" s="13" t="s">
        <v>32</v>
      </c>
      <c r="B51" s="25"/>
    </row>
    <row r="52" spans="1:2" ht="14.4" x14ac:dyDescent="0.3">
      <c r="A52" s="13" t="s">
        <v>33</v>
      </c>
      <c r="B52" s="25"/>
    </row>
  </sheetData>
  <sheetProtection algorithmName="SHA-512" hashValue="oby/z6gTX6RSA4FStQi8rLwwKF9Bvnr9WeDF42q+QeqjfgvKjk2/QALXWCxnyfN3VWUQy6UDFcEGXKzbUDfUUw==" saltValue="2Lkyh/6+d+BB40gOCrWvPQ==" spinCount="100000" sheet="1" objects="1" scenarios="1"/>
  <mergeCells count="1">
    <mergeCell ref="B6:C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6E4954-F451-4362-9797-603EF5F4BF05}">
  <ds:schemaRefs>
    <ds:schemaRef ds:uri="http://schemas.microsoft.com/office/2006/metadata/properties"/>
    <ds:schemaRef ds:uri="http://schemas.microsoft.com/office/infopath/2007/PartnerControls"/>
    <ds:schemaRef ds:uri="4f7a1ba3-2415-40f8-897f-cbc9e8918319"/>
    <ds:schemaRef ds:uri="e7fee12f-7364-4350-a58e-b9a3dabb10bc"/>
  </ds:schemaRefs>
</ds:datastoreItem>
</file>

<file path=customXml/itemProps2.xml><?xml version="1.0" encoding="utf-8"?>
<ds:datastoreItem xmlns:ds="http://schemas.openxmlformats.org/officeDocument/2006/customXml" ds:itemID="{81C42FB0-D17D-4FDE-9D15-E97E5FCA43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648ABD-272D-44FB-9288-DFCBF6CD04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Haverkort</dc:creator>
  <cp:keywords/>
  <dc:description/>
  <cp:lastModifiedBy>Desiree Nuijten | Inkada Inkoop &amp; Advies</cp:lastModifiedBy>
  <cp:revision/>
  <dcterms:created xsi:type="dcterms:W3CDTF">2019-01-22T15:11:14Z</dcterms:created>
  <dcterms:modified xsi:type="dcterms:W3CDTF">2026-01-16T15:51:00Z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Order">
    <vt:r8>12500</vt:r8>
  </property>
  <property fmtid="{D5CDD505-2E9C-101B-9397-08002B2CF9AE}" pid="4" name="MediaServiceImageTags">
    <vt:lpwstr/>
  </property>
</Properties>
</file>