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FZ\Facilitaire Zaken\Projecten\Gebruikers\Linda - Laura\2025\Aanbestedingen\Begeleide aanbestedingen\FZ\Leaseauto's\Definitieve stukken\"/>
    </mc:Choice>
  </mc:AlternateContent>
  <xr:revisionPtr revIDLastSave="0" documentId="8_{2CFEFA5D-D90A-4915-B69A-73FFAB96C12E}" xr6:coauthVersionLast="47" xr6:coauthVersionMax="47" xr10:uidLastSave="{00000000-0000-0000-0000-000000000000}"/>
  <bookViews>
    <workbookView xWindow="-110" yWindow="-110" windowWidth="25820" windowHeight="10420" xr2:uid="{D7D6A16F-0F01-428A-B17C-AA00C26EFB9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B18" i="1" s="1"/>
  <c r="H17" i="1"/>
  <c r="H18" i="1" s="1"/>
  <c r="C17" i="1"/>
  <c r="C18" i="1" s="1"/>
  <c r="G17" i="1"/>
  <c r="G18" i="1" s="1"/>
  <c r="D17" i="1"/>
  <c r="D18" i="1" s="1"/>
  <c r="E17" i="1"/>
  <c r="E18" i="1" s="1"/>
  <c r="F17" i="1"/>
  <c r="F18" i="1" s="1"/>
  <c r="B20" i="1" l="1"/>
</calcChain>
</file>

<file path=xl/sharedStrings.xml><?xml version="1.0" encoding="utf-8"?>
<sst xmlns="http://schemas.openxmlformats.org/spreadsheetml/2006/main" count="42" uniqueCount="37">
  <si>
    <t xml:space="preserve">Bijlage 3: Inschrijfbiljet </t>
  </si>
  <si>
    <t>Inschrijfbiljet aanbesteding Electrische leasevoertuigen gemeente Goes</t>
  </si>
  <si>
    <t>Toelichting: de gele vakken moeten worden ingevuld. Tarieven moeten twee decimalen achter de komma bevatten.</t>
  </si>
  <si>
    <t>Omschrijving</t>
  </si>
  <si>
    <t>Type 1: 
Opel corsa</t>
  </si>
  <si>
    <t>Type 2:  
Ford Explorer</t>
  </si>
  <si>
    <t>Type 3: 
Nissan Leaf</t>
  </si>
  <si>
    <t>Type 4: 
Kia EV3</t>
  </si>
  <si>
    <t>Type 5: 
Opel combo</t>
  </si>
  <si>
    <t>Type 6: 
Opel Vivaro</t>
  </si>
  <si>
    <t>Type 7: 
Opel Movano</t>
  </si>
  <si>
    <t>Edition 54 kWh</t>
  </si>
  <si>
    <t>EV Extended Range RWD Select 77 kWh</t>
  </si>
  <si>
    <t>40kWh e-plus aut</t>
  </si>
  <si>
    <t>Air 81,4 kWh</t>
  </si>
  <si>
    <t>L2 Electric 50 kWh</t>
  </si>
  <si>
    <t>Electric L3 75 kWh</t>
  </si>
  <si>
    <t>110 kWh ev 3500 l3h2 205kW aut zwaar</t>
  </si>
  <si>
    <t>5-d</t>
  </si>
  <si>
    <t>gb</t>
  </si>
  <si>
    <t>Aantal kilometers per jaar</t>
  </si>
  <si>
    <t>Leasetermijn in maanden</t>
  </si>
  <si>
    <t>Netto catalogusprijs (incl. BPM, BTW en leges)</t>
  </si>
  <si>
    <t>Meerprijs accessoires (indicatief, wordt per voertuig bij de bestelling bepaald)</t>
  </si>
  <si>
    <t>Weging (gebaseerd op het aantal gewenste voertuigen per categorie)</t>
  </si>
  <si>
    <t xml:space="preserve">Leasetarief per maand per elektrisch leasevoertuig (full operational lease o.b.v 60 maanden excl. verzekering/administratiekosten/beheersfee) </t>
  </si>
  <si>
    <t xml:space="preserve">Leasetarief per maand per elektrisch leasevoertuig voor verzekeringen/administratiekosten/beheersfee </t>
  </si>
  <si>
    <r>
      <t xml:space="preserve">Aanvullend leasetarief per maand accessoires </t>
    </r>
    <r>
      <rPr>
        <sz val="8"/>
        <color theme="1"/>
        <rFont val="Arial"/>
        <family val="2"/>
      </rPr>
      <t>(gebaseerd op indicatief bedrag van € 2000, wordt naar rato verrekend bij daadwerkelijke af te nemen opties)</t>
    </r>
  </si>
  <si>
    <t>Leasetarief totaal per leasevoertuig per maand (incl. verzekering, administratiekosten, beheersfee en incl. € 2000 accessoires)</t>
  </si>
  <si>
    <t>Totaal per model per jaar (leasetarief totaal * weging aantal voertuigen)</t>
  </si>
  <si>
    <t>TOTAAL fictieve gewogen inschrijfsom per jaar voor alle voertuigen</t>
  </si>
  <si>
    <t>Inschrijver verklaart door ondertekening van dit inschrijfbiljet tot het full operational lease leveren, verzorgen en onderhouden van elektrische leasevoertuigen, zoals beschreven in het aanbestedingsdocument, inclusief bijlage en nota's van inlichtingen en voorts als aangeboden in haar inschrijving,</t>
  </si>
  <si>
    <t>Op:</t>
  </si>
  <si>
    <t>Te:</t>
  </si>
  <si>
    <t>Naam Inschrijver:</t>
  </si>
  <si>
    <t>Functie:</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</si>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</sst>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 #,##0_ ;_ &quot;€&quot;\ * \-#,##0_ ;_ &quot;€&quot;\ * &quot;-&quot;_ ;_ @_ "/>
    <numFmt numFmtId="44" formatCode="_ &quot;€&quot;\ * #,##0.00_ ;_ &quot;€&quot;\ * \-#,##0.00_ ;_ &quot;€&quot;\ * &quot;-&quot;??_ ;_ @_ "/>
    <numFmt numFmtId="164" formatCode="[$-F800]dddd\,\ mmmm\ dd\,\ yyyy"/>
    <numFmt numFmtId="165" formatCode="&quot;€&quot;\ #,##0.00"/>
    <numFmt numFmtId="166" formatCode="_ &quot;€&quot;\ * #,##0_ ;_ &quot;€&quot;\ * \-#,##0_ ;_ &quot;€&quot;\ * &quot;-&quot;??_ ;_ @_ "/>
  </numFmts>
  <fonts count="9" x14ac:knownFonts="1">
    <font>
      <sz val="10"/>
      <color theme="1"/>
      <name val="Arial"/>
      <family val="2"/>
    </font>
    <font>
      <sz val="10"/>
      <color theme="1"/>
      <name val="Arial"/>
      <family val="2"/>
    </font>
    <font>
      <b/>
      <sz val="12"/>
      <color theme="1"/>
      <name val="Arial"/>
      <family val="2"/>
    </font>
    <font>
      <b/>
      <sz val="16"/>
      <color theme="1"/>
      <name val="Aptos Narrow"/>
      <family val="2"/>
      <scheme val="minor"/>
    </font>
    <font>
      <sz val="12"/>
      <color theme="1"/>
      <name val="Arial"/>
      <family val="2"/>
    </font>
    <font>
      <i/>
      <sz val="10"/>
      <color theme="1"/>
      <name val="Arial"/>
      <family val="2"/>
    </font>
    <font>
      <sz val="10"/>
      <name val="Arial"/>
      <family val="2"/>
    </font>
    <font>
      <b/>
      <sz val="10"/>
      <color theme="1"/>
      <name val="Arial"/>
      <family val="2"/>
    </font>
    <font>
      <sz val="8"/>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3" tint="0.749992370372631"/>
        <bgColor indexed="64"/>
      </patternFill>
    </fill>
  </fills>
  <borders count="2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83">
    <xf numFmtId="0" fontId="0" fillId="0" borderId="0" xfId="0"/>
    <xf numFmtId="49" fontId="1" fillId="4" borderId="1" xfId="0" applyNumberFormat="1" applyFont="1" applyFill="1" applyBorder="1" applyAlignment="1" applyProtection="1">
      <alignment horizontal="center"/>
      <protection locked="0"/>
    </xf>
    <xf numFmtId="49" fontId="1" fillId="4" borderId="2" xfId="0" applyNumberFormat="1" applyFont="1" applyFill="1" applyBorder="1" applyAlignment="1" applyProtection="1">
      <alignment horizontal="center"/>
      <protection locked="0"/>
    </xf>
    <xf numFmtId="49" fontId="1" fillId="4" borderId="8" xfId="0" applyNumberFormat="1" applyFont="1" applyFill="1" applyBorder="1" applyAlignment="1" applyProtection="1">
      <alignment horizontal="center"/>
      <protection locked="0"/>
    </xf>
    <xf numFmtId="49" fontId="1" fillId="4" borderId="1" xfId="0" applyNumberFormat="1" applyFont="1" applyFill="1" applyBorder="1" applyAlignment="1" applyProtection="1">
      <alignment horizontal="left"/>
      <protection locked="0"/>
    </xf>
    <xf numFmtId="49" fontId="1" fillId="4" borderId="2" xfId="0" applyNumberFormat="1" applyFont="1" applyFill="1" applyBorder="1" applyAlignment="1" applyProtection="1">
      <alignment horizontal="left"/>
      <protection locked="0"/>
    </xf>
    <xf numFmtId="49" fontId="1" fillId="4" borderId="8" xfId="0" applyNumberFormat="1" applyFont="1" applyFill="1" applyBorder="1" applyAlignment="1" applyProtection="1">
      <alignment horizontal="left"/>
      <protection locked="0"/>
    </xf>
    <xf numFmtId="44" fontId="1" fillId="4" borderId="3" xfId="1" applyFont="1" applyFill="1" applyBorder="1" applyAlignment="1" applyProtection="1">
      <alignment horizontal="center"/>
      <protection locked="0"/>
    </xf>
    <xf numFmtId="44" fontId="1" fillId="4" borderId="4" xfId="1" applyFont="1" applyFill="1" applyBorder="1" applyAlignment="1" applyProtection="1">
      <alignment horizontal="center"/>
      <protection locked="0"/>
    </xf>
    <xf numFmtId="44" fontId="1" fillId="4" borderId="5" xfId="1" applyFont="1" applyFill="1" applyBorder="1" applyAlignment="1" applyProtection="1">
      <alignment horizontal="center"/>
      <protection locked="0"/>
    </xf>
    <xf numFmtId="44" fontId="1" fillId="4" borderId="6" xfId="1" applyFont="1" applyFill="1" applyBorder="1" applyAlignment="1" applyProtection="1">
      <alignment horizontal="center"/>
      <protection locked="0"/>
    </xf>
    <xf numFmtId="44" fontId="1" fillId="4" borderId="0" xfId="1" applyFont="1" applyFill="1" applyBorder="1" applyAlignment="1" applyProtection="1">
      <alignment horizontal="center"/>
      <protection locked="0"/>
    </xf>
    <xf numFmtId="44" fontId="1" fillId="4" borderId="7" xfId="1" applyFont="1" applyFill="1" applyBorder="1" applyAlignment="1" applyProtection="1">
      <alignment horizontal="center"/>
      <protection locked="0"/>
    </xf>
    <xf numFmtId="44" fontId="1" fillId="4" borderId="9" xfId="1" applyFont="1" applyFill="1" applyBorder="1" applyAlignment="1" applyProtection="1">
      <alignment horizontal="center"/>
      <protection locked="0"/>
    </xf>
    <xf numFmtId="44" fontId="1" fillId="4" borderId="10" xfId="1" applyFont="1" applyFill="1" applyBorder="1" applyAlignment="1" applyProtection="1">
      <alignment horizontal="center"/>
      <protection locked="0"/>
    </xf>
    <xf numFmtId="44" fontId="1" fillId="4" borderId="11" xfId="1" applyFont="1" applyFill="1" applyBorder="1" applyAlignment="1" applyProtection="1">
      <alignment horizontal="center"/>
      <protection locked="0"/>
    </xf>
    <xf numFmtId="164" fontId="1" fillId="4" borderId="1" xfId="0" applyNumberFormat="1" applyFont="1" applyFill="1" applyBorder="1" applyAlignment="1" applyProtection="1">
      <alignment horizontal="center"/>
      <protection locked="0"/>
    </xf>
    <xf numFmtId="164" fontId="1" fillId="4" borderId="2" xfId="0" applyNumberFormat="1" applyFont="1" applyFill="1" applyBorder="1" applyAlignment="1" applyProtection="1">
      <alignment horizontal="center"/>
      <protection locked="0"/>
    </xf>
    <xf numFmtId="164" fontId="1" fillId="4" borderId="8" xfId="0" applyNumberFormat="1" applyFont="1" applyFill="1" applyBorder="1" applyAlignment="1" applyProtection="1">
      <alignment horizontal="center"/>
      <protection locked="0"/>
    </xf>
    <xf numFmtId="0" fontId="0" fillId="0" borderId="0" xfId="0" applyProtection="1">
      <protection locked="0"/>
    </xf>
    <xf numFmtId="0" fontId="0" fillId="0" borderId="0" xfId="0" applyAlignment="1" applyProtection="1">
      <alignment vertical="top" wrapText="1"/>
      <protection locked="0"/>
    </xf>
    <xf numFmtId="0" fontId="0" fillId="0" borderId="0" xfId="0" applyAlignment="1" applyProtection="1">
      <alignment horizontal="center" vertical="top" wrapText="1"/>
      <protection locked="0"/>
    </xf>
    <xf numFmtId="0" fontId="0" fillId="0" borderId="15" xfId="0" applyBorder="1" applyAlignment="1" applyProtection="1">
      <alignment vertical="justify"/>
      <protection locked="0"/>
    </xf>
    <xf numFmtId="165" fontId="0" fillId="4" borderId="16" xfId="0" applyNumberFormat="1" applyFill="1" applyBorder="1" applyAlignment="1" applyProtection="1">
      <alignment horizontal="right"/>
      <protection locked="0"/>
    </xf>
    <xf numFmtId="165" fontId="0" fillId="4" borderId="17" xfId="0" applyNumberFormat="1" applyFill="1" applyBorder="1" applyAlignment="1" applyProtection="1">
      <alignment horizontal="right"/>
      <protection locked="0"/>
    </xf>
    <xf numFmtId="0" fontId="0" fillId="0" borderId="18" xfId="0" applyBorder="1" applyAlignment="1" applyProtection="1">
      <alignment vertical="justify"/>
      <protection locked="0"/>
    </xf>
    <xf numFmtId="165" fontId="0" fillId="4" borderId="12" xfId="0" applyNumberFormat="1" applyFill="1" applyBorder="1" applyProtection="1">
      <protection locked="0"/>
    </xf>
    <xf numFmtId="165" fontId="0" fillId="4" borderId="19" xfId="0" applyNumberFormat="1" applyFill="1" applyBorder="1" applyProtection="1">
      <protection locked="0"/>
    </xf>
    <xf numFmtId="165" fontId="0" fillId="0" borderId="0" xfId="0" applyNumberFormat="1" applyProtection="1">
      <protection locked="0"/>
    </xf>
    <xf numFmtId="0" fontId="7" fillId="0" borderId="0" xfId="0" applyFont="1" applyProtection="1">
      <protection locked="0"/>
    </xf>
    <xf numFmtId="0" fontId="6" fillId="5" borderId="3" xfId="0" applyFont="1" applyFill="1" applyBorder="1" applyAlignment="1" applyProtection="1">
      <alignment horizontal="left" vertical="center" wrapText="1"/>
      <protection locked="0"/>
    </xf>
    <xf numFmtId="0" fontId="6" fillId="5" borderId="4" xfId="0" applyFont="1" applyFill="1" applyBorder="1" applyAlignment="1" applyProtection="1">
      <alignment horizontal="left" vertical="center" wrapText="1"/>
      <protection locked="0"/>
    </xf>
    <xf numFmtId="0" fontId="6" fillId="5" borderId="5" xfId="0" applyFont="1" applyFill="1" applyBorder="1" applyAlignment="1" applyProtection="1">
      <alignment horizontal="left" vertical="center" wrapText="1"/>
      <protection locked="0"/>
    </xf>
    <xf numFmtId="0" fontId="6" fillId="5" borderId="6" xfId="0" applyFont="1" applyFill="1" applyBorder="1" applyAlignment="1" applyProtection="1">
      <alignment horizontal="left" vertical="center" wrapText="1"/>
      <protection locked="0"/>
    </xf>
    <xf numFmtId="0" fontId="6" fillId="5" borderId="0" xfId="0" applyFont="1" applyFill="1" applyAlignment="1" applyProtection="1">
      <alignment horizontal="left" vertical="center" wrapText="1"/>
      <protection locked="0"/>
    </xf>
    <xf numFmtId="0" fontId="6" fillId="5" borderId="7" xfId="0" applyFont="1" applyFill="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1" fillId="5" borderId="6" xfId="0" applyFont="1" applyFill="1" applyBorder="1" applyProtection="1">
      <protection locked="0"/>
    </xf>
    <xf numFmtId="0" fontId="1" fillId="5" borderId="0" xfId="0" applyFont="1" applyFill="1" applyProtection="1">
      <protection locked="0"/>
    </xf>
    <xf numFmtId="0" fontId="1" fillId="5" borderId="7" xfId="0" applyFont="1" applyFill="1" applyBorder="1" applyProtection="1">
      <protection locked="0"/>
    </xf>
    <xf numFmtId="0" fontId="1" fillId="5" borderId="9" xfId="0" applyFont="1" applyFill="1" applyBorder="1" applyProtection="1">
      <protection locked="0"/>
    </xf>
    <xf numFmtId="0" fontId="3" fillId="0" borderId="0" xfId="0" applyFont="1" applyAlignment="1" applyProtection="1">
      <alignment shrinkToFit="1"/>
    </xf>
    <xf numFmtId="0" fontId="0" fillId="0" borderId="0" xfId="0" applyAlignment="1" applyProtection="1">
      <alignment shrinkToFit="1"/>
    </xf>
    <xf numFmtId="0" fontId="0" fillId="0" borderId="0" xfId="0" applyProtection="1"/>
    <xf numFmtId="0" fontId="2" fillId="2" borderId="13" xfId="0" applyFont="1" applyFill="1" applyBorder="1" applyAlignment="1" applyProtection="1">
      <alignment vertical="center" shrinkToFit="1"/>
    </xf>
    <xf numFmtId="0" fontId="4" fillId="2" borderId="23" xfId="0" applyFont="1" applyFill="1" applyBorder="1" applyAlignment="1" applyProtection="1">
      <alignment vertical="center" shrinkToFit="1"/>
    </xf>
    <xf numFmtId="0" fontId="0" fillId="0" borderId="14" xfId="0" applyBorder="1" applyProtection="1"/>
    <xf numFmtId="0" fontId="5" fillId="0" borderId="0" xfId="0" applyFont="1" applyAlignment="1" applyProtection="1">
      <alignment horizontal="left" vertical="center" shrinkToFit="1"/>
    </xf>
    <xf numFmtId="0" fontId="5" fillId="0" borderId="0" xfId="0" applyFont="1" applyAlignment="1" applyProtection="1">
      <alignment horizontal="left" vertical="center" shrinkToFit="1"/>
    </xf>
    <xf numFmtId="0" fontId="7" fillId="3" borderId="15" xfId="0" applyFont="1" applyFill="1" applyBorder="1" applyAlignment="1" applyProtection="1">
      <alignment vertical="top" wrapText="1"/>
    </xf>
    <xf numFmtId="0" fontId="7" fillId="3" borderId="16" xfId="0" applyFont="1" applyFill="1" applyBorder="1" applyAlignment="1" applyProtection="1">
      <alignment horizontal="center" vertical="top" wrapText="1"/>
    </xf>
    <xf numFmtId="0" fontId="7" fillId="3" borderId="17" xfId="0" applyFont="1" applyFill="1" applyBorder="1" applyAlignment="1" applyProtection="1">
      <alignment horizontal="center" vertical="top" wrapText="1"/>
    </xf>
    <xf numFmtId="0" fontId="7" fillId="3" borderId="18" xfId="0" applyFont="1" applyFill="1" applyBorder="1" applyAlignment="1" applyProtection="1">
      <alignment vertical="top" wrapText="1"/>
    </xf>
    <xf numFmtId="0" fontId="7" fillId="3" borderId="12" xfId="0" applyFont="1" applyFill="1" applyBorder="1" applyAlignment="1" applyProtection="1">
      <alignment horizontal="center" vertical="top" wrapText="1"/>
    </xf>
    <xf numFmtId="0" fontId="7" fillId="3" borderId="19" xfId="0" applyFont="1" applyFill="1" applyBorder="1" applyAlignment="1" applyProtection="1">
      <alignment horizontal="center" vertical="top" wrapText="1"/>
    </xf>
    <xf numFmtId="0" fontId="0" fillId="3" borderId="18" xfId="0" applyFill="1" applyBorder="1" applyAlignment="1" applyProtection="1">
      <alignment vertical="top" wrapText="1"/>
    </xf>
    <xf numFmtId="0" fontId="0" fillId="3" borderId="12" xfId="0" applyFill="1" applyBorder="1" applyAlignment="1" applyProtection="1">
      <alignment horizontal="center" vertical="top" wrapText="1"/>
    </xf>
    <xf numFmtId="0" fontId="0" fillId="3" borderId="19" xfId="0" applyFill="1" applyBorder="1" applyAlignment="1" applyProtection="1">
      <alignment horizontal="center" vertical="top" wrapText="1"/>
    </xf>
    <xf numFmtId="0" fontId="0" fillId="0" borderId="18" xfId="0" applyBorder="1" applyAlignment="1" applyProtection="1">
      <alignment vertical="top" wrapText="1"/>
    </xf>
    <xf numFmtId="3" fontId="0" fillId="2" borderId="12" xfId="0" applyNumberFormat="1" applyFill="1" applyBorder="1" applyAlignment="1" applyProtection="1">
      <alignment horizontal="center" vertical="top" wrapText="1"/>
    </xf>
    <xf numFmtId="3" fontId="0" fillId="2" borderId="19" xfId="0" applyNumberFormat="1" applyFill="1" applyBorder="1" applyAlignment="1" applyProtection="1">
      <alignment horizontal="center" vertical="top" wrapText="1"/>
    </xf>
    <xf numFmtId="0" fontId="0" fillId="2" borderId="12" xfId="0" applyFill="1" applyBorder="1" applyAlignment="1" applyProtection="1">
      <alignment horizontal="center" vertical="top" wrapText="1"/>
    </xf>
    <xf numFmtId="0" fontId="0" fillId="2" borderId="19" xfId="0" applyFill="1" applyBorder="1" applyAlignment="1" applyProtection="1">
      <alignment horizontal="center" vertical="top" wrapText="1"/>
    </xf>
    <xf numFmtId="166" fontId="0" fillId="2" borderId="12" xfId="0" applyNumberFormat="1" applyFill="1" applyBorder="1" applyAlignment="1" applyProtection="1">
      <alignment vertical="center" wrapText="1"/>
    </xf>
    <xf numFmtId="166" fontId="0" fillId="2" borderId="12" xfId="0" applyNumberFormat="1" applyFill="1" applyBorder="1" applyAlignment="1" applyProtection="1">
      <alignment vertical="top" wrapText="1"/>
    </xf>
    <xf numFmtId="166" fontId="0" fillId="2" borderId="19" xfId="0" applyNumberFormat="1" applyFill="1" applyBorder="1" applyAlignment="1" applyProtection="1">
      <alignment vertical="top" wrapText="1"/>
    </xf>
    <xf numFmtId="0" fontId="0" fillId="0" borderId="20" xfId="0" applyBorder="1" applyAlignment="1" applyProtection="1">
      <alignment vertical="top" wrapText="1"/>
    </xf>
    <xf numFmtId="42" fontId="0" fillId="2" borderId="21" xfId="0" applyNumberFormat="1" applyFill="1" applyBorder="1" applyAlignment="1" applyProtection="1">
      <alignment vertical="top" wrapText="1"/>
    </xf>
    <xf numFmtId="42" fontId="0" fillId="2" borderId="22" xfId="0" applyNumberFormat="1" applyFill="1" applyBorder="1" applyAlignment="1" applyProtection="1">
      <alignment vertical="top" wrapText="1"/>
    </xf>
    <xf numFmtId="0" fontId="0" fillId="0" borderId="24" xfId="0" applyBorder="1" applyAlignment="1" applyProtection="1">
      <alignment vertical="top" wrapText="1"/>
    </xf>
    <xf numFmtId="0" fontId="6" fillId="2" borderId="25" xfId="0" applyFont="1" applyFill="1" applyBorder="1" applyAlignment="1" applyProtection="1">
      <alignment horizontal="center" vertical="top" wrapText="1"/>
    </xf>
    <xf numFmtId="0" fontId="6" fillId="2" borderId="26" xfId="0" applyFont="1" applyFill="1" applyBorder="1" applyAlignment="1" applyProtection="1">
      <alignment horizontal="center" vertical="top" wrapText="1"/>
    </xf>
    <xf numFmtId="0" fontId="0" fillId="0" borderId="18" xfId="0" applyBorder="1" applyAlignment="1" applyProtection="1">
      <alignment vertical="justify"/>
    </xf>
    <xf numFmtId="165" fontId="0" fillId="0" borderId="12" xfId="0" applyNumberFormat="1" applyBorder="1" applyProtection="1"/>
    <xf numFmtId="165" fontId="0" fillId="0" borderId="19" xfId="0" applyNumberFormat="1" applyBorder="1" applyProtection="1"/>
    <xf numFmtId="0" fontId="0" fillId="0" borderId="20" xfId="0" applyBorder="1" applyProtection="1"/>
    <xf numFmtId="165" fontId="7" fillId="0" borderId="21" xfId="0" applyNumberFormat="1" applyFont="1" applyBorder="1" applyProtection="1"/>
    <xf numFmtId="165" fontId="7" fillId="0" borderId="22" xfId="0" applyNumberFormat="1" applyFont="1" applyBorder="1" applyProtection="1"/>
    <xf numFmtId="165" fontId="0" fillId="0" borderId="0" xfId="0" applyNumberFormat="1" applyProtection="1"/>
    <xf numFmtId="0" fontId="7" fillId="6" borderId="13" xfId="0" applyFont="1" applyFill="1" applyBorder="1" applyProtection="1"/>
    <xf numFmtId="165" fontId="7" fillId="6" borderId="14" xfId="0" applyNumberFormat="1" applyFont="1" applyFill="1" applyBorder="1" applyProtection="1"/>
  </cellXfs>
  <cellStyles count="2">
    <cellStyle name="Standaard" xfId="0" builtinId="0"/>
    <cellStyle name="Valuta" xfId="1" builtinId="4"/>
  </cellStyles>
  <dxfs count="1">
    <dxf>
      <font>
        <color theme="0"/>
      </font>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483F3-CFA0-4959-8708-BF9DFD7589EA}">
  <sheetPr>
    <pageSetUpPr fitToPage="1"/>
  </sheetPr>
  <dimension ref="A1:H36"/>
  <sheetViews>
    <sheetView tabSelected="1" zoomScale="90" zoomScaleNormal="90" workbookViewId="0">
      <selection sqref="A1:G1"/>
    </sheetView>
  </sheetViews>
  <sheetFormatPr defaultRowHeight="12.5" x14ac:dyDescent="0.25"/>
  <cols>
    <col min="1" max="1" width="62.7265625" style="19" customWidth="1"/>
    <col min="2" max="2" width="16.1796875" style="19" customWidth="1"/>
    <col min="3" max="3" width="18.1796875" style="19" customWidth="1"/>
    <col min="4" max="7" width="16.1796875" style="19" customWidth="1"/>
    <col min="8" max="8" width="16" style="19" customWidth="1"/>
    <col min="9" max="16384" width="8.7265625" style="19"/>
  </cols>
  <sheetData>
    <row r="1" spans="1:8" s="45" customFormat="1" ht="21.5" thickBot="1" x14ac:dyDescent="0.55000000000000004">
      <c r="A1" s="43" t="s">
        <v>0</v>
      </c>
      <c r="B1" s="44"/>
      <c r="C1" s="44"/>
      <c r="D1" s="44"/>
      <c r="E1" s="44"/>
      <c r="F1" s="44"/>
      <c r="G1" s="44"/>
    </row>
    <row r="2" spans="1:8" s="45" customFormat="1" ht="16" thickBot="1" x14ac:dyDescent="0.3">
      <c r="A2" s="46" t="s">
        <v>1</v>
      </c>
      <c r="B2" s="47"/>
      <c r="C2" s="47"/>
      <c r="D2" s="47"/>
      <c r="E2" s="47"/>
      <c r="F2" s="47"/>
      <c r="G2" s="47"/>
      <c r="H2" s="48"/>
    </row>
    <row r="3" spans="1:8" s="45" customFormat="1" ht="13" x14ac:dyDescent="0.25">
      <c r="A3" s="49" t="s">
        <v>2</v>
      </c>
      <c r="B3" s="49"/>
      <c r="C3" s="50"/>
      <c r="D3" s="50"/>
      <c r="E3" s="50"/>
      <c r="F3" s="50"/>
      <c r="G3" s="50"/>
    </row>
    <row r="4" spans="1:8" s="45" customFormat="1" ht="13.5" thickBot="1" x14ac:dyDescent="0.3">
      <c r="A4" s="50"/>
      <c r="B4" s="50"/>
      <c r="C4" s="50"/>
      <c r="D4" s="50"/>
      <c r="E4" s="50"/>
      <c r="F4" s="50"/>
      <c r="G4" s="50"/>
    </row>
    <row r="5" spans="1:8" s="45" customFormat="1" ht="26" x14ac:dyDescent="0.25">
      <c r="A5" s="51" t="s">
        <v>3</v>
      </c>
      <c r="B5" s="52" t="s">
        <v>4</v>
      </c>
      <c r="C5" s="52" t="s">
        <v>5</v>
      </c>
      <c r="D5" s="52" t="s">
        <v>6</v>
      </c>
      <c r="E5" s="52" t="s">
        <v>7</v>
      </c>
      <c r="F5" s="52" t="s">
        <v>8</v>
      </c>
      <c r="G5" s="52" t="s">
        <v>9</v>
      </c>
      <c r="H5" s="53" t="s">
        <v>10</v>
      </c>
    </row>
    <row r="6" spans="1:8" s="45" customFormat="1" ht="25" customHeight="1" x14ac:dyDescent="0.25">
      <c r="A6" s="54"/>
      <c r="B6" s="55" t="s">
        <v>11</v>
      </c>
      <c r="C6" s="55" t="s">
        <v>12</v>
      </c>
      <c r="D6" s="55" t="s">
        <v>13</v>
      </c>
      <c r="E6" s="55" t="s">
        <v>14</v>
      </c>
      <c r="F6" s="55" t="s">
        <v>15</v>
      </c>
      <c r="G6" s="55" t="s">
        <v>16</v>
      </c>
      <c r="H6" s="56" t="s">
        <v>17</v>
      </c>
    </row>
    <row r="7" spans="1:8" s="45" customFormat="1" x14ac:dyDescent="0.25">
      <c r="A7" s="57"/>
      <c r="B7" s="58" t="s">
        <v>18</v>
      </c>
      <c r="C7" s="58" t="s">
        <v>18</v>
      </c>
      <c r="D7" s="58" t="s">
        <v>18</v>
      </c>
      <c r="E7" s="58" t="s">
        <v>18</v>
      </c>
      <c r="F7" s="58" t="s">
        <v>18</v>
      </c>
      <c r="G7" s="58" t="s">
        <v>19</v>
      </c>
      <c r="H7" s="59" t="s">
        <v>19</v>
      </c>
    </row>
    <row r="8" spans="1:8" s="45" customFormat="1" x14ac:dyDescent="0.25">
      <c r="A8" s="60" t="s">
        <v>20</v>
      </c>
      <c r="B8" s="61">
        <v>10000</v>
      </c>
      <c r="C8" s="61">
        <v>10000</v>
      </c>
      <c r="D8" s="61">
        <v>10000</v>
      </c>
      <c r="E8" s="61">
        <v>10000</v>
      </c>
      <c r="F8" s="61">
        <v>10000</v>
      </c>
      <c r="G8" s="61">
        <v>10000</v>
      </c>
      <c r="H8" s="62">
        <v>10000</v>
      </c>
    </row>
    <row r="9" spans="1:8" s="45" customFormat="1" x14ac:dyDescent="0.25">
      <c r="A9" s="60" t="s">
        <v>21</v>
      </c>
      <c r="B9" s="63">
        <v>60</v>
      </c>
      <c r="C9" s="63">
        <v>60</v>
      </c>
      <c r="D9" s="63">
        <v>60</v>
      </c>
      <c r="E9" s="63">
        <v>60</v>
      </c>
      <c r="F9" s="63">
        <v>60</v>
      </c>
      <c r="G9" s="63">
        <v>60</v>
      </c>
      <c r="H9" s="64">
        <v>60</v>
      </c>
    </row>
    <row r="10" spans="1:8" s="45" customFormat="1" x14ac:dyDescent="0.25">
      <c r="A10" s="60" t="s">
        <v>22</v>
      </c>
      <c r="B10" s="65">
        <v>33499</v>
      </c>
      <c r="C10" s="66">
        <v>42700</v>
      </c>
      <c r="D10" s="66">
        <v>40000</v>
      </c>
      <c r="E10" s="66">
        <v>40520</v>
      </c>
      <c r="F10" s="66">
        <v>34781</v>
      </c>
      <c r="G10" s="66">
        <v>53603</v>
      </c>
      <c r="H10" s="67">
        <v>66997.7</v>
      </c>
    </row>
    <row r="11" spans="1:8" s="45" customFormat="1" ht="25.5" thickBot="1" x14ac:dyDescent="0.3">
      <c r="A11" s="68" t="s">
        <v>23</v>
      </c>
      <c r="B11" s="69">
        <v>2000</v>
      </c>
      <c r="C11" s="69">
        <v>2000</v>
      </c>
      <c r="D11" s="69">
        <v>2000</v>
      </c>
      <c r="E11" s="69">
        <v>2000</v>
      </c>
      <c r="F11" s="69">
        <v>2000</v>
      </c>
      <c r="G11" s="69">
        <v>2000</v>
      </c>
      <c r="H11" s="70">
        <v>2000</v>
      </c>
    </row>
    <row r="12" spans="1:8" s="45" customFormat="1" ht="13" thickBot="1" x14ac:dyDescent="0.3">
      <c r="A12" s="71" t="s">
        <v>24</v>
      </c>
      <c r="B12" s="72">
        <v>1</v>
      </c>
      <c r="C12" s="72">
        <v>4</v>
      </c>
      <c r="D12" s="72">
        <v>2</v>
      </c>
      <c r="E12" s="72">
        <v>2</v>
      </c>
      <c r="F12" s="72">
        <v>1</v>
      </c>
      <c r="G12" s="72">
        <v>1</v>
      </c>
      <c r="H12" s="73">
        <v>1</v>
      </c>
    </row>
    <row r="13" spans="1:8" ht="13" thickBot="1" x14ac:dyDescent="0.3">
      <c r="A13" s="20"/>
      <c r="B13" s="21"/>
      <c r="C13" s="21"/>
      <c r="D13" s="21"/>
      <c r="E13" s="21"/>
      <c r="F13" s="21"/>
      <c r="G13" s="21"/>
      <c r="H13" s="21"/>
    </row>
    <row r="14" spans="1:8" ht="25" x14ac:dyDescent="0.25">
      <c r="A14" s="22" t="s">
        <v>25</v>
      </c>
      <c r="B14" s="23"/>
      <c r="C14" s="23"/>
      <c r="D14" s="23"/>
      <c r="E14" s="23"/>
      <c r="F14" s="23"/>
      <c r="G14" s="23"/>
      <c r="H14" s="24"/>
    </row>
    <row r="15" spans="1:8" ht="26.25" customHeight="1" x14ac:dyDescent="0.25">
      <c r="A15" s="25" t="s">
        <v>26</v>
      </c>
      <c r="B15" s="26"/>
      <c r="C15" s="26"/>
      <c r="D15" s="26"/>
      <c r="E15" s="26"/>
      <c r="F15" s="26"/>
      <c r="G15" s="26"/>
      <c r="H15" s="27"/>
    </row>
    <row r="16" spans="1:8" ht="25.5" customHeight="1" x14ac:dyDescent="0.25">
      <c r="A16" s="25" t="s">
        <v>27</v>
      </c>
      <c r="B16" s="26"/>
      <c r="C16" s="26"/>
      <c r="D16" s="26"/>
      <c r="E16" s="26"/>
      <c r="F16" s="26"/>
      <c r="G16" s="26"/>
      <c r="H16" s="27"/>
    </row>
    <row r="17" spans="1:8" s="45" customFormat="1" ht="25" x14ac:dyDescent="0.25">
      <c r="A17" s="74" t="s">
        <v>28</v>
      </c>
      <c r="B17" s="75">
        <f>+B16+B14+B15</f>
        <v>0</v>
      </c>
      <c r="C17" s="75">
        <f>+C16+C14+C15</f>
        <v>0</v>
      </c>
      <c r="D17" s="75">
        <f>D16+D14+D15</f>
        <v>0</v>
      </c>
      <c r="E17" s="75">
        <f t="shared" ref="E17:F17" si="0">+E16+E14+E15</f>
        <v>0</v>
      </c>
      <c r="F17" s="75">
        <f t="shared" si="0"/>
        <v>0</v>
      </c>
      <c r="G17" s="75">
        <f>+G16+G14+G15</f>
        <v>0</v>
      </c>
      <c r="H17" s="76">
        <f>+H16+H14+H15</f>
        <v>0</v>
      </c>
    </row>
    <row r="18" spans="1:8" s="45" customFormat="1" ht="25.5" customHeight="1" thickBot="1" x14ac:dyDescent="0.35">
      <c r="A18" s="77" t="s">
        <v>29</v>
      </c>
      <c r="B18" s="78">
        <f>+B17*12</f>
        <v>0</v>
      </c>
      <c r="C18" s="78">
        <f>+C17*12</f>
        <v>0</v>
      </c>
      <c r="D18" s="78">
        <f t="shared" ref="D18:G18" si="1">+D17*12</f>
        <v>0</v>
      </c>
      <c r="E18" s="78">
        <f t="shared" si="1"/>
        <v>0</v>
      </c>
      <c r="F18" s="78">
        <f t="shared" si="1"/>
        <v>0</v>
      </c>
      <c r="G18" s="78">
        <f t="shared" si="1"/>
        <v>0</v>
      </c>
      <c r="H18" s="79">
        <f t="shared" ref="H18" si="2">+H17*12</f>
        <v>0</v>
      </c>
    </row>
    <row r="19" spans="1:8" s="45" customFormat="1" ht="13" thickBot="1" x14ac:dyDescent="0.3">
      <c r="B19" s="80"/>
      <c r="C19" s="80"/>
      <c r="D19" s="80"/>
      <c r="E19" s="80"/>
      <c r="F19" s="80"/>
      <c r="G19" s="80"/>
    </row>
    <row r="20" spans="1:8" s="45" customFormat="1" ht="27" customHeight="1" thickBot="1" x14ac:dyDescent="0.35">
      <c r="A20" s="81" t="s">
        <v>30</v>
      </c>
      <c r="B20" s="82">
        <f>+(B18*B12)+(C18*C12)+(D18*D12)+(E18*E12)+(F18*F12)+(G18*G12)+(H18*H12)</f>
        <v>0</v>
      </c>
      <c r="C20" s="80"/>
      <c r="D20" s="80"/>
      <c r="E20" s="80"/>
      <c r="F20" s="80"/>
      <c r="G20" s="80"/>
    </row>
    <row r="21" spans="1:8" ht="13" x14ac:dyDescent="0.3">
      <c r="A21" s="29"/>
      <c r="B21" s="28"/>
      <c r="C21" s="28"/>
      <c r="D21" s="28"/>
      <c r="E21" s="28"/>
      <c r="F21" s="28"/>
      <c r="G21" s="28"/>
    </row>
    <row r="22" spans="1:8" ht="13" thickBot="1" x14ac:dyDescent="0.3"/>
    <row r="23" spans="1:8" ht="12.65" customHeight="1" x14ac:dyDescent="0.25">
      <c r="A23" s="30" t="s">
        <v>31</v>
      </c>
      <c r="B23" s="31"/>
      <c r="C23" s="31"/>
      <c r="D23" s="31"/>
      <c r="E23" s="31"/>
      <c r="F23" s="31"/>
      <c r="G23" s="32"/>
    </row>
    <row r="24" spans="1:8" ht="12.65" customHeight="1" x14ac:dyDescent="0.25">
      <c r="A24" s="33"/>
      <c r="B24" s="34"/>
      <c r="C24" s="34"/>
      <c r="D24" s="34"/>
      <c r="E24" s="34"/>
      <c r="F24" s="34"/>
      <c r="G24" s="35"/>
    </row>
    <row r="25" spans="1:8" x14ac:dyDescent="0.25">
      <c r="A25" s="36"/>
      <c r="B25" s="37"/>
      <c r="C25" s="37"/>
      <c r="D25" s="37"/>
      <c r="E25" s="37"/>
      <c r="F25" s="37"/>
      <c r="G25" s="38"/>
    </row>
    <row r="26" spans="1:8" x14ac:dyDescent="0.25">
      <c r="A26" s="39"/>
      <c r="B26" s="40"/>
      <c r="C26" s="40"/>
      <c r="D26" s="40"/>
      <c r="E26" s="40"/>
      <c r="F26" s="40"/>
      <c r="G26" s="41"/>
    </row>
    <row r="27" spans="1:8" x14ac:dyDescent="0.25">
      <c r="A27" s="39" t="s">
        <v>32</v>
      </c>
      <c r="B27" s="16"/>
      <c r="C27" s="17"/>
      <c r="D27" s="17"/>
      <c r="E27" s="17"/>
      <c r="F27" s="17"/>
      <c r="G27" s="18"/>
    </row>
    <row r="28" spans="1:8" x14ac:dyDescent="0.25">
      <c r="A28" s="39" t="s">
        <v>33</v>
      </c>
      <c r="B28" s="1"/>
      <c r="C28" s="2"/>
      <c r="D28" s="2"/>
      <c r="E28" s="2"/>
      <c r="F28" s="2"/>
      <c r="G28" s="3"/>
    </row>
    <row r="29" spans="1:8" x14ac:dyDescent="0.25">
      <c r="A29" s="39"/>
      <c r="B29" s="40"/>
      <c r="C29" s="40"/>
      <c r="D29" s="40"/>
      <c r="E29" s="40"/>
      <c r="F29" s="40"/>
      <c r="G29" s="41"/>
    </row>
    <row r="30" spans="1:8" x14ac:dyDescent="0.25">
      <c r="A30" s="39" t="s">
        <v>34</v>
      </c>
      <c r="B30" s="4"/>
      <c r="C30" s="5"/>
      <c r="D30" s="5"/>
      <c r="E30" s="5"/>
      <c r="F30" s="5"/>
      <c r="G30" s="6"/>
    </row>
    <row r="31" spans="1:8" x14ac:dyDescent="0.25">
      <c r="A31" s="39" t="s">
        <v>35</v>
      </c>
      <c r="B31" s="4"/>
      <c r="C31" s="5"/>
      <c r="D31" s="5"/>
      <c r="E31" s="5"/>
      <c r="F31" s="5"/>
      <c r="G31" s="6"/>
    </row>
    <row r="32" spans="1:8" ht="13" thickBot="1" x14ac:dyDescent="0.3">
      <c r="A32" s="39"/>
      <c r="B32" s="40"/>
      <c r="C32" s="40"/>
      <c r="D32" s="40"/>
      <c r="E32" s="40"/>
      <c r="F32" s="40"/>
      <c r="G32" s="41"/>
    </row>
    <row r="33" spans="1:7" x14ac:dyDescent="0.25">
      <c r="A33" s="39" t="s">
        <v>36</v>
      </c>
      <c r="B33" s="7"/>
      <c r="C33" s="8"/>
      <c r="D33" s="8"/>
      <c r="E33" s="8"/>
      <c r="F33" s="8"/>
      <c r="G33" s="9"/>
    </row>
    <row r="34" spans="1:7" x14ac:dyDescent="0.25">
      <c r="A34" s="39"/>
      <c r="B34" s="10"/>
      <c r="C34" s="11"/>
      <c r="D34" s="11"/>
      <c r="E34" s="11"/>
      <c r="F34" s="11"/>
      <c r="G34" s="12"/>
    </row>
    <row r="35" spans="1:7" x14ac:dyDescent="0.25">
      <c r="A35" s="39"/>
      <c r="B35" s="10"/>
      <c r="C35" s="11"/>
      <c r="D35" s="11"/>
      <c r="E35" s="11"/>
      <c r="F35" s="11"/>
      <c r="G35" s="12"/>
    </row>
    <row r="36" spans="1:7" ht="13" thickBot="1" x14ac:dyDescent="0.3">
      <c r="A36" s="42"/>
      <c r="B36" s="13"/>
      <c r="C36" s="14"/>
      <c r="D36" s="14"/>
      <c r="E36" s="14"/>
      <c r="F36" s="14"/>
      <c r="G36" s="15"/>
    </row>
  </sheetData>
  <sheetProtection algorithmName="SHA-512" hashValue="cPgBRPq3XVM00HoUo7NmwZstaI/wvkXr7CO/GJRIbQYelaPB+aSIvDt7d9SG10jLuO2+uXuE4vtSQAto1YLAxg==" saltValue="You/PoXz/Paq8k691XW/PQ==" spinCount="100000" sheet="1" objects="1" scenarios="1"/>
  <mergeCells count="9">
    <mergeCell ref="B28:G28"/>
    <mergeCell ref="B30:G30"/>
    <mergeCell ref="B31:G31"/>
    <mergeCell ref="B33:G36"/>
    <mergeCell ref="A1:G1"/>
    <mergeCell ref="A3:B3"/>
    <mergeCell ref="A23:G25"/>
    <mergeCell ref="B27:G27"/>
    <mergeCell ref="A2:H2"/>
  </mergeCells>
  <conditionalFormatting sqref="B22:G22">
    <cfRule type="cellIs" dxfId="0" priority="1" operator="greaterThan">
      <formula>145000</formula>
    </cfRule>
  </conditionalFormatting>
  <dataValidations count="1">
    <dataValidation type="decimal" allowBlank="1" showInputMessage="1" showErrorMessage="1" sqref="B22:G22" xr:uid="{9660B60C-5542-4693-9ACA-348E87E8FCC0}">
      <formula1>0</formula1>
      <formula2>145000</formula2>
    </dataValidation>
  </dataValidations>
  <pageMargins left="0.51181102362204722" right="0.51181102362204722" top="0.94488188976377963" bottom="0.74803149606299213" header="0.31496062992125984" footer="0.31496062992125984"/>
  <pageSetup paperSize="9" scale="7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905295316A3D439E417DCA0EBBC307" ma:contentTypeVersion="3" ma:contentTypeDescription="Een nieuw document maken." ma:contentTypeScope="" ma:versionID="db0dd99675d80c8c0881f316051e0e5c">
  <xsd:schema xmlns:xsd="http://www.w3.org/2001/XMLSchema" xmlns:xs="http://www.w3.org/2001/XMLSchema" xmlns:p="http://schemas.microsoft.com/office/2006/metadata/properties" xmlns:ns2="9d53dc41-f8f0-4fb8-8b18-86d33c8af3c9" targetNamespace="http://schemas.microsoft.com/office/2006/metadata/properties" ma:root="true" ma:fieldsID="3fcff20141e072b0576e2d60dfe3af4c" ns2:_="">
    <xsd:import namespace="9d53dc41-f8f0-4fb8-8b18-86d33c8af3c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53dc41-f8f0-4fb8-8b18-86d33c8af3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C68851-835D-40A5-8F01-767AFB297790}">
  <ds:schemaRefs>
    <ds:schemaRef ds:uri="http://schemas.microsoft.com/sharepoint/v3/contenttype/forms"/>
  </ds:schemaRefs>
</ds:datastoreItem>
</file>

<file path=customXml/itemProps2.xml><?xml version="1.0" encoding="utf-8"?>
<ds:datastoreItem xmlns:ds="http://schemas.openxmlformats.org/officeDocument/2006/customXml" ds:itemID="{CC01BCF8-C4F1-41B4-9A27-D778F9D241B1}">
  <ds:schemaRefs>
    <ds:schemaRef ds:uri="http://schemas.microsoft.com/office/2006/documentManagement/types"/>
    <ds:schemaRef ds:uri="9d53dc41-f8f0-4fb8-8b18-86d33c8af3c9"/>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BE4853EF-264F-480E-A377-C8B51CA3A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53dc41-f8f0-4fb8-8b18-86d33c8af3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GR de Bevelanden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de Jonge - Eijsackers</dc:creator>
  <cp:keywords/>
  <dc:description/>
  <cp:lastModifiedBy>Laura de Jonge - Eijsackers</cp:lastModifiedBy>
  <cp:revision/>
  <dcterms:created xsi:type="dcterms:W3CDTF">2025-05-23T06:55:21Z</dcterms:created>
  <dcterms:modified xsi:type="dcterms:W3CDTF">2025-12-18T10:34:05Z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0x01010079905295316A3D439E417DCA0EBBC307</vt:lpwstr>
  </property>
</Properties>
</file>