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mstelveen.sharepoint.com/sites/IenA/Gedeelde documenten/Inkoopdossiers/2025/I&amp;A_2025_0228 Klinkers Stadshart/2 Aankondigen, Aanmelden, Selecteren/Werkdocumenten/"/>
    </mc:Choice>
  </mc:AlternateContent>
  <xr:revisionPtr revIDLastSave="527" documentId="8_{E429243B-AD1A-4D44-BFD4-BB9B04E91EB9}" xr6:coauthVersionLast="47" xr6:coauthVersionMax="47" xr10:uidLastSave="{40D1ECD9-452E-48B7-B997-7BA63508B564}"/>
  <bookViews>
    <workbookView xWindow="-108" yWindow="-108" windowWidth="23256" windowHeight="12456" xr2:uid="{B2149D76-AEFF-404D-9234-998FD3E2EFA8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9" i="1"/>
  <c r="F9" i="1" s="1"/>
  <c r="F15" i="1" l="1"/>
</calcChain>
</file>

<file path=xl/sharedStrings.xml><?xml version="1.0" encoding="utf-8"?>
<sst xmlns="http://schemas.openxmlformats.org/spreadsheetml/2006/main" count="34" uniqueCount="31">
  <si>
    <t xml:space="preserve">Prijsformulier </t>
  </si>
  <si>
    <t>Openbare aanbesteding levering Corsica klinkers</t>
  </si>
  <si>
    <t>Kenmerk I&amp;A_2025_0228</t>
  </si>
  <si>
    <t>Invulinstructie:  Inschrijver vult alleen de geel gearceerde cellen in</t>
  </si>
  <si>
    <t>Max</t>
  </si>
  <si>
    <t>Min</t>
  </si>
  <si>
    <t>Punten</t>
  </si>
  <si>
    <t>Deel 1:  Prijs</t>
  </si>
  <si>
    <t>Aantal m²</t>
  </si>
  <si>
    <t>Prijs per m²**</t>
  </si>
  <si>
    <t>Beoordelingsprijs</t>
  </si>
  <si>
    <t>Indicatieve hoeveelheid*</t>
  </si>
  <si>
    <t>Deel 2:  Kwaliteit (levertijd)</t>
  </si>
  <si>
    <t>Levertijd</t>
  </si>
  <si>
    <t>Selecteren</t>
  </si>
  <si>
    <t xml:space="preserve">Levertijd van de eerste 5.400 m²  klinkers na ondertekening overeenkomst </t>
  </si>
  <si>
    <t>Maximaal 29 dagen</t>
  </si>
  <si>
    <t>30 tot en met 43 dagen</t>
  </si>
  <si>
    <t>44 tot en met 60 dagen</t>
  </si>
  <si>
    <t>Totaal aantal punten</t>
  </si>
  <si>
    <t>61 dagen en langer</t>
  </si>
  <si>
    <t>Bedrijfsnaam inschrijver</t>
  </si>
  <si>
    <t>Naam tekenbevoegde</t>
  </si>
  <si>
    <t>Handtekening</t>
  </si>
  <si>
    <t>Datum</t>
  </si>
  <si>
    <t>*      De indicatieve hoeveelheid betreft geen afname verplichting</t>
  </si>
  <si>
    <t xml:space="preserve">**   De prijs per m² klinkers kan conform het programma van eisen geïndexeerd worden. </t>
  </si>
  <si>
    <t xml:space="preserve">**   De prijs is all-in, dit is onder andere inclusief, maar niet gelimiteerd tot,  emballage, pakketeren, transport, opslag.  </t>
  </si>
  <si>
    <t>Korting***</t>
  </si>
  <si>
    <t xml:space="preserve">*** De korting is van toepassing gedurende de gehele raamovereenkomst en op alle nadere bestellingen gedurende de looptijd. </t>
  </si>
  <si>
    <t>Datum: 17 december 2025-versie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</si>
</sst>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6"/>
      <color rgb="FFFFFF00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3" borderId="2" xfId="0" applyFont="1" applyFill="1" applyBorder="1"/>
    <xf numFmtId="0" fontId="0" fillId="5" borderId="5" xfId="0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6" xfId="0" applyFill="1" applyBorder="1" applyAlignment="1">
      <alignment horizontal="center"/>
    </xf>
    <xf numFmtId="0" fontId="1" fillId="6" borderId="2" xfId="0" applyFont="1" applyFill="1" applyBorder="1"/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/>
    <xf numFmtId="3" fontId="0" fillId="6" borderId="0" xfId="0" applyNumberFormat="1" applyFill="1" applyAlignment="1">
      <alignment horizontal="center"/>
    </xf>
    <xf numFmtId="44" fontId="0" fillId="6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3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2" xfId="0" applyFill="1" applyBorder="1"/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0" fontId="5" fillId="5" borderId="5" xfId="0" applyFont="1" applyFill="1" applyBorder="1"/>
    <xf numFmtId="0" fontId="5" fillId="5" borderId="0" xfId="0" applyFont="1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3" xfId="0" applyFont="1" applyFill="1" applyBorder="1"/>
    <xf numFmtId="0" fontId="1" fillId="5" borderId="15" xfId="0" applyFont="1" applyFill="1" applyBorder="1"/>
    <xf numFmtId="0" fontId="1" fillId="5" borderId="14" xfId="0" applyFont="1" applyFill="1" applyBorder="1"/>
    <xf numFmtId="164" fontId="1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7" borderId="7" xfId="0" applyFill="1" applyBorder="1"/>
    <xf numFmtId="0" fontId="0" fillId="7" borderId="8" xfId="0" applyFill="1" applyBorder="1"/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8" fillId="7" borderId="3" xfId="0" applyFont="1" applyFill="1" applyBorder="1"/>
    <xf numFmtId="0" fontId="9" fillId="7" borderId="3" xfId="0" applyFont="1" applyFill="1" applyBorder="1"/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8" fillId="7" borderId="5" xfId="0" applyFont="1" applyFill="1" applyBorder="1"/>
    <xf numFmtId="0" fontId="8" fillId="7" borderId="0" xfId="0" applyFont="1" applyFill="1"/>
    <xf numFmtId="0" fontId="9" fillId="7" borderId="0" xfId="0" applyFont="1" applyFill="1"/>
    <xf numFmtId="0" fontId="0" fillId="7" borderId="0" xfId="0" applyFill="1" applyAlignment="1">
      <alignment horizontal="center"/>
    </xf>
    <xf numFmtId="0" fontId="0" fillId="7" borderId="6" xfId="0" applyFill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3" borderId="5" xfId="0" applyFill="1" applyBorder="1" applyAlignment="1"/>
    <xf numFmtId="0" fontId="0" fillId="3" borderId="0" xfId="0" applyFill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0" xfId="0" applyFill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</cellXfs>
  <cellStyles count="1">
    <cellStyle name="Standaard" xfId="0" builtinId="0"/>
  </cellStyles>
  <dxfs count="1">
    <dxf>
      <font>
        <color rgb="FFFF0000"/>
      </font>
      <fill>
        <patternFill patternType="solid">
          <fgColor auto="1"/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8ED4-8000-41C8-8109-CF27881BEF64}">
  <dimension ref="A1:K30"/>
  <sheetViews>
    <sheetView tabSelected="1" zoomScale="130" zoomScaleNormal="130" workbookViewId="0">
      <selection activeCell="B17" sqref="B17:D25"/>
    </sheetView>
  </sheetViews>
  <sheetFormatPr defaultColWidth="8.88671875" defaultRowHeight="14.4" x14ac:dyDescent="0.3"/>
  <cols>
    <col min="1" max="1" width="41.33203125" style="1" bestFit="1" customWidth="1"/>
    <col min="2" max="2" width="19.6640625" style="1" customWidth="1"/>
    <col min="3" max="3" width="16.33203125" style="1" customWidth="1"/>
    <col min="4" max="4" width="14.5546875" style="1" customWidth="1"/>
    <col min="5" max="5" width="23.109375" style="2" customWidth="1"/>
    <col min="6" max="6" width="14.109375" style="2" customWidth="1"/>
    <col min="7" max="7" width="8.88671875" style="1" hidden="1" customWidth="1"/>
    <col min="8" max="8" width="21.109375" style="2" hidden="1" customWidth="1"/>
    <col min="9" max="9" width="13.6640625" style="2" hidden="1" customWidth="1"/>
    <col min="10" max="10" width="8.88671875" style="2" hidden="1" customWidth="1"/>
    <col min="11" max="11" width="8.88671875" style="1" hidden="1" customWidth="1"/>
    <col min="12" max="16384" width="8.88671875" style="1"/>
  </cols>
  <sheetData>
    <row r="1" spans="1:10" x14ac:dyDescent="0.3">
      <c r="A1" s="61" t="s">
        <v>0</v>
      </c>
      <c r="B1" s="62"/>
      <c r="C1" s="62"/>
      <c r="D1" s="62"/>
      <c r="E1" s="62"/>
      <c r="F1" s="63"/>
    </row>
    <row r="2" spans="1:10" ht="21" x14ac:dyDescent="0.4">
      <c r="A2" s="64" t="s">
        <v>1</v>
      </c>
      <c r="B2" s="65"/>
      <c r="C2" s="65"/>
      <c r="D2" s="65"/>
      <c r="E2" s="65"/>
      <c r="F2" s="66"/>
    </row>
    <row r="3" spans="1:10" x14ac:dyDescent="0.3">
      <c r="A3" s="67" t="s">
        <v>2</v>
      </c>
      <c r="B3" s="68"/>
      <c r="C3" s="68"/>
      <c r="D3" s="68"/>
      <c r="E3" s="68"/>
      <c r="F3" s="69"/>
    </row>
    <row r="4" spans="1:10" ht="15" thickBot="1" x14ac:dyDescent="0.35">
      <c r="A4" s="70" t="s">
        <v>30</v>
      </c>
      <c r="B4" s="71"/>
      <c r="C4" s="71"/>
      <c r="D4" s="71"/>
      <c r="E4" s="71"/>
      <c r="F4" s="72"/>
    </row>
    <row r="5" spans="1:10" ht="18" x14ac:dyDescent="0.35">
      <c r="A5" s="32"/>
      <c r="B5" s="33"/>
      <c r="C5" s="33"/>
      <c r="D5" s="34"/>
      <c r="E5" s="35"/>
      <c r="F5" s="36"/>
    </row>
    <row r="6" spans="1:10" ht="18" x14ac:dyDescent="0.35">
      <c r="A6" s="73" t="s">
        <v>3</v>
      </c>
      <c r="B6" s="74"/>
      <c r="C6" s="74"/>
      <c r="D6" s="74"/>
      <c r="E6" s="74"/>
      <c r="F6" s="75"/>
      <c r="H6" s="2" t="s">
        <v>4</v>
      </c>
      <c r="I6" s="2" t="s">
        <v>5</v>
      </c>
      <c r="J6" s="2" t="s">
        <v>6</v>
      </c>
    </row>
    <row r="7" spans="1:10" ht="18.600000000000001" thickBot="1" x14ac:dyDescent="0.4">
      <c r="A7" s="32"/>
      <c r="B7" s="33"/>
      <c r="C7" s="33"/>
      <c r="D7" s="34"/>
      <c r="E7" s="35"/>
      <c r="F7" s="36"/>
    </row>
    <row r="8" spans="1:10" ht="15" thickBot="1" x14ac:dyDescent="0.35">
      <c r="A8" s="13" t="s">
        <v>7</v>
      </c>
      <c r="B8" s="14" t="s">
        <v>8</v>
      </c>
      <c r="C8" s="14" t="s">
        <v>9</v>
      </c>
      <c r="D8" s="14" t="s">
        <v>28</v>
      </c>
      <c r="E8" s="27" t="s">
        <v>10</v>
      </c>
      <c r="F8" s="26" t="s">
        <v>6</v>
      </c>
    </row>
    <row r="9" spans="1:10" ht="15" thickBot="1" x14ac:dyDescent="0.35">
      <c r="A9" s="16"/>
      <c r="B9" s="17">
        <v>40500</v>
      </c>
      <c r="C9" s="41">
        <v>0</v>
      </c>
      <c r="D9" s="42">
        <v>0</v>
      </c>
      <c r="E9" s="18">
        <f>SUM(B9*C9)*(1-D9)</f>
        <v>0</v>
      </c>
      <c r="F9" s="48">
        <f>MIN(MAX(J9*(1-(E9-I9)/(H9-I9)),0),900)</f>
        <v>900</v>
      </c>
      <c r="H9" s="59">
        <v>1950000</v>
      </c>
      <c r="I9" s="59">
        <v>1500000</v>
      </c>
      <c r="J9" s="2">
        <v>900</v>
      </c>
    </row>
    <row r="10" spans="1:10" ht="15" thickBot="1" x14ac:dyDescent="0.35">
      <c r="A10" s="16"/>
      <c r="B10" s="19" t="s">
        <v>11</v>
      </c>
      <c r="C10" s="19"/>
      <c r="D10" s="19"/>
      <c r="E10" s="20"/>
      <c r="F10" s="21"/>
    </row>
    <row r="11" spans="1:10" ht="15" thickBot="1" x14ac:dyDescent="0.35">
      <c r="A11" s="8" t="s">
        <v>12</v>
      </c>
      <c r="B11" s="3"/>
      <c r="C11" s="3"/>
      <c r="D11" s="3"/>
      <c r="E11" s="28" t="s">
        <v>13</v>
      </c>
      <c r="F11" s="29" t="s">
        <v>6</v>
      </c>
      <c r="H11" s="2" t="s">
        <v>14</v>
      </c>
    </row>
    <row r="12" spans="1:10" ht="15" thickBot="1" x14ac:dyDescent="0.35">
      <c r="A12" s="76" t="s">
        <v>15</v>
      </c>
      <c r="B12" s="77"/>
      <c r="C12" s="77"/>
      <c r="D12" s="77"/>
      <c r="E12" s="43" t="s">
        <v>14</v>
      </c>
      <c r="F12" s="31">
        <f>IF(E12="Maximaal 29 dagen",100,IF(E12="30 tot en met 43 dagen",50,IF(E12="43 tot en met 60 dagen",0,IF(E12="61 dagen en langer","knock-out",0))))</f>
        <v>0</v>
      </c>
      <c r="H12" s="2" t="s">
        <v>16</v>
      </c>
    </row>
    <row r="13" spans="1:10" ht="15" thickBot="1" x14ac:dyDescent="0.35">
      <c r="A13" s="4"/>
      <c r="B13" s="5"/>
      <c r="C13" s="5"/>
      <c r="D13" s="5"/>
      <c r="E13" s="6"/>
      <c r="F13" s="7"/>
      <c r="H13" s="2" t="s">
        <v>17</v>
      </c>
    </row>
    <row r="14" spans="1:10" ht="15" thickBot="1" x14ac:dyDescent="0.35">
      <c r="A14" s="25"/>
      <c r="B14" s="22"/>
      <c r="C14" s="22"/>
      <c r="D14" s="22"/>
      <c r="E14" s="14"/>
      <c r="F14" s="15"/>
      <c r="H14" s="2" t="s">
        <v>18</v>
      </c>
    </row>
    <row r="15" spans="1:10" ht="18.600000000000001" thickBot="1" x14ac:dyDescent="0.4">
      <c r="A15" s="23"/>
      <c r="B15" s="24"/>
      <c r="C15" s="24"/>
      <c r="D15" s="24"/>
      <c r="E15" s="30" t="s">
        <v>19</v>
      </c>
      <c r="F15" s="60">
        <f>IF(F12="knock-out","knock-out",IF(ISNUMBER(F12),IF(F12=0,F9,F9+F12),""))</f>
        <v>900</v>
      </c>
      <c r="H15" s="2" t="s">
        <v>20</v>
      </c>
    </row>
    <row r="16" spans="1:10" ht="15" thickBot="1" x14ac:dyDescent="0.35">
      <c r="A16" s="9"/>
      <c r="B16" s="10"/>
      <c r="C16" s="10"/>
      <c r="D16" s="10"/>
      <c r="E16" s="11"/>
      <c r="F16" s="12"/>
    </row>
    <row r="17" spans="1:6" ht="15" thickBot="1" x14ac:dyDescent="0.35">
      <c r="A17" s="37" t="s">
        <v>21</v>
      </c>
      <c r="B17" s="78"/>
      <c r="C17" s="79"/>
      <c r="D17" s="80"/>
      <c r="E17" s="11"/>
      <c r="F17" s="12"/>
    </row>
    <row r="18" spans="1:6" ht="15" thickBot="1" x14ac:dyDescent="0.35">
      <c r="A18" s="38" t="s">
        <v>22</v>
      </c>
      <c r="B18" s="78"/>
      <c r="C18" s="79"/>
      <c r="D18" s="80"/>
      <c r="E18" s="11"/>
      <c r="F18" s="12"/>
    </row>
    <row r="19" spans="1:6" x14ac:dyDescent="0.3">
      <c r="A19" s="38" t="s">
        <v>23</v>
      </c>
      <c r="B19" s="81"/>
      <c r="C19" s="81"/>
      <c r="D19" s="82"/>
      <c r="E19" s="11"/>
      <c r="F19" s="12"/>
    </row>
    <row r="20" spans="1:6" x14ac:dyDescent="0.3">
      <c r="A20" s="39"/>
      <c r="B20" s="83"/>
      <c r="C20" s="83"/>
      <c r="D20" s="84"/>
      <c r="E20" s="11"/>
      <c r="F20" s="12"/>
    </row>
    <row r="21" spans="1:6" x14ac:dyDescent="0.3">
      <c r="A21" s="39"/>
      <c r="B21" s="83"/>
      <c r="C21" s="83"/>
      <c r="D21" s="84"/>
      <c r="E21" s="11"/>
      <c r="F21" s="12"/>
    </row>
    <row r="22" spans="1:6" x14ac:dyDescent="0.3">
      <c r="A22" s="39"/>
      <c r="B22" s="83"/>
      <c r="C22" s="83"/>
      <c r="D22" s="84"/>
      <c r="E22" s="11"/>
      <c r="F22" s="12"/>
    </row>
    <row r="23" spans="1:6" x14ac:dyDescent="0.3">
      <c r="A23" s="39"/>
      <c r="B23" s="83"/>
      <c r="C23" s="83"/>
      <c r="D23" s="84"/>
      <c r="E23" s="11"/>
      <c r="F23" s="12"/>
    </row>
    <row r="24" spans="1:6" ht="15" thickBot="1" x14ac:dyDescent="0.35">
      <c r="A24" s="40"/>
      <c r="B24" s="85"/>
      <c r="C24" s="85"/>
      <c r="D24" s="86"/>
      <c r="E24" s="11"/>
      <c r="F24" s="12"/>
    </row>
    <row r="25" spans="1:6" ht="15" thickBot="1" x14ac:dyDescent="0.35">
      <c r="A25" s="37" t="s">
        <v>24</v>
      </c>
      <c r="B25" s="78"/>
      <c r="C25" s="79"/>
      <c r="D25" s="80"/>
      <c r="E25" s="11"/>
      <c r="F25" s="12"/>
    </row>
    <row r="26" spans="1:6" x14ac:dyDescent="0.3">
      <c r="A26" s="49" t="s">
        <v>25</v>
      </c>
      <c r="B26" s="50"/>
      <c r="C26" s="50"/>
      <c r="D26" s="51"/>
      <c r="E26" s="52"/>
      <c r="F26" s="53"/>
    </row>
    <row r="27" spans="1:6" x14ac:dyDescent="0.3">
      <c r="A27" s="54" t="s">
        <v>26</v>
      </c>
      <c r="B27" s="55"/>
      <c r="C27" s="55"/>
      <c r="D27" s="56"/>
      <c r="E27" s="57"/>
      <c r="F27" s="58"/>
    </row>
    <row r="28" spans="1:6" x14ac:dyDescent="0.3">
      <c r="A28" s="54" t="s">
        <v>27</v>
      </c>
      <c r="B28" s="55"/>
      <c r="C28" s="55"/>
      <c r="D28" s="56"/>
      <c r="E28" s="57"/>
      <c r="F28" s="58"/>
    </row>
    <row r="29" spans="1:6" x14ac:dyDescent="0.3">
      <c r="A29" s="54" t="s">
        <v>29</v>
      </c>
      <c r="B29" s="55"/>
      <c r="C29" s="55"/>
      <c r="D29" s="56"/>
      <c r="E29" s="57"/>
      <c r="F29" s="58"/>
    </row>
    <row r="30" spans="1:6" ht="15" thickBot="1" x14ac:dyDescent="0.35">
      <c r="A30" s="44"/>
      <c r="B30" s="45"/>
      <c r="C30" s="45"/>
      <c r="D30" s="45"/>
      <c r="E30" s="46"/>
      <c r="F30" s="47"/>
    </row>
  </sheetData>
  <sheetProtection algorithmName="SHA-512" hashValue="tT2rksSfsq62FNiGJOwUANoxvZ0HD26jYx2JppfinoIukx/i9HNClPKpvLpL6D3DTQp5c+0gRSv19N3SCCAR8A==" saltValue="GAtYQlJO9vRlaEqv5igyRg==" spinCount="100000" sheet="1" formatCells="0" formatColumns="0" formatRows="0" insertColumns="0" insertRows="0" insertHyperlinks="0" deleteColumns="0" deleteRows="0" sort="0" autoFilter="0" pivotTables="0"/>
  <protectedRanges>
    <protectedRange sqref="M21 C9 D9 B17:D25 E12" name="Bereik1"/>
  </protectedRanges>
  <mergeCells count="10">
    <mergeCell ref="A12:D12"/>
    <mergeCell ref="B17:D17"/>
    <mergeCell ref="B18:D18"/>
    <mergeCell ref="B19:D24"/>
    <mergeCell ref="B25:D25"/>
    <mergeCell ref="A1:F1"/>
    <mergeCell ref="A2:F2"/>
    <mergeCell ref="A3:F3"/>
    <mergeCell ref="A4:F4"/>
    <mergeCell ref="A6:F6"/>
  </mergeCells>
  <conditionalFormatting sqref="E12">
    <cfRule type="cellIs" dxfId="0" priority="1" operator="equal">
      <formula>$H$11</formula>
    </cfRule>
  </conditionalFormatting>
  <dataValidations count="1">
    <dataValidation type="list" allowBlank="1" showInputMessage="1" showErrorMessage="1" sqref="E12" xr:uid="{4EDA0262-2E49-401C-BA65-8518748F983F}">
      <formula1>$H$11:$H$15</formula1>
    </dataValidation>
  </dataValidations>
  <pageMargins left="0.7" right="0.7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2BFFC-8533-4AD1-8719-1B1C5524017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7a60b8-0f91-45e7-94a6-6d968b8d2558">F4R4SHKKDZ5C-1075551559-128578</_dlc_DocId>
    <TaxCatchAll xmlns="21a9d099-3f14-4ec9-829a-ec3a01672c2b" xsi:nil="true"/>
    <lcf76f155ced4ddcb4097134ff3c332f xmlns="e90e4ba9-717f-4155-a15f-1b0a2485f1fa">
      <Terms xmlns="http://schemas.microsoft.com/office/infopath/2007/PartnerControls"/>
    </lcf76f155ced4ddcb4097134ff3c332f>
    <la8120c8e5bf46478dac37004bc3c5bf xmlns="21a9d099-3f14-4ec9-829a-ec3a01672c2b">
      <Terms xmlns="http://schemas.microsoft.com/office/infopath/2007/PartnerControls"/>
    </la8120c8e5bf46478dac37004bc3c5bf>
    <i8f876a044c240b99b432cba972c21e6 xmlns="21a9d099-3f14-4ec9-829a-ec3a01672c2b">
      <Terms xmlns="http://schemas.microsoft.com/office/infopath/2007/PartnerControls"/>
    </i8f876a044c240b99b432cba972c21e6>
    <_dlc_DocIdUrl xmlns="b27a60b8-0f91-45e7-94a6-6d968b8d2558">
      <Url>https://amstelveen.sharepoint.com/sites/IenA/_layouts/15/DocIdRedir.aspx?ID=F4R4SHKKDZ5C-1075551559-128578</Url>
      <Description>F4R4SHKKDZ5C-1075551559-128578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asisdocument" ma:contentTypeID="0x0101003461259877754A49BA8A2CE1EB782078030017519B1F63D6E64EB499C171CA9E874E" ma:contentTypeVersion="16" ma:contentTypeDescription="Dit basisdocument is zichtbaar voor de medewerkers en is de standaard document type als er bijvoorbeeld een document wordt geupload" ma:contentTypeScope="" ma:versionID="cff1b0b19acb31ec052035d5d45c7e7d">
  <xsd:schema xmlns:xsd="http://www.w3.org/2001/XMLSchema" xmlns:xs="http://www.w3.org/2001/XMLSchema" xmlns:p="http://schemas.microsoft.com/office/2006/metadata/properties" xmlns:ns2="21a9d099-3f14-4ec9-829a-ec3a01672c2b" xmlns:ns3="b27a60b8-0f91-45e7-94a6-6d968b8d2558" xmlns:ns4="e90e4ba9-717f-4155-a15f-1b0a2485f1fa" targetNamespace="http://schemas.microsoft.com/office/2006/metadata/properties" ma:root="true" ma:fieldsID="66c388f40e6f0bd6a630ec6a2c4e532b" ns2:_="" ns3:_="" ns4:_="">
    <xsd:import namespace="21a9d099-3f14-4ec9-829a-ec3a01672c2b"/>
    <xsd:import namespace="b27a60b8-0f91-45e7-94a6-6d968b8d2558"/>
    <xsd:import namespace="e90e4ba9-717f-4155-a15f-1b0a2485f1fa"/>
    <xsd:element name="properties">
      <xsd:complexType>
        <xsd:sequence>
          <xsd:element name="documentManagement">
            <xsd:complexType>
              <xsd:all>
                <xsd:element ref="ns2:la8120c8e5bf46478dac37004bc3c5bf" minOccurs="0"/>
                <xsd:element ref="ns2:TaxCatchAll" minOccurs="0"/>
                <xsd:element ref="ns2:TaxCatchAllLabel" minOccurs="0"/>
                <xsd:element ref="ns2:i8f876a044c240b99b432cba972c21e6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d099-3f14-4ec9-829a-ec3a01672c2b" elementFormDefault="qualified">
    <xsd:import namespace="http://schemas.microsoft.com/office/2006/documentManagement/types"/>
    <xsd:import namespace="http://schemas.microsoft.com/office/infopath/2007/PartnerControls"/>
    <xsd:element name="la8120c8e5bf46478dac37004bc3c5bf" ma:index="8" nillable="true" ma:taxonomy="true" ma:internalName="la8120c8e5bf46478dac37004bc3c5bf" ma:taxonomyFieldName="Type_x0020_document" ma:displayName="Type document" ma:default="" ma:fieldId="{5a8120c8-e5bf-4647-8dac-37004bc3c5bf}" ma:sspId="90b3b958-0269-4981-9737-c1909e1e525a" ma:termSetId="bb6eebd2-10e4-4125-9313-6242dc5c8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d79f59-d983-4ebf-8ecd-0e5de96796f3}" ma:internalName="TaxCatchAll" ma:showField="CatchAllData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d79f59-d983-4ebf-8ecd-0e5de96796f3}" ma:internalName="TaxCatchAllLabel" ma:readOnly="true" ma:showField="CatchAllDataLabel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f876a044c240b99b432cba972c21e6" ma:index="12" nillable="true" ma:taxonomy="true" ma:internalName="i8f876a044c240b99b432cba972c21e6" ma:taxonomyFieldName="Afdeling_x0020_gemeente" ma:displayName="Afdeling of team" ma:indexed="true" ma:default="" ma:fieldId="{28f876a0-44c2-40b9-9b43-2cba972c21e6}" ma:sspId="90b3b958-0269-4981-9737-c1909e1e525a" ma:termSetId="170a3564-43c3-4f71-9b5a-a8425ac973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a60b8-0f91-45e7-94a6-6d968b8d255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4ba9-717f-4155-a15f-1b0a2485f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0b3b958-0269-4981-9737-c1909e1e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EFDFDD2-B78B-414F-8DE7-C0349605E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48833B-30D0-4CBB-AF1C-14BD6AA52469}">
  <ds:schemaRefs>
    <ds:schemaRef ds:uri="http://schemas.microsoft.com/office/2006/metadata/properties"/>
    <ds:schemaRef ds:uri="http://schemas.microsoft.com/office/infopath/2007/PartnerControls"/>
    <ds:schemaRef ds:uri="b27a60b8-0f91-45e7-94a6-6d968b8d2558"/>
    <ds:schemaRef ds:uri="21a9d099-3f14-4ec9-829a-ec3a01672c2b"/>
    <ds:schemaRef ds:uri="e90e4ba9-717f-4155-a15f-1b0a2485f1fa"/>
  </ds:schemaRefs>
</ds:datastoreItem>
</file>

<file path=customXml/itemProps3.xml><?xml version="1.0" encoding="utf-8"?>
<ds:datastoreItem xmlns:ds="http://schemas.openxmlformats.org/officeDocument/2006/customXml" ds:itemID="{251788E1-905F-4456-BB3F-5FC569DCC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9d099-3f14-4ec9-829a-ec3a01672c2b"/>
    <ds:schemaRef ds:uri="b27a60b8-0f91-45e7-94a6-6d968b8d2558"/>
    <ds:schemaRef ds:uri="e90e4ba9-717f-4155-a15f-1b0a2485f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9263E3-E890-433D-8281-4FD363D7BEE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Koopal, Marco</dc:creator>
  <cp:keywords/>
  <dc:description/>
  <cp:lastModifiedBy>Koopal, Marco</cp:lastModifiedBy>
  <cp:revision/>
  <dcterms:created xsi:type="dcterms:W3CDTF">2025-11-25T17:06:46Z</dcterms:created>
  <dcterms:modified xsi:type="dcterms:W3CDTF">2025-12-17T12:46:58Z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0x0101003461259877754A49BA8A2CE1EB782078030017519B1F63D6E64EB499C171CA9E874E</vt:lpwstr>
  </property>
  <property fmtid="{D5CDD505-2E9C-101B-9397-08002B2CF9AE}" pid="3" name="_dlc_DocIdItemGuid">
    <vt:lpwstr>0cdcd720-67a8-4fa8-8abb-2d7620bb97a2</vt:lpwstr>
  </property>
  <property fmtid="{D5CDD505-2E9C-101B-9397-08002B2CF9AE}" pid="4" name="Type_x0020_document">
    <vt:lpwstr/>
  </property>
  <property fmtid="{D5CDD505-2E9C-101B-9397-08002B2CF9AE}" pid="5" name="MediaServiceImageTags">
    <vt:lpwstr/>
  </property>
  <property fmtid="{D5CDD505-2E9C-101B-9397-08002B2CF9AE}" pid="6" name="Afdeling_x0020_gemeente">
    <vt:lpwstr/>
  </property>
  <property fmtid="{D5CDD505-2E9C-101B-9397-08002B2CF9AE}" pid="7" name="Type document">
    <vt:lpwstr/>
  </property>
  <property fmtid="{D5CDD505-2E9C-101B-9397-08002B2CF9AE}" pid="8" name="Afdeling gemeente">
    <vt:lpwstr/>
  </property>
</Properties>
</file>