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stedelijk fase 2/Nieuw contract Stedelijk gebied/"/>
    </mc:Choice>
  </mc:AlternateContent>
  <xr:revisionPtr revIDLastSave="21" documentId="8_{2361A379-7D01-48B9-9D6F-F1557747ED7F}" xr6:coauthVersionLast="47" xr6:coauthVersionMax="47" xr10:uidLastSave="{2A79FBE5-EA23-4242-8253-1F0BAFC66F95}"/>
  <bookViews>
    <workbookView xWindow="28680" yWindow="-120" windowWidth="29040" windowHeight="15720" tabRatio="877" xr2:uid="{00000000-000D-0000-FFFF-FFFF00000000}"/>
  </bookViews>
  <sheets>
    <sheet name="Stedelijk A_Inschrijver" sheetId="1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0" l="1"/>
  <c r="G17" i="10"/>
  <c r="G28" i="10"/>
  <c r="G32" i="10" l="1"/>
  <c r="G22" i="10" l="1"/>
  <c r="G30" i="10"/>
  <c r="G27" i="10"/>
  <c r="G26" i="10"/>
  <c r="G25" i="10"/>
  <c r="G24" i="10"/>
  <c r="G21" i="10"/>
  <c r="G20" i="10"/>
  <c r="G19" i="10"/>
  <c r="G16" i="10"/>
  <c r="G15" i="10"/>
  <c r="G14" i="10"/>
  <c r="G35" i="10" l="1"/>
</calcChain>
</file>

<file path=xl/sharedStrings.xml><?xml version="1.0" encoding="utf-8"?>
<sst xmlns="http://schemas.openxmlformats.org/spreadsheetml/2006/main" count="76" uniqueCount="39">
  <si>
    <r>
      <rPr>
        <b/>
        <sz val="16"/>
        <color rgb="FFFFFFFF"/>
        <rFont val="Calibri"/>
      </rPr>
      <t xml:space="preserve">
Prijsformulier -
</t>
    </r>
    <r>
      <rPr>
        <sz val="11"/>
        <color rgb="FFFFFFFF"/>
        <rFont val="Calibri"/>
      </rPr>
      <t xml:space="preserve">Europese aanbesteding
Maaionderhoud watergangen Stedelijk gebied - Perceel A
ten behoeve van
Waterschap Drents Overijsselse Delta
</t>
    </r>
  </si>
  <si>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</si>
  <si>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t>Totaal</t>
  </si>
  <si>
    <t>Type</t>
  </si>
  <si>
    <t>Onderdeel omschrijving</t>
  </si>
  <si>
    <t>Aantal</t>
  </si>
  <si>
    <t>Eenheid</t>
  </si>
  <si>
    <t>Tarief per eenheid</t>
  </si>
  <si>
    <t>EX BTW</t>
  </si>
  <si>
    <t>Rijdend maaien 
Smalspoor</t>
  </si>
  <si>
    <t>Maaien onderhoudspad 1,5 m1 tot  2 m1 breed klepelen</t>
  </si>
  <si>
    <t>m1</t>
  </si>
  <si>
    <t>Maaien droog talud (eenzijdig) klepelen inclusief verwerken maaisel 
betreft 1e meter vanaf insteek talud</t>
  </si>
  <si>
    <t>Maaien bodem watergang kleiner dan 6 m1 breed inclusief verwerken maaisel</t>
  </si>
  <si>
    <t xml:space="preserve">Maaien nat talud (eenzijdig)  kleiner dan 6 m1 breed inclusief verwerken maaisel 
</t>
  </si>
  <si>
    <t>Rijdend maaien 
Breedspoor</t>
  </si>
  <si>
    <t>Maaien onderhoudspad tot 5 m1 breed 
niet klepelen</t>
  </si>
  <si>
    <t>Maaien droog talud (eenzijdig) inclusief verwerken van maaisel 
bodem watergang kleiner dan 6 m1 breed</t>
  </si>
  <si>
    <t>Maaien nat talud (eenzijdig) inclusief verwerken maaisel 
bodem watergang kleiner dan 6 m1 breed</t>
  </si>
  <si>
    <t>Maaien bodem watergang inclusief verwerken maaisel
Bodem watergang kleiner dan 6 m1 breed</t>
  </si>
  <si>
    <t>Ter beschikking stellen van materieel incl. bediening (uur)</t>
  </si>
  <si>
    <t>Mobiele graafmachine - Hydraulische graafmachine type Mecalac of gelijkwaardig</t>
  </si>
  <si>
    <t>uur</t>
  </si>
  <si>
    <t>Tracter - Tractor met kipper minimaal 15 m3 vloeistofdicht</t>
  </si>
  <si>
    <t>Overige machines - Maai-veeg-schepboot met T-maaier</t>
  </si>
  <si>
    <t xml:space="preserve">Overige machines - Actiewagen met bebording en auto </t>
  </si>
  <si>
    <t>Overige machines - Amfibivoertuig Type Truxor DM5405 of gelijkwaardig</t>
  </si>
  <si>
    <t>Werknemer + bus met klein gereedschap (bijv. bosmaaier)</t>
  </si>
  <si>
    <t>Afvoeren en verwerken vrijkomend materiaal</t>
  </si>
  <si>
    <t>Stortkosten vrijgekomen organisch materiaal (bijvoorbeeld maaisel) naar erkende verwerker</t>
  </si>
  <si>
    <t>ton</t>
  </si>
  <si>
    <t>Stortkosten vrijgekomen anorganisch materiaal (bijvoorbeeld zwerfafval) naar erkende verwerker</t>
  </si>
  <si>
    <t>Totale 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</si>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</sst>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8">
    <font>
      <sz val="9"/>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b/>
      <sz val="12"/>
      <name val="Calibri"/>
    </font>
    <font>
      <b/>
      <sz val="16"/>
      <color rgb="FFFFFFFF"/>
      <name val="Calibri"/>
    </font>
    <font>
      <sz val="11"/>
      <color rgb="FFFFFFFF"/>
      <name val="Calibri"/>
    </font>
    <font>
      <sz val="9"/>
      <color rgb="FFFFFFFF"/>
      <name val="Calibri"/>
      <family val="2"/>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8" fillId="0" borderId="0" applyFont="0" applyFill="0" applyBorder="0" applyAlignment="0" applyProtection="0"/>
    <xf numFmtId="43" fontId="8" fillId="0" borderId="0" applyFont="0" applyFill="0" applyBorder="0" applyAlignment="0" applyProtection="0"/>
    <xf numFmtId="0" fontId="14" fillId="7" borderId="25">
      <alignment horizontal="left"/>
    </xf>
  </cellStyleXfs>
  <cellXfs count="72">
    <xf numFmtId="0" fontId="0" fillId="0" borderId="0" xfId="0"/>
    <xf numFmtId="0" fontId="2" fillId="0" borderId="0" xfId="0" applyFont="1"/>
    <xf numFmtId="0" fontId="3" fillId="0" borderId="0" xfId="0" applyFont="1"/>
    <xf numFmtId="0" fontId="7" fillId="2" borderId="3" xfId="0" applyFont="1" applyFill="1" applyBorder="1"/>
    <xf numFmtId="164" fontId="7" fillId="2" borderId="4" xfId="0" applyNumberFormat="1" applyFont="1" applyFill="1" applyBorder="1"/>
    <xf numFmtId="44" fontId="6" fillId="0" borderId="0" xfId="0" applyNumberFormat="1" applyFont="1" applyAlignment="1">
      <alignment vertical="top" wrapText="1"/>
    </xf>
    <xf numFmtId="0" fontId="2" fillId="0" borderId="0" xfId="0" applyFont="1" applyAlignment="1">
      <alignment wrapText="1"/>
    </xf>
    <xf numFmtId="0" fontId="11" fillId="6" borderId="1" xfId="0" applyFont="1" applyFill="1" applyBorder="1" applyAlignment="1">
      <alignment horizontal="center" vertical="center"/>
    </xf>
    <xf numFmtId="0" fontId="12" fillId="6" borderId="15" xfId="0" applyFont="1" applyFill="1" applyBorder="1" applyAlignment="1">
      <alignment wrapText="1"/>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18"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1" fillId="6" borderId="24" xfId="0" applyFont="1" applyFill="1" applyBorder="1" applyAlignment="1">
      <alignment horizontal="center" vertical="center"/>
    </xf>
    <xf numFmtId="0" fontId="11" fillId="6" borderId="17" xfId="0" applyFont="1" applyFill="1" applyBorder="1"/>
    <xf numFmtId="0" fontId="6" fillId="0" borderId="18" xfId="0" applyFont="1" applyBorder="1" applyAlignment="1">
      <alignment vertical="center" wrapText="1"/>
    </xf>
    <xf numFmtId="0" fontId="11" fillId="6" borderId="18" xfId="0" applyFont="1" applyFill="1" applyBorder="1"/>
    <xf numFmtId="165" fontId="9" fillId="0" borderId="26" xfId="2" applyNumberFormat="1" applyFont="1" applyBorder="1" applyAlignment="1">
      <alignment vertical="center"/>
    </xf>
    <xf numFmtId="3" fontId="6" fillId="0" borderId="1" xfId="0" applyNumberFormat="1" applyFont="1" applyBorder="1" applyAlignment="1">
      <alignment vertical="center" wrapText="1"/>
    </xf>
    <xf numFmtId="44" fontId="9" fillId="3" borderId="1" xfId="1" applyFont="1" applyFill="1" applyBorder="1" applyAlignment="1">
      <alignment vertical="center" wrapText="1"/>
    </xf>
    <xf numFmtId="44" fontId="9" fillId="0" borderId="18" xfId="1" applyFont="1" applyBorder="1" applyAlignment="1">
      <alignment vertical="center" wrapText="1"/>
    </xf>
    <xf numFmtId="165" fontId="9" fillId="0" borderId="7" xfId="2" applyNumberFormat="1" applyFont="1" applyBorder="1" applyAlignment="1">
      <alignment vertical="center"/>
    </xf>
    <xf numFmtId="165" fontId="9" fillId="0" borderId="21" xfId="2" applyNumberFormat="1" applyFont="1" applyBorder="1" applyAlignment="1">
      <alignment vertical="center"/>
    </xf>
    <xf numFmtId="165" fontId="9" fillId="0" borderId="8" xfId="2" applyNumberFormat="1" applyFont="1" applyBorder="1" applyAlignment="1">
      <alignment vertical="center"/>
    </xf>
    <xf numFmtId="0" fontId="6" fillId="4" borderId="18" xfId="0" applyFont="1" applyFill="1" applyBorder="1" applyAlignment="1">
      <alignment vertical="center" wrapText="1"/>
    </xf>
    <xf numFmtId="0" fontId="6" fillId="5" borderId="18" xfId="0" applyFont="1" applyFill="1" applyBorder="1" applyAlignment="1">
      <alignment vertical="center" wrapText="1"/>
    </xf>
    <xf numFmtId="0" fontId="11" fillId="6" borderId="7" xfId="0" applyFont="1" applyFill="1" applyBorder="1" applyAlignment="1">
      <alignment horizontal="center" vertical="center"/>
    </xf>
    <xf numFmtId="165" fontId="6" fillId="0" borderId="26" xfId="2" applyNumberFormat="1" applyFont="1" applyBorder="1" applyAlignment="1">
      <alignment vertical="center"/>
    </xf>
    <xf numFmtId="0" fontId="6" fillId="0" borderId="13" xfId="0" applyFont="1" applyBorder="1" applyAlignment="1">
      <alignment horizontal="left" vertical="center"/>
    </xf>
    <xf numFmtId="0" fontId="6" fillId="0" borderId="11" xfId="0" applyFont="1" applyBorder="1" applyAlignment="1">
      <alignment horizontal="left" vertical="center"/>
    </xf>
    <xf numFmtId="0" fontId="6" fillId="0" borderId="27" xfId="0" applyFont="1" applyBorder="1" applyAlignment="1">
      <alignment horizontal="left" vertical="center"/>
    </xf>
    <xf numFmtId="165" fontId="9" fillId="4" borderId="7" xfId="2" applyNumberFormat="1" applyFont="1" applyFill="1" applyBorder="1" applyAlignment="1">
      <alignment vertical="center"/>
    </xf>
    <xf numFmtId="3" fontId="6" fillId="4" borderId="1" xfId="0" applyNumberFormat="1" applyFont="1" applyFill="1" applyBorder="1" applyAlignment="1">
      <alignment vertical="center" wrapText="1"/>
    </xf>
    <xf numFmtId="44" fontId="9" fillId="4" borderId="18" xfId="1" applyFont="1" applyFill="1" applyBorder="1" applyAlignment="1">
      <alignment vertical="center" wrapText="1"/>
    </xf>
    <xf numFmtId="165" fontId="9" fillId="4" borderId="8" xfId="2" applyNumberFormat="1" applyFont="1" applyFill="1" applyBorder="1" applyAlignment="1">
      <alignment vertical="center"/>
    </xf>
    <xf numFmtId="165" fontId="6" fillId="4" borderId="26" xfId="2" applyNumberFormat="1" applyFont="1" applyFill="1" applyBorder="1" applyAlignment="1">
      <alignment vertical="center"/>
    </xf>
    <xf numFmtId="165" fontId="9" fillId="4" borderId="21" xfId="2" applyNumberFormat="1" applyFont="1" applyFill="1" applyBorder="1" applyAlignment="1">
      <alignment vertical="center"/>
    </xf>
    <xf numFmtId="44" fontId="9" fillId="5" borderId="18" xfId="1" applyFont="1" applyFill="1" applyBorder="1" applyAlignment="1">
      <alignment vertical="center" wrapText="1"/>
    </xf>
    <xf numFmtId="165" fontId="9" fillId="5" borderId="21" xfId="2" applyNumberFormat="1" applyFont="1" applyFill="1" applyBorder="1" applyAlignment="1">
      <alignment vertical="center"/>
    </xf>
    <xf numFmtId="3" fontId="6" fillId="5" borderId="1" xfId="0" applyNumberFormat="1" applyFont="1" applyFill="1" applyBorder="1" applyAlignment="1">
      <alignment vertical="center" wrapText="1"/>
    </xf>
    <xf numFmtId="0" fontId="1" fillId="0" borderId="0" xfId="0" applyFont="1"/>
    <xf numFmtId="0" fontId="4" fillId="2" borderId="2" xfId="0" applyFont="1" applyFill="1" applyBorder="1" applyAlignment="1">
      <alignment horizontal="center" vertical="center" wrapText="1"/>
    </xf>
    <xf numFmtId="0" fontId="1" fillId="0" borderId="0" xfId="0" applyFont="1" applyAlignment="1">
      <alignment wrapText="1"/>
    </xf>
    <xf numFmtId="165" fontId="1" fillId="0" borderId="0" xfId="0" applyNumberFormat="1" applyFont="1"/>
    <xf numFmtId="0" fontId="1" fillId="0" borderId="0" xfId="0" applyFont="1" applyAlignment="1">
      <alignment vertical="center"/>
    </xf>
    <xf numFmtId="164" fontId="1" fillId="0" borderId="0" xfId="0" applyNumberFormat="1" applyFont="1"/>
    <xf numFmtId="165" fontId="9" fillId="5" borderId="7" xfId="2" applyNumberFormat="1" applyFont="1" applyFill="1" applyBorder="1" applyAlignment="1">
      <alignment vertical="center"/>
    </xf>
    <xf numFmtId="0" fontId="4" fillId="2" borderId="21" xfId="0" applyFont="1" applyFill="1" applyBorder="1" applyAlignment="1">
      <alignment horizontal="center" vertical="center" wrapText="1"/>
    </xf>
    <xf numFmtId="0" fontId="4" fillId="2" borderId="6" xfId="0" applyFont="1" applyFill="1" applyBorder="1" applyAlignment="1">
      <alignment horizontal="center" vertical="center" wrapText="1"/>
    </xf>
    <xf numFmtId="14" fontId="1" fillId="3" borderId="2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14" fontId="1" fillId="3" borderId="20" xfId="0" applyNumberFormat="1" applyFont="1" applyFill="1" applyBorder="1" applyAlignment="1" applyProtection="1">
      <alignment horizontal="left"/>
      <protection locked="0"/>
    </xf>
    <xf numFmtId="0" fontId="5" fillId="2" borderId="3" xfId="0" applyFont="1" applyFill="1" applyBorder="1" applyAlignment="1">
      <alignment horizontal="center"/>
    </xf>
    <xf numFmtId="0" fontId="5" fillId="2" borderId="14" xfId="0" applyFont="1" applyFill="1" applyBorder="1" applyAlignment="1">
      <alignment horizontal="center"/>
    </xf>
    <xf numFmtId="0" fontId="5" fillId="2" borderId="4" xfId="0" applyFont="1" applyFill="1" applyBorder="1" applyAlignment="1">
      <alignment horizont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0" fontId="1" fillId="3" borderId="22" xfId="0" applyFont="1" applyFill="1" applyBorder="1" applyAlignment="1" applyProtection="1">
      <alignment horizontal="left"/>
      <protection locked="0"/>
    </xf>
    <xf numFmtId="0" fontId="1" fillId="3" borderId="5"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1" fillId="3" borderId="7"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8" xfId="0" applyFont="1" applyFill="1" applyBorder="1" applyAlignment="1" applyProtection="1">
      <alignment horizontal="left"/>
      <protection locked="0"/>
    </xf>
    <xf numFmtId="0" fontId="17" fillId="2" borderId="0" xfId="0" applyFont="1" applyFill="1" applyAlignment="1">
      <alignment horizontal="center" wrapText="1"/>
    </xf>
    <xf numFmtId="0" fontId="10" fillId="2" borderId="0" xfId="0" applyFont="1" applyFill="1" applyAlignment="1">
      <alignment horizontal="center" vertical="top" wrapText="1"/>
    </xf>
    <xf numFmtId="0" fontId="4" fillId="2" borderId="0" xfId="0" applyFont="1" applyFill="1" applyAlignment="1">
      <alignment horizontal="center" vertical="top" wrapText="1"/>
    </xf>
    <xf numFmtId="0" fontId="13" fillId="2" borderId="0" xfId="0" applyFont="1" applyFill="1" applyAlignment="1">
      <alignment horizontal="center" vertical="top" wrapText="1"/>
    </xf>
    <xf numFmtId="0" fontId="13" fillId="2" borderId="21"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29" xfId="0" applyFont="1" applyFill="1" applyBorder="1" applyAlignment="1">
      <alignment horizontal="center" vertical="center"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005A-6651-420C-9D3A-63FCF08AC5B9}">
  <sheetPr>
    <tabColor theme="6"/>
  </sheetPr>
  <dimension ref="B1:H45"/>
  <sheetViews>
    <sheetView showGridLines="0" tabSelected="1" topLeftCell="A6" zoomScale="70" zoomScaleNormal="70" workbookViewId="0">
      <selection activeCell="K27" sqref="K27"/>
    </sheetView>
  </sheetViews>
  <sheetFormatPr defaultColWidth="9.140625" defaultRowHeight="15"/>
  <cols>
    <col min="1" max="1" width="9.140625" style="1"/>
    <col min="2" max="2" width="18.42578125" style="6" customWidth="1"/>
    <col min="3" max="3" width="90.7109375" style="1" customWidth="1"/>
    <col min="4" max="5" width="13.5703125" style="13" customWidth="1"/>
    <col min="6" max="6" width="20.85546875" style="1" bestFit="1" customWidth="1"/>
    <col min="7" max="7" width="22" style="1" customWidth="1"/>
    <col min="8" max="16384" width="9.140625" style="1"/>
  </cols>
  <sheetData>
    <row r="1" spans="2:8" ht="14.45" customHeight="1">
      <c r="B1" s="65" t="s">
        <v>0</v>
      </c>
      <c r="C1" s="66"/>
      <c r="D1" s="66"/>
      <c r="E1" s="66"/>
      <c r="F1" s="66"/>
      <c r="G1" s="66"/>
      <c r="H1" s="41"/>
    </row>
    <row r="2" spans="2:8">
      <c r="B2" s="66"/>
      <c r="C2" s="66"/>
      <c r="D2" s="66"/>
      <c r="E2" s="66"/>
      <c r="F2" s="66"/>
      <c r="G2" s="66"/>
      <c r="H2" s="41"/>
    </row>
    <row r="3" spans="2:8">
      <c r="B3" s="66"/>
      <c r="C3" s="66"/>
      <c r="D3" s="66"/>
      <c r="E3" s="66"/>
      <c r="F3" s="66"/>
      <c r="G3" s="66"/>
      <c r="H3" s="41"/>
    </row>
    <row r="4" spans="2:8">
      <c r="B4" s="66"/>
      <c r="C4" s="66"/>
      <c r="D4" s="66"/>
      <c r="E4" s="66"/>
      <c r="F4" s="66"/>
      <c r="G4" s="66"/>
      <c r="H4" s="41"/>
    </row>
    <row r="5" spans="2:8">
      <c r="B5" s="66"/>
      <c r="C5" s="66"/>
      <c r="D5" s="66"/>
      <c r="E5" s="66"/>
      <c r="F5" s="66"/>
      <c r="G5" s="66"/>
      <c r="H5" s="41"/>
    </row>
    <row r="6" spans="2:8">
      <c r="B6" s="66"/>
      <c r="C6" s="66"/>
      <c r="D6" s="66"/>
      <c r="E6" s="66"/>
      <c r="F6" s="66"/>
      <c r="G6" s="66"/>
      <c r="H6" s="41"/>
    </row>
    <row r="7" spans="2:8">
      <c r="B7" s="66"/>
      <c r="C7" s="66"/>
      <c r="D7" s="66"/>
      <c r="E7" s="66"/>
      <c r="F7" s="66"/>
      <c r="G7" s="66"/>
      <c r="H7" s="41"/>
    </row>
    <row r="8" spans="2:8">
      <c r="B8" s="66"/>
      <c r="C8" s="66"/>
      <c r="D8" s="66"/>
      <c r="E8" s="66"/>
      <c r="F8" s="66"/>
      <c r="G8" s="66"/>
      <c r="H8" s="41"/>
    </row>
    <row r="9" spans="2:8" ht="159.94999999999999" customHeight="1">
      <c r="B9" s="67" t="s">
        <v>1</v>
      </c>
      <c r="C9" s="68"/>
      <c r="D9" s="68"/>
      <c r="E9" s="68"/>
      <c r="F9" s="68"/>
      <c r="G9" s="68"/>
      <c r="H9" s="41"/>
    </row>
    <row r="12" spans="2:8" ht="15.75" thickBot="1">
      <c r="B12" s="43"/>
      <c r="C12" s="41"/>
      <c r="D12" s="12"/>
      <c r="E12" s="12"/>
      <c r="F12" s="2"/>
      <c r="G12" s="2" t="s">
        <v>2</v>
      </c>
      <c r="H12" s="41"/>
    </row>
    <row r="13" spans="2:8" s="2" customFormat="1" ht="20.100000000000001" customHeight="1">
      <c r="B13" s="8" t="s">
        <v>3</v>
      </c>
      <c r="C13" s="15" t="s">
        <v>4</v>
      </c>
      <c r="D13" s="14" t="s">
        <v>5</v>
      </c>
      <c r="E13" s="9" t="s">
        <v>6</v>
      </c>
      <c r="F13" s="9" t="s">
        <v>7</v>
      </c>
      <c r="G13" s="10" t="s">
        <v>8</v>
      </c>
    </row>
    <row r="14" spans="2:8" ht="50.1" customHeight="1">
      <c r="B14" s="69" t="s">
        <v>9</v>
      </c>
      <c r="C14" s="16" t="s">
        <v>10</v>
      </c>
      <c r="D14" s="28">
        <v>4000</v>
      </c>
      <c r="E14" s="19" t="s">
        <v>11</v>
      </c>
      <c r="F14" s="20">
        <v>0</v>
      </c>
      <c r="G14" s="21">
        <f>IF(D14="n.v.t.","n.v.t.",D14*F14)</f>
        <v>0</v>
      </c>
      <c r="H14" s="44"/>
    </row>
    <row r="15" spans="2:8" ht="50.1" customHeight="1">
      <c r="B15" s="70"/>
      <c r="C15" s="25" t="s">
        <v>12</v>
      </c>
      <c r="D15" s="36">
        <v>4000</v>
      </c>
      <c r="E15" s="33" t="s">
        <v>11</v>
      </c>
      <c r="F15" s="20">
        <v>0</v>
      </c>
      <c r="G15" s="34">
        <f>IF(D15="n.v.t.","n.v.t.",D15*F15)</f>
        <v>0</v>
      </c>
      <c r="H15" s="44"/>
    </row>
    <row r="16" spans="2:8" ht="50.1" customHeight="1">
      <c r="B16" s="70"/>
      <c r="C16" s="16" t="s">
        <v>13</v>
      </c>
      <c r="D16" s="18">
        <v>4000</v>
      </c>
      <c r="E16" s="19" t="s">
        <v>11</v>
      </c>
      <c r="F16" s="20">
        <v>0</v>
      </c>
      <c r="G16" s="21">
        <f>IF(D16="n.v.t.","n.v.t.",D16*F16)</f>
        <v>0</v>
      </c>
      <c r="H16" s="44"/>
    </row>
    <row r="17" spans="2:8" ht="50.1" customHeight="1" thickBot="1">
      <c r="B17" s="71"/>
      <c r="C17" s="25" t="s">
        <v>14</v>
      </c>
      <c r="D17" s="36">
        <v>4000</v>
      </c>
      <c r="E17" s="33" t="s">
        <v>11</v>
      </c>
      <c r="F17" s="20">
        <v>0</v>
      </c>
      <c r="G17" s="34">
        <f>IF(D17="n.v.t.","n.v.t.",D17*F17)</f>
        <v>0</v>
      </c>
      <c r="H17" s="44"/>
    </row>
    <row r="18" spans="2:8" s="2" customFormat="1" ht="20.100000000000001" customHeight="1">
      <c r="B18" s="8" t="s">
        <v>3</v>
      </c>
      <c r="C18" s="17" t="s">
        <v>4</v>
      </c>
      <c r="D18" s="27" t="s">
        <v>5</v>
      </c>
      <c r="E18" s="7" t="s">
        <v>6</v>
      </c>
      <c r="F18" s="7" t="s">
        <v>7</v>
      </c>
      <c r="G18" s="11" t="s">
        <v>8</v>
      </c>
      <c r="H18" s="44"/>
    </row>
    <row r="19" spans="2:8" ht="50.1" customHeight="1">
      <c r="B19" s="69" t="s">
        <v>15</v>
      </c>
      <c r="C19" s="16" t="s">
        <v>16</v>
      </c>
      <c r="D19" s="22">
        <v>10000</v>
      </c>
      <c r="E19" s="19" t="s">
        <v>11</v>
      </c>
      <c r="F19" s="20">
        <v>0</v>
      </c>
      <c r="G19" s="21">
        <f>IF(D19="n.v.t.","n.v.t.",D19*F19)</f>
        <v>0</v>
      </c>
      <c r="H19" s="44"/>
    </row>
    <row r="20" spans="2:8" ht="50.1" customHeight="1">
      <c r="B20" s="70"/>
      <c r="C20" s="25" t="s">
        <v>17</v>
      </c>
      <c r="D20" s="37">
        <v>16000</v>
      </c>
      <c r="E20" s="33" t="s">
        <v>11</v>
      </c>
      <c r="F20" s="20">
        <v>0</v>
      </c>
      <c r="G20" s="34">
        <f t="shared" ref="G20:G21" si="0">IF(D20="n.v.t.","n.v.t.",D20*F20)</f>
        <v>0</v>
      </c>
      <c r="H20" s="44"/>
    </row>
    <row r="21" spans="2:8" ht="50.1" customHeight="1">
      <c r="B21" s="70"/>
      <c r="C21" s="26" t="s">
        <v>18</v>
      </c>
      <c r="D21" s="24">
        <v>16000</v>
      </c>
      <c r="E21" s="19" t="s">
        <v>11</v>
      </c>
      <c r="F21" s="20">
        <v>0</v>
      </c>
      <c r="G21" s="21">
        <f t="shared" si="0"/>
        <v>0</v>
      </c>
      <c r="H21" s="44"/>
    </row>
    <row r="22" spans="2:8" ht="50.1" customHeight="1" thickBot="1">
      <c r="B22" s="70"/>
      <c r="C22" s="25" t="s">
        <v>19</v>
      </c>
      <c r="D22" s="37">
        <v>17000</v>
      </c>
      <c r="E22" s="33" t="s">
        <v>11</v>
      </c>
      <c r="F22" s="20">
        <v>0</v>
      </c>
      <c r="G22" s="34">
        <f>IF(D22="n.v.t.","n.v.t.",D22*F22)</f>
        <v>0</v>
      </c>
      <c r="H22" s="44"/>
    </row>
    <row r="23" spans="2:8" s="2" customFormat="1" ht="20.100000000000001" customHeight="1">
      <c r="B23" s="8" t="s">
        <v>3</v>
      </c>
      <c r="C23" s="17" t="s">
        <v>4</v>
      </c>
      <c r="D23" s="27" t="s">
        <v>5</v>
      </c>
      <c r="E23" s="7" t="s">
        <v>6</v>
      </c>
      <c r="F23" s="7" t="s">
        <v>7</v>
      </c>
      <c r="G23" s="11" t="s">
        <v>8</v>
      </c>
    </row>
    <row r="24" spans="2:8" ht="50.1" customHeight="1">
      <c r="B24" s="48" t="s">
        <v>20</v>
      </c>
      <c r="C24" s="16" t="s">
        <v>21</v>
      </c>
      <c r="D24" s="22">
        <v>100</v>
      </c>
      <c r="E24" s="19" t="s">
        <v>22</v>
      </c>
      <c r="F24" s="20">
        <v>0</v>
      </c>
      <c r="G24" s="21">
        <f>IF(D24="n.v.t.","n.v.t.",D24*F24)</f>
        <v>0</v>
      </c>
      <c r="H24" s="41"/>
    </row>
    <row r="25" spans="2:8" ht="50.1" customHeight="1">
      <c r="B25" s="49"/>
      <c r="C25" s="25" t="s">
        <v>23</v>
      </c>
      <c r="D25" s="35">
        <v>100</v>
      </c>
      <c r="E25" s="33" t="s">
        <v>22</v>
      </c>
      <c r="F25" s="20">
        <v>0</v>
      </c>
      <c r="G25" s="34">
        <f t="shared" ref="G25:G27" si="1">IF(D25="n.v.t.","n.v.t.",D25*F25)</f>
        <v>0</v>
      </c>
      <c r="H25" s="41"/>
    </row>
    <row r="26" spans="2:8" ht="50.1" customHeight="1">
      <c r="B26" s="49"/>
      <c r="C26" s="26" t="s">
        <v>24</v>
      </c>
      <c r="D26" s="47">
        <v>750</v>
      </c>
      <c r="E26" s="40" t="s">
        <v>22</v>
      </c>
      <c r="F26" s="20">
        <v>0</v>
      </c>
      <c r="G26" s="38">
        <f t="shared" si="1"/>
        <v>0</v>
      </c>
      <c r="H26" s="41"/>
    </row>
    <row r="27" spans="2:8" ht="50.1" customHeight="1">
      <c r="B27" s="49"/>
      <c r="C27" s="25" t="s">
        <v>25</v>
      </c>
      <c r="D27" s="37">
        <v>16</v>
      </c>
      <c r="E27" s="33" t="s">
        <v>22</v>
      </c>
      <c r="F27" s="20">
        <v>0</v>
      </c>
      <c r="G27" s="34">
        <f t="shared" si="1"/>
        <v>0</v>
      </c>
      <c r="H27" s="41"/>
    </row>
    <row r="28" spans="2:8" ht="50.1" customHeight="1" thickBot="1">
      <c r="B28" s="49"/>
      <c r="C28" s="16" t="s">
        <v>26</v>
      </c>
      <c r="D28" s="23">
        <v>50</v>
      </c>
      <c r="E28" s="19" t="s">
        <v>22</v>
      </c>
      <c r="F28" s="20">
        <v>0</v>
      </c>
      <c r="G28" s="21">
        <f>IF(D28="n.v.t.","n.v.t.",D28*F28)</f>
        <v>0</v>
      </c>
      <c r="H28" s="41"/>
    </row>
    <row r="29" spans="2:8" s="2" customFormat="1" ht="20.100000000000001" customHeight="1">
      <c r="B29" s="8" t="s">
        <v>3</v>
      </c>
      <c r="C29" s="17" t="s">
        <v>4</v>
      </c>
      <c r="D29" s="27" t="s">
        <v>5</v>
      </c>
      <c r="E29" s="7" t="s">
        <v>6</v>
      </c>
      <c r="F29" s="7" t="s">
        <v>7</v>
      </c>
      <c r="G29" s="11" t="s">
        <v>8</v>
      </c>
    </row>
    <row r="30" spans="2:8" ht="50.1" customHeight="1" thickBot="1">
      <c r="B30" s="42"/>
      <c r="C30" s="26" t="s">
        <v>27</v>
      </c>
      <c r="D30" s="39">
        <v>20</v>
      </c>
      <c r="E30" s="40" t="s">
        <v>22</v>
      </c>
      <c r="F30" s="20">
        <v>0</v>
      </c>
      <c r="G30" s="38">
        <f>IF(D30="n.v.t.","n.v.t.",D30*F30)</f>
        <v>0</v>
      </c>
      <c r="H30" s="41"/>
    </row>
    <row r="31" spans="2:8" s="2" customFormat="1" ht="20.100000000000001" customHeight="1">
      <c r="B31" s="8" t="s">
        <v>3</v>
      </c>
      <c r="C31" s="15" t="s">
        <v>4</v>
      </c>
      <c r="D31" s="14" t="s">
        <v>5</v>
      </c>
      <c r="E31" s="9" t="s">
        <v>6</v>
      </c>
      <c r="F31" s="9" t="s">
        <v>7</v>
      </c>
      <c r="G31" s="10" t="s">
        <v>8</v>
      </c>
    </row>
    <row r="32" spans="2:8" ht="50.1" customHeight="1">
      <c r="B32" s="48" t="s">
        <v>28</v>
      </c>
      <c r="C32" s="16" t="s">
        <v>29</v>
      </c>
      <c r="D32" s="22">
        <v>8</v>
      </c>
      <c r="E32" s="19" t="s">
        <v>30</v>
      </c>
      <c r="F32" s="20">
        <v>0</v>
      </c>
      <c r="G32" s="21">
        <f>IF(D32="n.v.t.","n.v.t.",D32*F32)</f>
        <v>0</v>
      </c>
      <c r="H32" s="41"/>
    </row>
    <row r="33" spans="2:8" ht="50.1" customHeight="1">
      <c r="B33" s="49"/>
      <c r="C33" s="25" t="s">
        <v>31</v>
      </c>
      <c r="D33" s="32">
        <v>1</v>
      </c>
      <c r="E33" s="33" t="s">
        <v>30</v>
      </c>
      <c r="F33" s="20">
        <v>0</v>
      </c>
      <c r="G33" s="34">
        <f>IF(D33="n.v.t.","n.v.t.",D33*F33)</f>
        <v>0</v>
      </c>
      <c r="H33" s="41"/>
    </row>
    <row r="34" spans="2:8" ht="15.75" thickBot="1">
      <c r="B34" s="43"/>
      <c r="C34" s="41"/>
      <c r="D34" s="45"/>
      <c r="E34" s="45"/>
      <c r="F34" s="5"/>
      <c r="G34" s="41"/>
      <c r="H34" s="41"/>
    </row>
    <row r="35" spans="2:8" ht="16.5" thickBot="1">
      <c r="B35" s="43"/>
      <c r="C35" s="41"/>
      <c r="D35" s="45"/>
      <c r="E35" s="45"/>
      <c r="F35" s="3" t="s">
        <v>32</v>
      </c>
      <c r="G35" s="4">
        <f>SUM(G14:G33)</f>
        <v>0</v>
      </c>
      <c r="H35" s="41"/>
    </row>
    <row r="36" spans="2:8">
      <c r="B36" s="43"/>
      <c r="C36" s="41"/>
      <c r="D36" s="45"/>
      <c r="E36" s="45"/>
      <c r="F36" s="41"/>
      <c r="G36" s="46"/>
      <c r="H36" s="41"/>
    </row>
    <row r="37" spans="2:8" ht="15.75" thickBot="1">
      <c r="B37" s="43"/>
      <c r="C37" s="41"/>
      <c r="D37" s="45"/>
      <c r="E37" s="45"/>
      <c r="F37" s="41"/>
      <c r="G37" s="41"/>
      <c r="H37" s="41"/>
    </row>
    <row r="38" spans="2:8" ht="20.100000000000001" customHeight="1" thickBot="1">
      <c r="B38" s="53" t="s">
        <v>33</v>
      </c>
      <c r="C38" s="54"/>
      <c r="D38" s="54"/>
      <c r="E38" s="54"/>
      <c r="F38" s="54"/>
      <c r="G38" s="55"/>
      <c r="H38" s="41"/>
    </row>
    <row r="39" spans="2:8" ht="20.100000000000001" customHeight="1" thickBot="1">
      <c r="B39" s="29" t="s">
        <v>34</v>
      </c>
      <c r="C39" s="59"/>
      <c r="D39" s="60"/>
      <c r="E39" s="60"/>
      <c r="F39" s="60"/>
      <c r="G39" s="61"/>
      <c r="H39" s="41"/>
    </row>
    <row r="40" spans="2:8" ht="20.100000000000001" customHeight="1" thickBot="1">
      <c r="B40" s="30" t="s">
        <v>35</v>
      </c>
      <c r="C40" s="62"/>
      <c r="D40" s="63"/>
      <c r="E40" s="63"/>
      <c r="F40" s="63"/>
      <c r="G40" s="64"/>
      <c r="H40" s="41"/>
    </row>
    <row r="41" spans="2:8" ht="20.100000000000001" customHeight="1" thickBot="1">
      <c r="B41" s="31" t="s">
        <v>36</v>
      </c>
      <c r="C41" s="62"/>
      <c r="D41" s="63"/>
      <c r="E41" s="63"/>
      <c r="F41" s="63"/>
      <c r="G41" s="64"/>
      <c r="H41" s="41"/>
    </row>
    <row r="42" spans="2:8" ht="20.100000000000001" customHeight="1">
      <c r="B42" s="56" t="s">
        <v>37</v>
      </c>
      <c r="C42" s="62"/>
      <c r="D42" s="63"/>
      <c r="E42" s="63"/>
      <c r="F42" s="63"/>
      <c r="G42" s="64"/>
      <c r="H42" s="41"/>
    </row>
    <row r="43" spans="2:8" ht="20.100000000000001" customHeight="1">
      <c r="B43" s="57"/>
      <c r="C43" s="62"/>
      <c r="D43" s="63"/>
      <c r="E43" s="63"/>
      <c r="F43" s="63"/>
      <c r="G43" s="64"/>
      <c r="H43" s="41"/>
    </row>
    <row r="44" spans="2:8" ht="20.100000000000001" customHeight="1" thickBot="1">
      <c r="B44" s="58"/>
      <c r="C44" s="62"/>
      <c r="D44" s="63"/>
      <c r="E44" s="63"/>
      <c r="F44" s="63"/>
      <c r="G44" s="64"/>
      <c r="H44" s="41"/>
    </row>
    <row r="45" spans="2:8" ht="20.100000000000001" customHeight="1" thickBot="1">
      <c r="B45" s="29" t="s">
        <v>38</v>
      </c>
      <c r="C45" s="50"/>
      <c r="D45" s="51"/>
      <c r="E45" s="51"/>
      <c r="F45" s="51"/>
      <c r="G45" s="52"/>
      <c r="H45" s="41"/>
    </row>
  </sheetData>
  <mergeCells count="13">
    <mergeCell ref="B1:G8"/>
    <mergeCell ref="B9:G9"/>
    <mergeCell ref="B19:B22"/>
    <mergeCell ref="B24:B28"/>
    <mergeCell ref="B14:B17"/>
    <mergeCell ref="B32:B33"/>
    <mergeCell ref="C45:G45"/>
    <mergeCell ref="B38:G38"/>
    <mergeCell ref="B42:B44"/>
    <mergeCell ref="C39:G39"/>
    <mergeCell ref="C40:G40"/>
    <mergeCell ref="C41:G41"/>
    <mergeCell ref="C42:G4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5" ma:contentTypeDescription="Een nieuw document maken." ma:contentTypeScope="" ma:versionID="e0639ae741e6c257bd62433c199e0dbf">
  <xsd:schema xmlns:xsd="http://www.w3.org/2001/XMLSchema" xmlns:xs="http://www.w3.org/2001/XMLSchema" xmlns:p="http://schemas.microsoft.com/office/2006/metadata/properties" xmlns:ns1="http://schemas.microsoft.com/sharepoint/v3" xmlns:ns2="66c9ae83-7616-4a1b-95e6-be0cc42b0911" xmlns:ns3="e7774185-a43b-48c1-9d34-ce4637a3d3ec" targetNamespace="http://schemas.microsoft.com/office/2006/metadata/properties" ma:root="true" ma:fieldsID="96e568c6f1299106dcd4d210e1220b2d" ns1:_="" ns2:_="" ns3:_="">
    <xsd:import namespace="http://schemas.microsoft.com/sharepoint/v3"/>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54EAE7A-4C2C-4DA4-A41D-9930FA3623F0}"/>
</file>

<file path=customXml/itemProps2.xml><?xml version="1.0" encoding="utf-8"?>
<ds:datastoreItem xmlns:ds="http://schemas.openxmlformats.org/officeDocument/2006/customXml" ds:itemID="{81524303-A161-4B93-8970-B6A1EEB5DCF2}"/>
</file>

<file path=customXml/itemProps3.xml><?xml version="1.0" encoding="utf-8"?>
<ds:datastoreItem xmlns:ds="http://schemas.openxmlformats.org/officeDocument/2006/customXml" ds:itemID="{C6C032D4-5970-46FC-922F-55E16689C1CC}"/>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Hoogheemraadschap van Delfland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Ilse Winkel</cp:lastModifiedBy>
  <cp:revision/>
  <dcterms:created xsi:type="dcterms:W3CDTF">2016-10-05T10:46:53Z</dcterms:created>
  <dcterms:modified xsi:type="dcterms:W3CDTF">2026-01-08T09:32:19Z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