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venlo-my.sharepoint.com/personal/h_murad_venlo_nl/Documents/Documenten/Aanbesteding sport inventaris/Raamovereenkomst aanschaf en onderhoud sport inventaris/"/>
    </mc:Choice>
  </mc:AlternateContent>
  <xr:revisionPtr revIDLastSave="54" documentId="8_{B120E261-50A4-4A68-AD15-38BFE577DB76}" xr6:coauthVersionLast="47" xr6:coauthVersionMax="47" xr10:uidLastSave="{867D6030-D330-4FDD-9DFF-706B989254AF}"/>
  <bookViews>
    <workbookView xWindow="-120" yWindow="-120" windowWidth="38640" windowHeight="21120" xr2:uid="{E00EC8B1-F665-455A-8114-2EEB01E47DC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3" l="1"/>
  <c r="O30" i="3" s="1"/>
  <c r="O32" i="3"/>
  <c r="O31" i="3"/>
  <c r="O35" i="3" l="1"/>
</calcChain>
</file>

<file path=xl/sharedStrings.xml><?xml version="1.0" encoding="utf-8"?>
<sst xmlns="http://schemas.openxmlformats.org/spreadsheetml/2006/main" count="77" uniqueCount="76">
  <si>
    <t>Naam inschrijver :</t>
  </si>
  <si>
    <t>naam inschrijver</t>
  </si>
  <si>
    <t xml:space="preserve">Kenmerk </t>
  </si>
  <si>
    <t xml:space="preserve">Omschrijving </t>
  </si>
  <si>
    <t>Netto prijs per stuk(#)</t>
  </si>
  <si>
    <t>Verwachte levensduur (jaren)</t>
  </si>
  <si>
    <t>Garantie- termijn (jaren)</t>
  </si>
  <si>
    <t xml:space="preserve">(#) </t>
  </si>
  <si>
    <t>Klimrek (draaibaar Elektrische) - drievlaks</t>
  </si>
  <si>
    <t>Klimrek (draaibaar Elektrische) - viervlaks</t>
  </si>
  <si>
    <t>Rekstokinstallatie</t>
  </si>
  <si>
    <t>5a</t>
  </si>
  <si>
    <t>Basketbalinstallatie - vast aan muur</t>
  </si>
  <si>
    <t>5b</t>
  </si>
  <si>
    <t>Basketbalinstallatie - in hoogte verstelbaar middels gasveer</t>
  </si>
  <si>
    <t>Basketbalinstallatie mobiel</t>
  </si>
  <si>
    <t xml:space="preserve">Naast het indienen van de nettoprijs van het kernassortiment, wenst opdrachtgever voor de overige producten een vaste kortingspercentage op catalogusprijzen van artikelen die niet in het kernassortiment zitten. De bruto prijzen dienen online raadpleegbaar zijn. Voor de berekening van de fictieve inschrijfsom wordt dit percentage vermenigvuldigd met een bruto opdrachtwaarde van € 10.000 (excl. btw). </t>
  </si>
  <si>
    <t>Volleybaltuipaal</t>
  </si>
  <si>
    <t>Volleybalzuil</t>
  </si>
  <si>
    <t>Hijsunit handbediend</t>
  </si>
  <si>
    <t>Korfbalspingstandaard</t>
  </si>
  <si>
    <t xml:space="preserve">Kortingspercentage brutoprijzen op het niet-kernassortiement: </t>
  </si>
  <si>
    <t>%</t>
  </si>
  <si>
    <t>Springplank</t>
  </si>
  <si>
    <t>Minitrampoline 112x112</t>
  </si>
  <si>
    <t>Minitrampoline open eind</t>
  </si>
  <si>
    <t>Combiframe piramidaal</t>
  </si>
  <si>
    <t>Turnbank 360cm</t>
  </si>
  <si>
    <t>Optelsom prijzen kernassortiment:</t>
  </si>
  <si>
    <t>Turnbank 300cm</t>
  </si>
  <si>
    <t>Nettoprijs op brutoassortiment o.b.v. fictieve som € 10.000,-</t>
  </si>
  <si>
    <t>Turnmat 150x100x6</t>
  </si>
  <si>
    <t>Turnmatten wagen</t>
  </si>
  <si>
    <t xml:space="preserve">Fictieve inschrijfsom: </t>
  </si>
  <si>
    <t>Landingsmat 300x200x30</t>
  </si>
  <si>
    <t>Landingsmattenwagen Dubbel</t>
  </si>
  <si>
    <t>Langemat 5meter</t>
  </si>
  <si>
    <t>Lange mat 10 meter</t>
  </si>
  <si>
    <t xml:space="preserve">Langemat wagen </t>
  </si>
  <si>
    <t>Honkpaal</t>
  </si>
  <si>
    <t>Stokkenbak</t>
  </si>
  <si>
    <t>Ballenwagen</t>
  </si>
  <si>
    <t>Materiaalwagen</t>
  </si>
  <si>
    <t>Palen en nettenwagen</t>
  </si>
  <si>
    <t>Springkast</t>
  </si>
  <si>
    <t>Handbaldoel</t>
  </si>
  <si>
    <t xml:space="preserve">Handbaldoelwagen </t>
  </si>
  <si>
    <t>Turnbok MO</t>
  </si>
  <si>
    <t>Turnbok LO</t>
  </si>
  <si>
    <t>Trampoline master school</t>
  </si>
  <si>
    <t xml:space="preserve">Mini doelen </t>
  </si>
  <si>
    <t>Hockeybalken wagen</t>
  </si>
  <si>
    <t xml:space="preserve">tschoukbal 120x120 </t>
  </si>
  <si>
    <t xml:space="preserve">Scheidsrechterstoel </t>
  </si>
  <si>
    <t>Trapezoïde</t>
  </si>
  <si>
    <t xml:space="preserve">Totaal kernassortiment: </t>
  </si>
  <si>
    <t>De opdrachtgever verzoekt inschrijvers tevens een uurtarief op te geven voor de inzet van monteurs ten behoeve van reparatiewerkzaamheden. Voor de berekening van de fictieve inschrijfsom wordt het opgegeven uurtarief vermenigvuldigd met 100 uur. Het aldus berekende bedrag wordt opgeteld bij de inschrijfsom.</t>
  </si>
  <si>
    <t>Hijsunit elektrisch</t>
  </si>
  <si>
    <t>Uurtarief reparaties</t>
  </si>
  <si>
    <t>Klimtouwinstallatie 10 touws</t>
  </si>
  <si>
    <t>Ringenstel</t>
  </si>
  <si>
    <t>8a</t>
  </si>
  <si>
    <t>8b</t>
  </si>
  <si>
    <t>Turnmat 200x120x6</t>
  </si>
  <si>
    <t>Klimtouw los, 5 meter</t>
  </si>
  <si>
    <t>Klimtouwinstallatie 6 touws</t>
  </si>
  <si>
    <r>
      <t>Klimtouwinstallatie 8</t>
    </r>
    <r>
      <rPr>
        <sz val="11"/>
        <color rgb="FFFF0000"/>
        <rFont val="Arial"/>
        <family val="2"/>
      </rPr>
      <t xml:space="preserve"> touws</t>
    </r>
  </si>
  <si>
    <t>Combiframe dekplank (leer)</t>
  </si>
  <si>
    <t>Combiframe dekplank (Hout)</t>
  </si>
  <si>
    <t>Hockeybalken los</t>
  </si>
  <si>
    <t>Hockeybalken set (incl. koppelstukken + transportwagen)</t>
  </si>
  <si>
    <t>Tumblingbaan 12 m</t>
  </si>
  <si>
    <t>Tumblingbaan 15 m</t>
  </si>
  <si>
    <r>
      <t xml:space="preserve">Bijlage 4 </t>
    </r>
    <r>
      <rPr>
        <b/>
        <sz val="18"/>
        <color rgb="FFFF0000"/>
        <rFont val="Arial"/>
        <family val="2"/>
      </rPr>
      <t xml:space="preserve">V3 </t>
    </r>
    <r>
      <rPr>
        <b/>
        <sz val="18"/>
        <color theme="1"/>
        <rFont val="Arial"/>
        <family val="2"/>
      </rPr>
      <t xml:space="preserve">         Prijzenblad raamovereenkomst levering sportinventaris gemeente Venlo</t>
    </r>
  </si>
  <si>
    <t xml:space="preserve">Conform Programma van Eisen (bijlage 1) </t>
  </si>
  <si>
    <t xml:space="preserve">De prijs geldt per eenheid, zoals nader beschreven in het PvE (bijlage 1). De prijs is een netto all-in prijs, leveringen dienen “franco huis” geleverd te worden op locatie “Hulsterweg Venlo” óf op verzoek op locatie van betreffende gymzaal. De ingediende prijzen zijn gelijk of lager dan de catalogusprijzen, welke online raadpleegbaar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</si>
</sst>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rial"/>
      <family val="2"/>
    </font>
    <font>
      <u/>
      <sz val="11"/>
      <color theme="10"/>
      <name val="Arial"/>
      <family val="2"/>
    </font>
    <font>
      <b/>
      <sz val="11"/>
      <color theme="1"/>
      <name val="Arial"/>
      <family val="2"/>
    </font>
    <font>
      <b/>
      <i/>
      <sz val="11"/>
      <color theme="1"/>
      <name val="Arial"/>
      <family val="2"/>
    </font>
    <font>
      <b/>
      <sz val="18"/>
      <color theme="1"/>
      <name val="Arial"/>
      <family val="2"/>
    </font>
    <font>
      <sz val="11"/>
      <color rgb="FFFF0000"/>
      <name val="Arial"/>
      <family val="2"/>
    </font>
    <font>
      <sz val="11"/>
      <name val="Arial"/>
      <family val="2"/>
    </font>
    <font>
      <sz val="11"/>
      <color theme="1"/>
      <name val="Arial"/>
      <family val="2"/>
    </font>
    <font>
      <strike/>
      <sz val="11"/>
      <color theme="1"/>
      <name val="Arial"/>
      <family val="2"/>
    </font>
    <font>
      <strike/>
      <sz val="11"/>
      <color rgb="FFFF0000"/>
      <name val="Arial"/>
      <family val="2"/>
    </font>
    <font>
      <strike/>
      <sz val="11"/>
      <name val="Arial"/>
      <family val="2"/>
    </font>
    <font>
      <b/>
      <sz val="11"/>
      <color rgb="FFFF0000"/>
      <name val="Arial"/>
      <family val="2"/>
    </font>
    <font>
      <b/>
      <strike/>
      <sz val="11"/>
      <color rgb="FFFF0000"/>
      <name val="Arial"/>
      <family val="2"/>
    </font>
    <font>
      <b/>
      <sz val="18"/>
      <color rgb="FFFF0000"/>
      <name val="Arial"/>
      <family val="2"/>
    </font>
  </fonts>
  <fills count="6">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44" fontId="7" fillId="0" borderId="0" applyFont="0" applyFill="0" applyBorder="0" applyAlignment="0" applyProtection="0"/>
  </cellStyleXfs>
  <cellXfs count="81">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0" fontId="5" fillId="0" borderId="0" xfId="0" applyFont="1" applyFill="1" applyProtection="1">
      <protection locked="0"/>
    </xf>
    <xf numFmtId="0" fontId="0" fillId="0" borderId="0" xfId="0" applyBorder="1" applyProtection="1">
      <protection locked="0"/>
    </xf>
    <xf numFmtId="0" fontId="0" fillId="0" borderId="0" xfId="0" applyBorder="1" applyAlignment="1" applyProtection="1">
      <alignment horizontal="right"/>
      <protection locked="0"/>
    </xf>
    <xf numFmtId="0" fontId="0" fillId="0" borderId="0" xfId="0" applyBorder="1" applyAlignment="1" applyProtection="1">
      <alignment vertical="top" wrapText="1"/>
      <protection locked="0"/>
    </xf>
    <xf numFmtId="0" fontId="2" fillId="0" borderId="0" xfId="0" applyFont="1" applyProtection="1">
      <protection locked="0"/>
    </xf>
    <xf numFmtId="0" fontId="2" fillId="0" borderId="0" xfId="0" applyFont="1" applyFill="1" applyBorder="1" applyAlignment="1" applyProtection="1">
      <alignment horizontal="left"/>
      <protection locked="0"/>
    </xf>
    <xf numFmtId="44" fontId="2" fillId="0" borderId="0" xfId="0" applyNumberFormat="1" applyFont="1" applyFill="1" applyBorder="1" applyAlignment="1" applyProtection="1">
      <alignment horizontal="center"/>
      <protection locked="0"/>
    </xf>
    <xf numFmtId="44" fontId="2" fillId="0" borderId="1" xfId="0" applyNumberFormat="1" applyFont="1" applyFill="1" applyBorder="1" applyAlignment="1" applyProtection="1">
      <alignment horizontal="center"/>
      <protection locked="0"/>
    </xf>
    <xf numFmtId="0" fontId="0" fillId="0" borderId="0" xfId="0" applyBorder="1" applyAlignment="1" applyProtection="1">
      <protection locked="0"/>
    </xf>
    <xf numFmtId="0" fontId="1" fillId="0" borderId="0" xfId="1" applyBorder="1" applyProtection="1">
      <protection locked="0"/>
    </xf>
    <xf numFmtId="0" fontId="0" fillId="0" borderId="0" xfId="0" applyFill="1" applyBorder="1" applyProtection="1">
      <protection locked="0"/>
    </xf>
    <xf numFmtId="0" fontId="0" fillId="0" borderId="0" xfId="0" applyBorder="1" applyAlignment="1" applyProtection="1">
      <alignment horizontal="center" vertical="center"/>
      <protection locked="0"/>
    </xf>
    <xf numFmtId="44" fontId="2" fillId="4" borderId="1" xfId="0" applyNumberFormat="1" applyFont="1" applyFill="1" applyBorder="1" applyAlignment="1" applyProtection="1">
      <alignment horizontal="center"/>
    </xf>
    <xf numFmtId="44" fontId="2" fillId="5" borderId="1" xfId="0" applyNumberFormat="1" applyFont="1" applyFill="1" applyBorder="1" applyAlignment="1" applyProtection="1">
      <alignment horizontal="center"/>
    </xf>
    <xf numFmtId="44" fontId="2" fillId="5" borderId="1" xfId="0" applyNumberFormat="1" applyFont="1" applyFill="1" applyBorder="1" applyProtection="1"/>
    <xf numFmtId="0" fontId="0" fillId="0" borderId="0" xfId="0" applyFill="1" applyProtection="1">
      <protection locked="0"/>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8" fillId="0" borderId="0" xfId="0" applyFont="1" applyBorder="1" applyProtection="1">
      <protection locked="0"/>
    </xf>
    <xf numFmtId="0" fontId="10" fillId="0" borderId="1" xfId="0" applyFont="1" applyBorder="1" applyAlignment="1" applyProtection="1">
      <alignment horizontal="center"/>
      <protection locked="0"/>
    </xf>
    <xf numFmtId="0" fontId="0" fillId="0" borderId="0" xfId="0" applyBorder="1" applyAlignment="1" applyProtection="1">
      <alignment horizontal="left"/>
      <protection locked="0"/>
    </xf>
    <xf numFmtId="0" fontId="2" fillId="0" borderId="0" xfId="0" applyFont="1" applyFill="1" applyBorder="1" applyProtection="1">
      <protection locked="0"/>
    </xf>
    <xf numFmtId="44" fontId="0" fillId="3" borderId="1" xfId="2" applyFont="1" applyFill="1" applyBorder="1" applyAlignment="1" applyProtection="1">
      <alignment horizontal="center"/>
    </xf>
    <xf numFmtId="44" fontId="0" fillId="3" borderId="1" xfId="0" applyNumberFormat="1" applyFill="1" applyBorder="1" applyAlignment="1" applyProtection="1">
      <alignment horizontal="center"/>
    </xf>
    <xf numFmtId="0" fontId="8" fillId="3" borderId="1" xfId="0" applyFont="1" applyFill="1" applyBorder="1" applyAlignment="1" applyProtection="1">
      <alignment horizontal="center" vertical="center"/>
    </xf>
    <xf numFmtId="0" fontId="0" fillId="3" borderId="1" xfId="0" applyFill="1" applyBorder="1" applyAlignment="1" applyProtection="1">
      <alignment horizontal="center" vertical="center"/>
    </xf>
    <xf numFmtId="0" fontId="2" fillId="2" borderId="1" xfId="0" applyFont="1" applyFill="1" applyBorder="1" applyAlignment="1" applyProtection="1">
      <alignment vertical="top"/>
    </xf>
    <xf numFmtId="0" fontId="12" fillId="0" borderId="1" xfId="0" applyFont="1" applyBorder="1" applyAlignment="1" applyProtection="1">
      <alignment horizontal="center" vertical="center"/>
    </xf>
    <xf numFmtId="0" fontId="9" fillId="0" borderId="1" xfId="0" applyFont="1" applyBorder="1" applyProtection="1"/>
    <xf numFmtId="0" fontId="11" fillId="0" borderId="1" xfId="0" applyFont="1" applyFill="1" applyBorder="1" applyAlignment="1" applyProtection="1">
      <alignment horizontal="center"/>
    </xf>
    <xf numFmtId="0" fontId="5" fillId="0" borderId="1" xfId="0" applyFont="1" applyBorder="1" applyProtection="1"/>
    <xf numFmtId="0" fontId="2" fillId="0" borderId="1" xfId="0" applyFont="1" applyFill="1" applyBorder="1" applyAlignment="1" applyProtection="1">
      <alignment horizontal="center"/>
    </xf>
    <xf numFmtId="0" fontId="0" fillId="0" borderId="2" xfId="0" applyFill="1" applyBorder="1" applyProtection="1"/>
    <xf numFmtId="0" fontId="2" fillId="0" borderId="1" xfId="0" applyFont="1" applyBorder="1" applyAlignment="1" applyProtection="1">
      <alignment horizontal="center"/>
    </xf>
    <xf numFmtId="0" fontId="5" fillId="0" borderId="2" xfId="0" applyFont="1" applyFill="1" applyBorder="1" applyProtection="1"/>
    <xf numFmtId="0" fontId="6" fillId="0" borderId="2" xfId="0" applyFont="1" applyFill="1" applyBorder="1" applyProtection="1"/>
    <xf numFmtId="0" fontId="4" fillId="4" borderId="0" xfId="0" applyFont="1" applyFill="1" applyProtection="1"/>
    <xf numFmtId="0" fontId="0" fillId="4" borderId="0" xfId="0" applyFill="1" applyProtection="1"/>
    <xf numFmtId="0" fontId="0" fillId="4" borderId="0" xfId="0" applyFill="1" applyAlignment="1" applyProtection="1">
      <alignment horizontal="center" vertical="center"/>
    </xf>
    <xf numFmtId="0" fontId="2" fillId="3" borderId="1" xfId="0" applyFont="1" applyFill="1" applyBorder="1" applyProtection="1"/>
    <xf numFmtId="44" fontId="8" fillId="3" borderId="1" xfId="2" applyFont="1" applyFill="1" applyBorder="1" applyAlignment="1" applyProtection="1">
      <alignment horizontal="center"/>
    </xf>
    <xf numFmtId="0" fontId="0" fillId="0" borderId="3" xfId="0" applyFill="1" applyBorder="1" applyAlignment="1" applyProtection="1">
      <alignment horizontal="left" vertical="top" wrapText="1"/>
    </xf>
    <xf numFmtId="0" fontId="0" fillId="0" borderId="4" xfId="0" applyFill="1" applyBorder="1" applyAlignment="1" applyProtection="1">
      <alignment horizontal="left" vertical="top" wrapText="1"/>
    </xf>
    <xf numFmtId="0" fontId="0" fillId="0" borderId="5" xfId="0" applyFill="1" applyBorder="1" applyAlignment="1" applyProtection="1">
      <alignment horizontal="left" vertical="top" wrapText="1"/>
    </xf>
    <xf numFmtId="0" fontId="0" fillId="0" borderId="6"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7" xfId="0" applyFill="1" applyBorder="1" applyAlignment="1" applyProtection="1">
      <alignment horizontal="left" vertical="top" wrapText="1"/>
    </xf>
    <xf numFmtId="0" fontId="0" fillId="0" borderId="8" xfId="0" applyFill="1" applyBorder="1" applyAlignment="1" applyProtection="1">
      <alignment horizontal="left" vertical="top" wrapText="1"/>
    </xf>
    <xf numFmtId="0" fontId="0" fillId="0" borderId="9" xfId="0" applyFill="1" applyBorder="1" applyAlignment="1" applyProtection="1">
      <alignment horizontal="left" vertical="top" wrapText="1"/>
    </xf>
    <xf numFmtId="0" fontId="0" fillId="0" borderId="10" xfId="0" applyFill="1" applyBorder="1" applyAlignment="1" applyProtection="1">
      <alignment horizontal="left" vertical="top" wrapText="1"/>
    </xf>
    <xf numFmtId="0" fontId="0" fillId="4" borderId="3" xfId="0" applyFill="1" applyBorder="1" applyAlignment="1" applyProtection="1">
      <alignment horizontal="left" vertical="top" wrapText="1"/>
    </xf>
    <xf numFmtId="0" fontId="0" fillId="4" borderId="4" xfId="0" applyFill="1" applyBorder="1" applyAlignment="1" applyProtection="1">
      <alignment horizontal="left" vertical="top" wrapText="1"/>
    </xf>
    <xf numFmtId="0" fontId="0" fillId="4" borderId="5" xfId="0" applyFill="1" applyBorder="1" applyAlignment="1" applyProtection="1">
      <alignment horizontal="left" vertical="top" wrapText="1"/>
    </xf>
    <xf numFmtId="0" fontId="0" fillId="4" borderId="6" xfId="0" applyFill="1" applyBorder="1" applyAlignment="1" applyProtection="1">
      <alignment horizontal="left" vertical="top" wrapText="1"/>
    </xf>
    <xf numFmtId="0" fontId="0" fillId="4" borderId="0" xfId="0" applyFill="1" applyBorder="1" applyAlignment="1" applyProtection="1">
      <alignment horizontal="left" vertical="top" wrapText="1"/>
    </xf>
    <xf numFmtId="0" fontId="0" fillId="4" borderId="7" xfId="0" applyFill="1" applyBorder="1" applyAlignment="1" applyProtection="1">
      <alignment horizontal="left" vertical="top" wrapText="1"/>
    </xf>
    <xf numFmtId="0" fontId="0" fillId="4" borderId="8" xfId="0" applyFill="1" applyBorder="1" applyAlignment="1" applyProtection="1">
      <alignment horizontal="left" vertical="top" wrapText="1"/>
    </xf>
    <xf numFmtId="0" fontId="0" fillId="4" borderId="9" xfId="0" applyFill="1" applyBorder="1" applyAlignment="1" applyProtection="1">
      <alignment horizontal="left" vertical="top" wrapText="1"/>
    </xf>
    <xf numFmtId="0" fontId="0" fillId="4" borderId="10" xfId="0" applyFill="1" applyBorder="1" applyAlignment="1" applyProtection="1">
      <alignment horizontal="left" vertical="top" wrapText="1"/>
    </xf>
    <xf numFmtId="0" fontId="2" fillId="0" borderId="1" xfId="0" applyFont="1" applyBorder="1" applyAlignment="1" applyProtection="1">
      <alignment horizontal="left"/>
    </xf>
    <xf numFmtId="0" fontId="0" fillId="0" borderId="11" xfId="0" applyBorder="1" applyAlignment="1" applyProtection="1">
      <alignment horizontal="center" vertical="top" wrapText="1"/>
    </xf>
    <xf numFmtId="0" fontId="0" fillId="0" borderId="12" xfId="0" applyBorder="1" applyAlignment="1" applyProtection="1">
      <alignment horizontal="center" vertical="top" wrapText="1"/>
    </xf>
    <xf numFmtId="0" fontId="0" fillId="0" borderId="13" xfId="0" applyBorder="1" applyAlignment="1" applyProtection="1">
      <alignment horizontal="center" vertical="top" wrapText="1"/>
    </xf>
    <xf numFmtId="0" fontId="0" fillId="0" borderId="14"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15" xfId="0" applyBorder="1" applyAlignment="1" applyProtection="1">
      <alignment horizontal="center" vertical="top" wrapText="1"/>
    </xf>
    <xf numFmtId="0" fontId="0" fillId="0" borderId="16" xfId="0" applyBorder="1" applyAlignment="1" applyProtection="1">
      <alignment horizontal="center" vertical="top" wrapText="1"/>
    </xf>
    <xf numFmtId="0" fontId="0" fillId="0" borderId="17" xfId="0" applyBorder="1" applyAlignment="1" applyProtection="1">
      <alignment horizontal="center" vertical="top" wrapText="1"/>
    </xf>
    <xf numFmtId="0" fontId="0" fillId="0" borderId="18" xfId="0" applyBorder="1" applyAlignment="1" applyProtection="1">
      <alignment horizontal="center" vertical="top" wrapText="1"/>
    </xf>
    <xf numFmtId="0" fontId="2" fillId="0" borderId="1" xfId="0" applyFont="1" applyBorder="1" applyAlignment="1" applyProtection="1">
      <alignment horizontal="left"/>
      <protection locked="0"/>
    </xf>
    <xf numFmtId="0" fontId="2" fillId="0" borderId="1" xfId="0" applyFont="1" applyBorder="1" applyAlignment="1" applyProtection="1">
      <alignment horizontal="center"/>
      <protection locked="0"/>
    </xf>
    <xf numFmtId="0" fontId="0" fillId="0" borderId="1" xfId="0" applyBorder="1" applyAlignment="1" applyProtection="1">
      <alignment horizontal="left"/>
    </xf>
    <xf numFmtId="0" fontId="2" fillId="0" borderId="1" xfId="0" applyFont="1" applyBorder="1" applyAlignment="1" applyProtection="1">
      <alignment horizontal="left" vertical="top"/>
    </xf>
    <xf numFmtId="0" fontId="3" fillId="4" borderId="1" xfId="0" applyFont="1" applyFill="1" applyBorder="1" applyAlignment="1" applyProtection="1">
      <alignment horizontal="center"/>
    </xf>
    <xf numFmtId="0" fontId="2" fillId="0" borderId="1" xfId="0" applyFont="1" applyBorder="1" applyAlignment="1" applyProtection="1">
      <alignment horizontal="center" vertical="center"/>
    </xf>
    <xf numFmtId="0" fontId="2" fillId="3"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protection locked="0"/>
    </xf>
    <xf numFmtId="0" fontId="0" fillId="2" borderId="1" xfId="0" applyFont="1" applyFill="1" applyBorder="1" applyAlignment="1" applyProtection="1">
      <alignment horizontal="center" vertical="center" wrapText="1"/>
      <protection locked="0"/>
    </xf>
  </cellXfs>
  <cellStyles count="3">
    <cellStyle name="Hyperlink" xfId="1" builtinId="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EADF7-7D01-4145-BDCA-7686524FB39F}">
  <dimension ref="B3:V69"/>
  <sheetViews>
    <sheetView tabSelected="1" topLeftCell="B1" workbookViewId="0">
      <selection activeCell="K15" sqref="K15"/>
    </sheetView>
  </sheetViews>
  <sheetFormatPr defaultRowHeight="14.25" x14ac:dyDescent="0.2"/>
  <cols>
    <col min="1" max="1" width="2" style="1" customWidth="1"/>
    <col min="2" max="2" width="9" style="1"/>
    <col min="3" max="3" width="53.625" style="1" customWidth="1"/>
    <col min="4" max="4" width="15.625" style="1" customWidth="1"/>
    <col min="5" max="5" width="2.375" style="1" customWidth="1"/>
    <col min="6" max="7" width="10.625" style="2" customWidth="1"/>
    <col min="8" max="8" width="4.625" style="1" customWidth="1"/>
    <col min="9" max="13" width="9" style="1"/>
    <col min="14" max="14" width="10.375" style="1" customWidth="1"/>
    <col min="15" max="15" width="17.625" style="1" customWidth="1"/>
    <col min="16" max="16" width="4.625" style="1" customWidth="1"/>
    <col min="17" max="16384" width="9" style="1"/>
  </cols>
  <sheetData>
    <row r="3" spans="2:21" ht="24.75" customHeight="1" x14ac:dyDescent="0.35">
      <c r="B3" s="39" t="s">
        <v>73</v>
      </c>
      <c r="C3" s="40"/>
      <c r="D3" s="40"/>
      <c r="E3" s="41"/>
      <c r="F3" s="41"/>
      <c r="G3" s="40"/>
      <c r="H3" s="40"/>
      <c r="I3" s="40"/>
      <c r="J3" s="40"/>
      <c r="K3" s="18"/>
      <c r="L3" s="18"/>
      <c r="O3" s="3"/>
      <c r="P3" s="3"/>
      <c r="Q3" s="3"/>
      <c r="R3" s="3"/>
    </row>
    <row r="5" spans="2:21" ht="15" customHeight="1" x14ac:dyDescent="0.2">
      <c r="I5" s="77" t="s">
        <v>0</v>
      </c>
      <c r="J5" s="77"/>
      <c r="K5" s="78" t="s">
        <v>1</v>
      </c>
      <c r="L5" s="78"/>
      <c r="M5" s="78"/>
      <c r="N5" s="78"/>
      <c r="O5" s="78"/>
    </row>
    <row r="6" spans="2:21" ht="30.75" customHeight="1" x14ac:dyDescent="0.2">
      <c r="B6" s="29" t="s">
        <v>2</v>
      </c>
      <c r="C6" s="29" t="s">
        <v>3</v>
      </c>
      <c r="D6" s="79" t="s">
        <v>4</v>
      </c>
      <c r="F6" s="80" t="s">
        <v>5</v>
      </c>
      <c r="G6" s="80" t="s">
        <v>6</v>
      </c>
      <c r="I6" s="77"/>
      <c r="J6" s="77"/>
      <c r="K6" s="78"/>
      <c r="L6" s="78"/>
      <c r="M6" s="78"/>
      <c r="N6" s="78"/>
      <c r="O6" s="78"/>
    </row>
    <row r="7" spans="2:21" ht="15" customHeight="1" thickBot="1" x14ac:dyDescent="0.25">
      <c r="B7" s="76" t="s">
        <v>74</v>
      </c>
      <c r="C7" s="76"/>
      <c r="D7" s="79"/>
      <c r="E7" s="4"/>
      <c r="F7" s="80"/>
      <c r="G7" s="80"/>
      <c r="H7" s="4"/>
      <c r="I7" s="4"/>
    </row>
    <row r="8" spans="2:21" ht="15" customHeight="1" x14ac:dyDescent="0.2">
      <c r="B8" s="30">
        <v>1</v>
      </c>
      <c r="C8" s="31" t="s">
        <v>65</v>
      </c>
      <c r="D8" s="43">
        <v>0</v>
      </c>
      <c r="E8" s="21"/>
      <c r="F8" s="22">
        <v>30</v>
      </c>
      <c r="G8" s="27"/>
      <c r="H8" s="5" t="s">
        <v>7</v>
      </c>
      <c r="I8" s="63" t="s">
        <v>75</v>
      </c>
      <c r="J8" s="64"/>
      <c r="K8" s="64"/>
      <c r="L8" s="64"/>
      <c r="M8" s="64"/>
      <c r="N8" s="64"/>
      <c r="O8" s="64"/>
      <c r="P8" s="64"/>
      <c r="Q8" s="64"/>
      <c r="R8" s="64"/>
      <c r="S8" s="64"/>
      <c r="T8" s="64"/>
      <c r="U8" s="65"/>
    </row>
    <row r="9" spans="2:21" ht="15" customHeight="1" x14ac:dyDescent="0.2">
      <c r="B9" s="30">
        <v>2</v>
      </c>
      <c r="C9" s="31" t="s">
        <v>66</v>
      </c>
      <c r="D9" s="43">
        <v>0</v>
      </c>
      <c r="E9" s="21"/>
      <c r="F9" s="22">
        <v>30</v>
      </c>
      <c r="G9" s="27"/>
      <c r="H9" s="5"/>
      <c r="I9" s="66"/>
      <c r="J9" s="67"/>
      <c r="K9" s="67"/>
      <c r="L9" s="67"/>
      <c r="M9" s="67"/>
      <c r="N9" s="67"/>
      <c r="O9" s="67"/>
      <c r="P9" s="67"/>
      <c r="Q9" s="67"/>
      <c r="R9" s="67"/>
      <c r="S9" s="67"/>
      <c r="T9" s="67"/>
      <c r="U9" s="68"/>
    </row>
    <row r="10" spans="2:21" ht="15" customHeight="1" x14ac:dyDescent="0.2">
      <c r="B10" s="30">
        <v>3</v>
      </c>
      <c r="C10" s="31" t="s">
        <v>59</v>
      </c>
      <c r="D10" s="43">
        <v>0</v>
      </c>
      <c r="E10" s="21"/>
      <c r="F10" s="22">
        <v>30</v>
      </c>
      <c r="G10" s="27"/>
      <c r="H10" s="5"/>
      <c r="I10" s="66"/>
      <c r="J10" s="67"/>
      <c r="K10" s="67"/>
      <c r="L10" s="67"/>
      <c r="M10" s="67"/>
      <c r="N10" s="67"/>
      <c r="O10" s="67"/>
      <c r="P10" s="67"/>
      <c r="Q10" s="67"/>
      <c r="R10" s="67"/>
      <c r="S10" s="67"/>
      <c r="T10" s="67"/>
      <c r="U10" s="68"/>
    </row>
    <row r="11" spans="2:21" ht="15" customHeight="1" thickBot="1" x14ac:dyDescent="0.3">
      <c r="B11" s="32">
        <v>4</v>
      </c>
      <c r="C11" s="33" t="s">
        <v>64</v>
      </c>
      <c r="D11" s="43">
        <v>0</v>
      </c>
      <c r="E11" s="4"/>
      <c r="F11" s="22">
        <v>30</v>
      </c>
      <c r="G11" s="28"/>
      <c r="H11" s="5"/>
      <c r="I11" s="69"/>
      <c r="J11" s="70"/>
      <c r="K11" s="70"/>
      <c r="L11" s="70"/>
      <c r="M11" s="70"/>
      <c r="N11" s="70"/>
      <c r="O11" s="70"/>
      <c r="P11" s="70"/>
      <c r="Q11" s="70"/>
      <c r="R11" s="70"/>
      <c r="S11" s="70"/>
      <c r="T11" s="70"/>
      <c r="U11" s="71"/>
    </row>
    <row r="12" spans="2:21" ht="15" customHeight="1" x14ac:dyDescent="0.2">
      <c r="B12" s="30" t="s">
        <v>11</v>
      </c>
      <c r="C12" s="31" t="s">
        <v>8</v>
      </c>
      <c r="D12" s="43">
        <v>0</v>
      </c>
      <c r="E12" s="4"/>
      <c r="F12" s="22">
        <v>30</v>
      </c>
      <c r="G12" s="28"/>
      <c r="H12" s="4"/>
      <c r="I12" s="6"/>
      <c r="J12" s="6"/>
      <c r="K12" s="6"/>
      <c r="L12" s="6"/>
      <c r="M12" s="6"/>
      <c r="N12" s="6"/>
      <c r="O12" s="6"/>
      <c r="P12" s="6"/>
      <c r="Q12" s="6"/>
      <c r="R12" s="6"/>
      <c r="S12" s="6"/>
      <c r="T12" s="6"/>
      <c r="U12" s="6"/>
    </row>
    <row r="13" spans="2:21" ht="15" customHeight="1" x14ac:dyDescent="0.25">
      <c r="B13" s="34" t="s">
        <v>13</v>
      </c>
      <c r="C13" s="35" t="s">
        <v>9</v>
      </c>
      <c r="D13" s="25">
        <v>0</v>
      </c>
      <c r="E13" s="4"/>
      <c r="F13" s="20">
        <v>30</v>
      </c>
      <c r="G13" s="28"/>
      <c r="H13" s="4"/>
      <c r="I13" s="6"/>
      <c r="J13" s="6"/>
      <c r="K13" s="6"/>
      <c r="L13" s="6"/>
      <c r="M13" s="6"/>
      <c r="N13" s="6"/>
      <c r="O13" s="6"/>
      <c r="P13" s="6"/>
      <c r="Q13" s="6"/>
      <c r="R13" s="6"/>
      <c r="S13" s="6"/>
      <c r="T13" s="6"/>
      <c r="U13" s="6"/>
    </row>
    <row r="14" spans="2:21" ht="15" customHeight="1" x14ac:dyDescent="0.25">
      <c r="B14" s="34">
        <v>6</v>
      </c>
      <c r="C14" s="35" t="s">
        <v>60</v>
      </c>
      <c r="D14" s="25">
        <v>0</v>
      </c>
      <c r="E14" s="4"/>
      <c r="F14" s="20">
        <v>30</v>
      </c>
      <c r="G14" s="28"/>
      <c r="H14" s="4"/>
      <c r="I14" s="6"/>
      <c r="J14" s="6"/>
      <c r="K14" s="6"/>
      <c r="L14" s="6"/>
      <c r="M14" s="6"/>
      <c r="N14" s="6"/>
      <c r="O14" s="6"/>
      <c r="P14" s="6"/>
      <c r="Q14" s="6"/>
      <c r="R14" s="6"/>
      <c r="S14" s="6"/>
      <c r="T14" s="6"/>
      <c r="U14" s="6"/>
    </row>
    <row r="15" spans="2:21" ht="15" customHeight="1" x14ac:dyDescent="0.25">
      <c r="B15" s="34">
        <v>7</v>
      </c>
      <c r="C15" s="35" t="s">
        <v>10</v>
      </c>
      <c r="D15" s="25">
        <v>0</v>
      </c>
      <c r="E15" s="4"/>
      <c r="F15" s="19">
        <v>30</v>
      </c>
      <c r="G15" s="28"/>
      <c r="H15" s="4"/>
      <c r="I15" s="6"/>
      <c r="J15" s="6"/>
      <c r="K15" s="6"/>
      <c r="L15" s="6"/>
      <c r="M15" s="6"/>
      <c r="N15" s="6"/>
      <c r="O15" s="6"/>
      <c r="P15" s="6"/>
      <c r="Q15" s="6"/>
      <c r="R15" s="6"/>
      <c r="S15" s="6"/>
      <c r="T15" s="6"/>
      <c r="U15" s="6"/>
    </row>
    <row r="16" spans="2:21" ht="15" customHeight="1" x14ac:dyDescent="0.25">
      <c r="B16" s="34" t="s">
        <v>61</v>
      </c>
      <c r="C16" s="35" t="s">
        <v>12</v>
      </c>
      <c r="D16" s="25">
        <v>0</v>
      </c>
      <c r="E16" s="4"/>
      <c r="F16" s="19">
        <v>20</v>
      </c>
      <c r="G16" s="28"/>
      <c r="H16" s="4"/>
      <c r="I16" s="44" t="s">
        <v>16</v>
      </c>
      <c r="J16" s="45"/>
      <c r="K16" s="45"/>
      <c r="L16" s="45"/>
      <c r="M16" s="45"/>
      <c r="N16" s="45"/>
      <c r="O16" s="45"/>
      <c r="P16" s="45"/>
      <c r="Q16" s="45"/>
      <c r="R16" s="45"/>
      <c r="S16" s="45"/>
      <c r="T16" s="45"/>
      <c r="U16" s="46"/>
    </row>
    <row r="17" spans="2:21" ht="15" customHeight="1" x14ac:dyDescent="0.25">
      <c r="B17" s="34" t="s">
        <v>62</v>
      </c>
      <c r="C17" s="35" t="s">
        <v>14</v>
      </c>
      <c r="D17" s="25">
        <v>0</v>
      </c>
      <c r="E17" s="4"/>
      <c r="F17" s="19">
        <v>20</v>
      </c>
      <c r="G17" s="28"/>
      <c r="H17" s="4"/>
      <c r="I17" s="47"/>
      <c r="J17" s="48"/>
      <c r="K17" s="48"/>
      <c r="L17" s="48"/>
      <c r="M17" s="48"/>
      <c r="N17" s="48"/>
      <c r="O17" s="48"/>
      <c r="P17" s="48"/>
      <c r="Q17" s="48"/>
      <c r="R17" s="48"/>
      <c r="S17" s="48"/>
      <c r="T17" s="48"/>
      <c r="U17" s="49"/>
    </row>
    <row r="18" spans="2:21" ht="15" customHeight="1" x14ac:dyDescent="0.25">
      <c r="B18" s="34">
        <v>9</v>
      </c>
      <c r="C18" s="35" t="s">
        <v>15</v>
      </c>
      <c r="D18" s="25">
        <v>0</v>
      </c>
      <c r="E18" s="4"/>
      <c r="F18" s="19">
        <v>20</v>
      </c>
      <c r="G18" s="28"/>
      <c r="H18" s="4"/>
      <c r="I18" s="50"/>
      <c r="J18" s="51"/>
      <c r="K18" s="51"/>
      <c r="L18" s="51"/>
      <c r="M18" s="51"/>
      <c r="N18" s="51"/>
      <c r="O18" s="51"/>
      <c r="P18" s="51"/>
      <c r="Q18" s="51"/>
      <c r="R18" s="51"/>
      <c r="S18" s="51"/>
      <c r="T18" s="51"/>
      <c r="U18" s="52"/>
    </row>
    <row r="19" spans="2:21" ht="15" customHeight="1" x14ac:dyDescent="0.25">
      <c r="B19" s="34">
        <v>10</v>
      </c>
      <c r="C19" s="35" t="s">
        <v>17</v>
      </c>
      <c r="D19" s="26">
        <v>0</v>
      </c>
      <c r="E19" s="4"/>
      <c r="F19" s="19">
        <v>25</v>
      </c>
      <c r="G19" s="28"/>
      <c r="H19" s="4"/>
    </row>
    <row r="20" spans="2:21" ht="15" customHeight="1" x14ac:dyDescent="0.25">
      <c r="B20" s="36">
        <v>11</v>
      </c>
      <c r="C20" s="35" t="s">
        <v>18</v>
      </c>
      <c r="D20" s="26">
        <v>0</v>
      </c>
      <c r="E20" s="4"/>
      <c r="F20" s="19">
        <v>30</v>
      </c>
      <c r="G20" s="28"/>
      <c r="H20" s="4"/>
      <c r="I20" s="53" t="s">
        <v>56</v>
      </c>
      <c r="J20" s="54"/>
      <c r="K20" s="54"/>
      <c r="L20" s="54"/>
      <c r="M20" s="54"/>
      <c r="N20" s="54"/>
      <c r="O20" s="54"/>
      <c r="P20" s="54"/>
      <c r="Q20" s="54"/>
      <c r="R20" s="54"/>
      <c r="S20" s="54"/>
      <c r="T20" s="54"/>
      <c r="U20" s="55"/>
    </row>
    <row r="21" spans="2:21" ht="15" customHeight="1" x14ac:dyDescent="0.25">
      <c r="B21" s="36">
        <v>12</v>
      </c>
      <c r="C21" s="35" t="s">
        <v>57</v>
      </c>
      <c r="D21" s="26">
        <v>0</v>
      </c>
      <c r="E21" s="4"/>
      <c r="F21" s="19">
        <v>30</v>
      </c>
      <c r="G21" s="28"/>
      <c r="H21" s="4"/>
      <c r="I21" s="56"/>
      <c r="J21" s="57"/>
      <c r="K21" s="57"/>
      <c r="L21" s="57"/>
      <c r="M21" s="57"/>
      <c r="N21" s="57"/>
      <c r="O21" s="57"/>
      <c r="P21" s="57"/>
      <c r="Q21" s="57"/>
      <c r="R21" s="57"/>
      <c r="S21" s="57"/>
      <c r="T21" s="57"/>
      <c r="U21" s="58"/>
    </row>
    <row r="22" spans="2:21" ht="15" customHeight="1" x14ac:dyDescent="0.25">
      <c r="B22" s="34">
        <v>13</v>
      </c>
      <c r="C22" s="35" t="s">
        <v>19</v>
      </c>
      <c r="D22" s="26">
        <v>0</v>
      </c>
      <c r="E22" s="4"/>
      <c r="F22" s="19">
        <v>30</v>
      </c>
      <c r="G22" s="28"/>
      <c r="H22" s="4"/>
      <c r="I22" s="59"/>
      <c r="J22" s="60"/>
      <c r="K22" s="60"/>
      <c r="L22" s="60"/>
      <c r="M22" s="60"/>
      <c r="N22" s="60"/>
      <c r="O22" s="60"/>
      <c r="P22" s="60"/>
      <c r="Q22" s="60"/>
      <c r="R22" s="60"/>
      <c r="S22" s="60"/>
      <c r="T22" s="60"/>
      <c r="U22" s="61"/>
    </row>
    <row r="23" spans="2:21" ht="15" customHeight="1" x14ac:dyDescent="0.25">
      <c r="B23" s="34">
        <v>14</v>
      </c>
      <c r="C23" s="35" t="s">
        <v>20</v>
      </c>
      <c r="D23" s="26">
        <v>0</v>
      </c>
      <c r="E23" s="4"/>
      <c r="F23" s="19">
        <v>20</v>
      </c>
      <c r="G23" s="28"/>
      <c r="H23" s="4"/>
      <c r="P23" s="7"/>
    </row>
    <row r="24" spans="2:21" ht="15" customHeight="1" x14ac:dyDescent="0.25">
      <c r="B24" s="36">
        <v>15</v>
      </c>
      <c r="C24" s="35" t="s">
        <v>23</v>
      </c>
      <c r="D24" s="26">
        <v>0</v>
      </c>
      <c r="E24" s="4"/>
      <c r="F24" s="19">
        <v>10</v>
      </c>
      <c r="G24" s="28"/>
      <c r="H24" s="4"/>
    </row>
    <row r="25" spans="2:21" ht="15" customHeight="1" x14ac:dyDescent="0.25">
      <c r="B25" s="36">
        <v>16</v>
      </c>
      <c r="C25" s="35" t="s">
        <v>24</v>
      </c>
      <c r="D25" s="26">
        <v>0</v>
      </c>
      <c r="E25" s="4"/>
      <c r="F25" s="19">
        <v>10</v>
      </c>
      <c r="G25" s="28"/>
      <c r="H25" s="4"/>
    </row>
    <row r="26" spans="2:21" ht="15" customHeight="1" x14ac:dyDescent="0.25">
      <c r="B26" s="34">
        <v>17</v>
      </c>
      <c r="C26" s="35" t="s">
        <v>25</v>
      </c>
      <c r="D26" s="26">
        <v>0</v>
      </c>
      <c r="E26" s="4"/>
      <c r="F26" s="19">
        <v>10</v>
      </c>
      <c r="G26" s="28"/>
      <c r="H26" s="4"/>
      <c r="I26" s="74" t="s">
        <v>21</v>
      </c>
      <c r="J26" s="74"/>
      <c r="K26" s="74"/>
      <c r="L26" s="74"/>
      <c r="M26" s="74"/>
      <c r="N26" s="74"/>
      <c r="O26" s="42">
        <v>0</v>
      </c>
      <c r="P26" s="7" t="s">
        <v>22</v>
      </c>
    </row>
    <row r="27" spans="2:21" ht="15" customHeight="1" x14ac:dyDescent="0.25">
      <c r="B27" s="34">
        <v>18</v>
      </c>
      <c r="C27" s="35" t="s">
        <v>68</v>
      </c>
      <c r="D27" s="26">
        <v>0</v>
      </c>
      <c r="E27" s="4"/>
      <c r="F27" s="19">
        <v>10</v>
      </c>
      <c r="G27" s="28"/>
      <c r="H27" s="4"/>
      <c r="I27" s="74" t="s">
        <v>58</v>
      </c>
      <c r="J27" s="74"/>
      <c r="K27" s="74"/>
      <c r="L27" s="74"/>
      <c r="M27" s="74"/>
      <c r="N27" s="74"/>
      <c r="O27" s="42">
        <v>0</v>
      </c>
    </row>
    <row r="28" spans="2:21" ht="15" customHeight="1" x14ac:dyDescent="0.25">
      <c r="B28" s="32">
        <v>19</v>
      </c>
      <c r="C28" s="37" t="s">
        <v>67</v>
      </c>
      <c r="D28" s="26">
        <v>0</v>
      </c>
      <c r="E28" s="4"/>
      <c r="F28" s="19">
        <v>10</v>
      </c>
      <c r="G28" s="28"/>
      <c r="H28" s="4"/>
      <c r="I28" s="23"/>
      <c r="J28" s="23"/>
      <c r="K28" s="23"/>
      <c r="L28" s="23"/>
      <c r="M28" s="23"/>
      <c r="N28" s="23"/>
      <c r="O28" s="24"/>
    </row>
    <row r="29" spans="2:21" ht="15" customHeight="1" x14ac:dyDescent="0.25">
      <c r="B29" s="36">
        <v>20</v>
      </c>
      <c r="C29" s="35" t="s">
        <v>26</v>
      </c>
      <c r="D29" s="26">
        <v>0</v>
      </c>
      <c r="E29" s="4"/>
      <c r="F29" s="19">
        <v>20</v>
      </c>
      <c r="G29" s="28"/>
      <c r="H29" s="4"/>
      <c r="I29" s="4"/>
      <c r="J29" s="4"/>
      <c r="K29" s="4"/>
      <c r="L29" s="4"/>
      <c r="M29" s="4"/>
      <c r="N29" s="4"/>
      <c r="O29" s="4"/>
      <c r="P29" s="4"/>
    </row>
    <row r="30" spans="2:21" ht="15" customHeight="1" x14ac:dyDescent="0.25">
      <c r="B30" s="36">
        <v>21</v>
      </c>
      <c r="C30" s="35" t="s">
        <v>27</v>
      </c>
      <c r="D30" s="26">
        <v>0</v>
      </c>
      <c r="E30" s="4"/>
      <c r="F30" s="19">
        <v>15</v>
      </c>
      <c r="G30" s="28"/>
      <c r="H30" s="4"/>
      <c r="I30" s="75" t="s">
        <v>28</v>
      </c>
      <c r="J30" s="75"/>
      <c r="K30" s="75"/>
      <c r="L30" s="75"/>
      <c r="M30" s="75"/>
      <c r="N30" s="75"/>
      <c r="O30" s="16">
        <f>D61</f>
        <v>0</v>
      </c>
      <c r="P30" s="4"/>
    </row>
    <row r="31" spans="2:21" ht="15" customHeight="1" x14ac:dyDescent="0.25">
      <c r="B31" s="34">
        <v>22</v>
      </c>
      <c r="C31" s="35" t="s">
        <v>29</v>
      </c>
      <c r="D31" s="26">
        <v>0</v>
      </c>
      <c r="E31" s="4"/>
      <c r="F31" s="19">
        <v>15</v>
      </c>
      <c r="G31" s="28"/>
      <c r="H31" s="4"/>
      <c r="I31" s="62" t="s">
        <v>30</v>
      </c>
      <c r="J31" s="62"/>
      <c r="K31" s="62"/>
      <c r="L31" s="62"/>
      <c r="M31" s="62"/>
      <c r="N31" s="62"/>
      <c r="O31" s="16">
        <f>10000*(100-O26)/100</f>
        <v>10000</v>
      </c>
      <c r="P31" s="4"/>
      <c r="Q31" s="4"/>
      <c r="R31" s="4"/>
      <c r="S31" s="4"/>
      <c r="T31" s="4"/>
    </row>
    <row r="32" spans="2:21" ht="15" customHeight="1" x14ac:dyDescent="0.25">
      <c r="B32" s="34">
        <v>23</v>
      </c>
      <c r="C32" s="35" t="s">
        <v>31</v>
      </c>
      <c r="D32" s="26">
        <v>0</v>
      </c>
      <c r="E32" s="4"/>
      <c r="F32" s="19">
        <v>10</v>
      </c>
      <c r="G32" s="28"/>
      <c r="H32" s="4"/>
      <c r="I32" s="62" t="s">
        <v>58</v>
      </c>
      <c r="J32" s="62"/>
      <c r="K32" s="62"/>
      <c r="L32" s="62"/>
      <c r="M32" s="62"/>
      <c r="N32" s="62"/>
      <c r="O32" s="16">
        <f>O27*100</f>
        <v>0</v>
      </c>
      <c r="P32" s="4"/>
      <c r="Q32" s="4"/>
      <c r="R32" s="4"/>
      <c r="S32" s="4"/>
      <c r="T32" s="4"/>
    </row>
    <row r="33" spans="2:22" ht="15" customHeight="1" x14ac:dyDescent="0.25">
      <c r="B33" s="34">
        <v>24</v>
      </c>
      <c r="C33" s="35" t="s">
        <v>63</v>
      </c>
      <c r="D33" s="26">
        <v>0</v>
      </c>
      <c r="E33" s="4"/>
      <c r="F33" s="19">
        <v>10</v>
      </c>
      <c r="G33" s="28"/>
      <c r="H33" s="4"/>
      <c r="I33" s="8"/>
      <c r="J33" s="8"/>
      <c r="K33" s="8"/>
      <c r="L33" s="8"/>
      <c r="M33" s="8"/>
      <c r="N33" s="8"/>
      <c r="O33" s="9"/>
      <c r="P33" s="4"/>
      <c r="Q33" s="4"/>
      <c r="R33" s="4"/>
      <c r="S33" s="4"/>
      <c r="T33" s="4"/>
    </row>
    <row r="34" spans="2:22" ht="15" customHeight="1" x14ac:dyDescent="0.25">
      <c r="B34" s="36">
        <v>25</v>
      </c>
      <c r="C34" s="35" t="s">
        <v>32</v>
      </c>
      <c r="D34" s="26">
        <v>0</v>
      </c>
      <c r="E34" s="4"/>
      <c r="F34" s="19">
        <v>30</v>
      </c>
      <c r="G34" s="28"/>
      <c r="H34" s="4"/>
      <c r="I34" s="72"/>
      <c r="J34" s="72"/>
      <c r="K34" s="72"/>
      <c r="L34" s="72"/>
      <c r="M34" s="72"/>
      <c r="N34" s="72"/>
      <c r="O34" s="10"/>
      <c r="P34" s="4"/>
      <c r="Q34" s="4"/>
      <c r="R34" s="4"/>
      <c r="S34" s="4"/>
      <c r="T34" s="4"/>
    </row>
    <row r="35" spans="2:22" ht="15" customHeight="1" x14ac:dyDescent="0.25">
      <c r="B35" s="36">
        <v>26</v>
      </c>
      <c r="C35" s="35" t="s">
        <v>34</v>
      </c>
      <c r="D35" s="26">
        <v>0</v>
      </c>
      <c r="E35" s="4"/>
      <c r="F35" s="19">
        <v>10</v>
      </c>
      <c r="G35" s="28"/>
      <c r="H35" s="4"/>
      <c r="I35" s="62" t="s">
        <v>33</v>
      </c>
      <c r="J35" s="62"/>
      <c r="K35" s="62"/>
      <c r="L35" s="62"/>
      <c r="M35" s="62"/>
      <c r="N35" s="62"/>
      <c r="O35" s="15">
        <f>O30+O31+O32</f>
        <v>10000</v>
      </c>
      <c r="P35" s="4"/>
      <c r="Q35" s="4"/>
      <c r="R35" s="4"/>
      <c r="S35" s="4"/>
      <c r="T35" s="4"/>
    </row>
    <row r="36" spans="2:22" ht="15" customHeight="1" x14ac:dyDescent="0.25">
      <c r="B36" s="34">
        <v>27</v>
      </c>
      <c r="C36" s="35" t="s">
        <v>35</v>
      </c>
      <c r="D36" s="26">
        <v>0</v>
      </c>
      <c r="E36" s="4"/>
      <c r="F36" s="19">
        <v>20</v>
      </c>
      <c r="G36" s="28"/>
      <c r="H36" s="4"/>
      <c r="I36" s="4"/>
      <c r="K36" s="4"/>
      <c r="L36" s="4"/>
      <c r="M36" s="4"/>
      <c r="N36" s="4"/>
      <c r="O36" s="4"/>
      <c r="P36" s="4"/>
      <c r="Q36" s="4"/>
      <c r="R36" s="4"/>
      <c r="S36" s="4"/>
      <c r="T36" s="4"/>
    </row>
    <row r="37" spans="2:22" ht="15" customHeight="1" x14ac:dyDescent="0.25">
      <c r="B37" s="34">
        <v>28</v>
      </c>
      <c r="C37" s="35" t="s">
        <v>36</v>
      </c>
      <c r="D37" s="26">
        <v>0</v>
      </c>
      <c r="F37" s="19">
        <v>10</v>
      </c>
      <c r="G37" s="28"/>
      <c r="K37" s="4"/>
      <c r="L37" s="4"/>
      <c r="M37" s="4"/>
      <c r="N37" s="4"/>
      <c r="O37" s="4"/>
      <c r="P37" s="4"/>
      <c r="Q37" s="4"/>
      <c r="R37" s="4"/>
      <c r="S37" s="4"/>
      <c r="T37" s="4"/>
      <c r="U37" s="4"/>
      <c r="V37" s="4"/>
    </row>
    <row r="38" spans="2:22" ht="15" customHeight="1" x14ac:dyDescent="0.25">
      <c r="B38" s="34">
        <v>29</v>
      </c>
      <c r="C38" s="35" t="s">
        <v>37</v>
      </c>
      <c r="D38" s="26">
        <v>0</v>
      </c>
      <c r="F38" s="19">
        <v>10</v>
      </c>
      <c r="G38" s="28"/>
      <c r="K38" s="4"/>
      <c r="L38" s="4"/>
      <c r="M38" s="4"/>
      <c r="N38" s="4"/>
      <c r="O38" s="4"/>
      <c r="P38" s="4"/>
      <c r="Q38" s="4"/>
      <c r="R38" s="4"/>
      <c r="S38" s="4"/>
      <c r="T38" s="4"/>
      <c r="U38" s="4"/>
      <c r="V38" s="4"/>
    </row>
    <row r="39" spans="2:22" ht="15" customHeight="1" x14ac:dyDescent="0.25">
      <c r="B39" s="36">
        <v>30</v>
      </c>
      <c r="C39" s="35" t="s">
        <v>38</v>
      </c>
      <c r="D39" s="26">
        <v>0</v>
      </c>
      <c r="F39" s="19">
        <v>25</v>
      </c>
      <c r="G39" s="28"/>
      <c r="K39" s="4"/>
      <c r="L39" s="4"/>
      <c r="M39" s="11"/>
      <c r="N39" s="11"/>
      <c r="O39" s="11"/>
      <c r="P39" s="11"/>
      <c r="Q39" s="11"/>
      <c r="R39" s="11"/>
      <c r="S39" s="11"/>
      <c r="T39" s="11"/>
      <c r="U39" s="11"/>
      <c r="V39" s="11"/>
    </row>
    <row r="40" spans="2:22" ht="15" customHeight="1" x14ac:dyDescent="0.25">
      <c r="B40" s="36">
        <v>31</v>
      </c>
      <c r="C40" s="35" t="s">
        <v>39</v>
      </c>
      <c r="D40" s="26">
        <v>0</v>
      </c>
      <c r="F40" s="19">
        <v>30</v>
      </c>
      <c r="G40" s="28"/>
      <c r="K40" s="4"/>
      <c r="L40" s="4"/>
      <c r="M40" s="4"/>
      <c r="N40" s="4"/>
      <c r="O40" s="4"/>
      <c r="P40" s="4"/>
      <c r="Q40" s="4"/>
      <c r="R40" s="4"/>
      <c r="S40" s="4"/>
      <c r="T40" s="4"/>
      <c r="U40" s="4"/>
      <c r="V40" s="4"/>
    </row>
    <row r="41" spans="2:22" ht="15" customHeight="1" x14ac:dyDescent="0.25">
      <c r="B41" s="34">
        <v>32</v>
      </c>
      <c r="C41" s="35" t="s">
        <v>40</v>
      </c>
      <c r="D41" s="26">
        <v>0</v>
      </c>
      <c r="F41" s="19">
        <v>25</v>
      </c>
      <c r="G41" s="28"/>
      <c r="K41" s="4"/>
      <c r="L41" s="4"/>
      <c r="M41" s="4"/>
      <c r="N41" s="4"/>
      <c r="O41" s="4"/>
      <c r="P41" s="4"/>
      <c r="Q41" s="4"/>
      <c r="R41" s="4"/>
      <c r="S41" s="4"/>
      <c r="T41" s="4"/>
      <c r="U41" s="4"/>
      <c r="V41" s="4"/>
    </row>
    <row r="42" spans="2:22" ht="15" customHeight="1" x14ac:dyDescent="0.25">
      <c r="B42" s="34">
        <v>33</v>
      </c>
      <c r="C42" s="35" t="s">
        <v>41</v>
      </c>
      <c r="D42" s="26">
        <v>0</v>
      </c>
      <c r="F42" s="19">
        <v>25</v>
      </c>
      <c r="G42" s="28"/>
      <c r="K42" s="4"/>
      <c r="L42" s="4"/>
      <c r="M42" s="4"/>
      <c r="N42" s="4"/>
      <c r="O42" s="4"/>
      <c r="P42" s="4"/>
      <c r="Q42" s="4"/>
      <c r="R42" s="4"/>
      <c r="S42" s="4"/>
      <c r="T42" s="4"/>
      <c r="U42" s="4"/>
      <c r="V42" s="4"/>
    </row>
    <row r="43" spans="2:22" ht="15" customHeight="1" x14ac:dyDescent="0.25">
      <c r="B43" s="34">
        <v>34</v>
      </c>
      <c r="C43" s="35" t="s">
        <v>42</v>
      </c>
      <c r="D43" s="26">
        <v>0</v>
      </c>
      <c r="F43" s="19">
        <v>25</v>
      </c>
      <c r="G43" s="28"/>
      <c r="K43" s="4"/>
      <c r="L43" s="4"/>
      <c r="M43" s="4"/>
      <c r="N43" s="4"/>
      <c r="O43" s="4"/>
      <c r="P43" s="4"/>
      <c r="Q43" s="4"/>
      <c r="R43" s="4"/>
      <c r="S43" s="4"/>
      <c r="T43" s="4"/>
      <c r="U43" s="4"/>
      <c r="V43" s="4"/>
    </row>
    <row r="44" spans="2:22" ht="15" customHeight="1" x14ac:dyDescent="0.25">
      <c r="B44" s="36">
        <v>35</v>
      </c>
      <c r="C44" s="35" t="s">
        <v>43</v>
      </c>
      <c r="D44" s="26">
        <v>0</v>
      </c>
      <c r="F44" s="19">
        <v>25</v>
      </c>
      <c r="G44" s="28"/>
      <c r="K44" s="4"/>
      <c r="L44" s="4"/>
      <c r="M44" s="4"/>
      <c r="N44" s="4"/>
      <c r="O44" s="4"/>
      <c r="P44" s="12"/>
      <c r="Q44" s="4"/>
      <c r="R44" s="4"/>
      <c r="S44" s="4"/>
      <c r="T44" s="4"/>
      <c r="U44" s="4"/>
      <c r="V44" s="4"/>
    </row>
    <row r="45" spans="2:22" ht="15" customHeight="1" x14ac:dyDescent="0.25">
      <c r="B45" s="36">
        <v>36</v>
      </c>
      <c r="C45" s="35" t="s">
        <v>44</v>
      </c>
      <c r="D45" s="26">
        <v>0</v>
      </c>
      <c r="F45" s="19">
        <v>20</v>
      </c>
      <c r="G45" s="28"/>
      <c r="K45" s="4"/>
      <c r="L45" s="4"/>
      <c r="M45" s="4"/>
      <c r="N45" s="4"/>
      <c r="O45" s="4"/>
      <c r="P45" s="12"/>
      <c r="Q45" s="4"/>
      <c r="R45" s="4"/>
      <c r="S45" s="4"/>
      <c r="T45" s="4"/>
      <c r="U45" s="4"/>
      <c r="V45" s="4"/>
    </row>
    <row r="46" spans="2:22" ht="15" customHeight="1" x14ac:dyDescent="0.25">
      <c r="B46" s="34">
        <v>37</v>
      </c>
      <c r="C46" s="35" t="s">
        <v>45</v>
      </c>
      <c r="D46" s="26">
        <v>0</v>
      </c>
      <c r="F46" s="19">
        <v>10</v>
      </c>
      <c r="G46" s="28"/>
      <c r="K46" s="4"/>
      <c r="L46" s="4"/>
      <c r="M46" s="4"/>
      <c r="N46" s="4"/>
      <c r="O46" s="4"/>
      <c r="P46" s="12"/>
      <c r="Q46" s="4"/>
      <c r="R46" s="4"/>
      <c r="S46" s="4"/>
      <c r="T46" s="4"/>
      <c r="U46" s="4"/>
      <c r="V46" s="4"/>
    </row>
    <row r="47" spans="2:22" ht="15" customHeight="1" x14ac:dyDescent="0.25">
      <c r="B47" s="34">
        <v>38</v>
      </c>
      <c r="C47" s="35" t="s">
        <v>46</v>
      </c>
      <c r="D47" s="26">
        <v>0</v>
      </c>
      <c r="F47" s="19">
        <v>20</v>
      </c>
      <c r="G47" s="28"/>
      <c r="K47" s="4"/>
      <c r="L47" s="4"/>
      <c r="M47" s="4"/>
      <c r="N47" s="4"/>
      <c r="O47" s="4"/>
      <c r="P47" s="12"/>
      <c r="Q47" s="4"/>
      <c r="R47" s="4"/>
      <c r="S47" s="4"/>
      <c r="T47" s="4"/>
      <c r="U47" s="4"/>
      <c r="V47" s="4"/>
    </row>
    <row r="48" spans="2:22" ht="15" customHeight="1" x14ac:dyDescent="0.25">
      <c r="B48" s="34">
        <v>39</v>
      </c>
      <c r="C48" s="35" t="s">
        <v>47</v>
      </c>
      <c r="D48" s="26">
        <v>0</v>
      </c>
      <c r="F48" s="19">
        <v>20</v>
      </c>
      <c r="G48" s="28"/>
      <c r="K48" s="4"/>
      <c r="L48" s="4"/>
      <c r="M48" s="4"/>
      <c r="N48" s="4"/>
      <c r="O48" s="4"/>
      <c r="P48" s="4"/>
      <c r="Q48" s="4"/>
      <c r="R48" s="4"/>
      <c r="S48" s="4"/>
      <c r="T48" s="4"/>
      <c r="U48" s="4"/>
      <c r="V48" s="4"/>
    </row>
    <row r="49" spans="2:22" ht="15" customHeight="1" x14ac:dyDescent="0.25">
      <c r="B49" s="36">
        <v>40</v>
      </c>
      <c r="C49" s="35" t="s">
        <v>48</v>
      </c>
      <c r="D49" s="26">
        <v>0</v>
      </c>
      <c r="F49" s="19">
        <v>20</v>
      </c>
      <c r="G49" s="28"/>
      <c r="K49" s="4"/>
      <c r="L49" s="4"/>
      <c r="M49" s="4"/>
      <c r="N49" s="4"/>
      <c r="O49" s="4"/>
      <c r="P49" s="4"/>
      <c r="Q49" s="4"/>
      <c r="R49" s="4"/>
      <c r="S49" s="4"/>
      <c r="T49" s="4"/>
      <c r="U49" s="4"/>
      <c r="V49" s="4"/>
    </row>
    <row r="50" spans="2:22" ht="15" customHeight="1" x14ac:dyDescent="0.25">
      <c r="B50" s="36">
        <v>41</v>
      </c>
      <c r="C50" s="35" t="s">
        <v>49</v>
      </c>
      <c r="D50" s="26">
        <v>0</v>
      </c>
      <c r="F50" s="19">
        <v>10</v>
      </c>
      <c r="G50" s="28"/>
      <c r="K50" s="4"/>
      <c r="L50" s="4"/>
      <c r="M50" s="4"/>
      <c r="N50" s="4"/>
      <c r="O50" s="4"/>
      <c r="P50" s="4"/>
      <c r="Q50" s="4"/>
      <c r="R50" s="4"/>
      <c r="S50" s="4"/>
      <c r="T50" s="4"/>
      <c r="U50" s="4"/>
      <c r="V50" s="4"/>
    </row>
    <row r="51" spans="2:22" ht="15" customHeight="1" x14ac:dyDescent="0.25">
      <c r="B51" s="34">
        <v>42</v>
      </c>
      <c r="C51" s="35" t="s">
        <v>50</v>
      </c>
      <c r="D51" s="26">
        <v>0</v>
      </c>
      <c r="F51" s="19">
        <v>10</v>
      </c>
      <c r="G51" s="28"/>
      <c r="K51" s="4"/>
      <c r="L51" s="4"/>
      <c r="M51" s="4"/>
      <c r="N51" s="4"/>
      <c r="O51" s="4"/>
      <c r="P51" s="4"/>
      <c r="Q51" s="4"/>
      <c r="R51" s="4"/>
      <c r="S51" s="4"/>
      <c r="T51" s="4"/>
      <c r="U51" s="4"/>
      <c r="V51" s="4"/>
    </row>
    <row r="52" spans="2:22" ht="15" customHeight="1" x14ac:dyDescent="0.25">
      <c r="B52" s="32">
        <v>43</v>
      </c>
      <c r="C52" s="37" t="s">
        <v>69</v>
      </c>
      <c r="D52" s="26">
        <v>0</v>
      </c>
      <c r="F52" s="19">
        <v>15</v>
      </c>
      <c r="G52" s="28"/>
      <c r="K52" s="4"/>
      <c r="L52" s="4"/>
      <c r="M52" s="4"/>
      <c r="N52" s="4"/>
      <c r="O52" s="4"/>
      <c r="P52" s="4"/>
      <c r="Q52" s="4"/>
      <c r="R52" s="4"/>
      <c r="S52" s="4"/>
      <c r="T52" s="4"/>
      <c r="U52" s="4"/>
      <c r="V52" s="4"/>
    </row>
    <row r="53" spans="2:22" ht="15" customHeight="1" x14ac:dyDescent="0.25">
      <c r="B53" s="34">
        <v>44</v>
      </c>
      <c r="C53" s="38" t="s">
        <v>70</v>
      </c>
      <c r="D53" s="26">
        <v>0</v>
      </c>
      <c r="F53" s="19">
        <v>15</v>
      </c>
      <c r="G53" s="28"/>
      <c r="K53" s="4"/>
      <c r="L53" s="4"/>
      <c r="M53" s="4"/>
      <c r="N53" s="4"/>
      <c r="O53" s="4"/>
      <c r="P53" s="4"/>
      <c r="Q53" s="4"/>
      <c r="R53" s="4"/>
      <c r="S53" s="4"/>
      <c r="T53" s="4"/>
      <c r="U53" s="4"/>
      <c r="V53" s="4"/>
    </row>
    <row r="54" spans="2:22" ht="15" customHeight="1" x14ac:dyDescent="0.25">
      <c r="B54" s="36">
        <v>45</v>
      </c>
      <c r="C54" s="35" t="s">
        <v>51</v>
      </c>
      <c r="D54" s="26">
        <v>0</v>
      </c>
      <c r="F54" s="19">
        <v>30</v>
      </c>
      <c r="G54" s="28"/>
      <c r="K54" s="4"/>
      <c r="L54" s="4"/>
      <c r="M54" s="4"/>
      <c r="N54" s="4"/>
      <c r="O54" s="4"/>
      <c r="P54" s="4"/>
      <c r="Q54" s="4"/>
      <c r="R54" s="4"/>
      <c r="S54" s="4"/>
      <c r="T54" s="4"/>
      <c r="U54" s="4"/>
      <c r="V54" s="4"/>
    </row>
    <row r="55" spans="2:22" ht="15" customHeight="1" x14ac:dyDescent="0.25">
      <c r="B55" s="36">
        <v>46</v>
      </c>
      <c r="C55" s="35" t="s">
        <v>71</v>
      </c>
      <c r="D55" s="26">
        <v>0</v>
      </c>
      <c r="F55" s="19">
        <v>10</v>
      </c>
      <c r="G55" s="28"/>
      <c r="K55" s="4"/>
      <c r="L55" s="4"/>
      <c r="M55" s="4"/>
      <c r="N55" s="4"/>
      <c r="O55" s="4"/>
      <c r="P55" s="4"/>
      <c r="Q55" s="4"/>
      <c r="R55" s="4"/>
      <c r="S55" s="4"/>
      <c r="T55" s="4"/>
      <c r="U55" s="4"/>
      <c r="V55" s="4"/>
    </row>
    <row r="56" spans="2:22" ht="15" customHeight="1" x14ac:dyDescent="0.25">
      <c r="B56" s="32">
        <v>47</v>
      </c>
      <c r="C56" s="37" t="s">
        <v>72</v>
      </c>
      <c r="D56" s="26">
        <v>0</v>
      </c>
      <c r="F56" s="19">
        <v>10</v>
      </c>
      <c r="G56" s="28"/>
      <c r="K56" s="4"/>
      <c r="L56" s="4"/>
      <c r="M56" s="4"/>
      <c r="N56" s="4"/>
      <c r="O56" s="4"/>
      <c r="P56" s="4"/>
      <c r="Q56" s="4"/>
      <c r="R56" s="4"/>
      <c r="S56" s="4"/>
      <c r="T56" s="4"/>
      <c r="U56" s="4"/>
      <c r="V56" s="4"/>
    </row>
    <row r="57" spans="2:22" ht="15" customHeight="1" x14ac:dyDescent="0.25">
      <c r="B57" s="34">
        <v>48</v>
      </c>
      <c r="C57" s="35" t="s">
        <v>52</v>
      </c>
      <c r="D57" s="26">
        <v>0</v>
      </c>
      <c r="F57" s="19">
        <v>10</v>
      </c>
      <c r="G57" s="28"/>
      <c r="K57" s="4"/>
      <c r="L57" s="4"/>
      <c r="M57" s="4"/>
      <c r="N57" s="4"/>
      <c r="O57" s="4"/>
      <c r="P57" s="4"/>
      <c r="Q57" s="4"/>
      <c r="R57" s="4"/>
      <c r="S57" s="4"/>
      <c r="T57" s="4"/>
      <c r="U57" s="4"/>
      <c r="V57" s="4"/>
    </row>
    <row r="58" spans="2:22" ht="15" customHeight="1" x14ac:dyDescent="0.25">
      <c r="B58" s="34">
        <v>49</v>
      </c>
      <c r="C58" s="35" t="s">
        <v>53</v>
      </c>
      <c r="D58" s="26">
        <v>0</v>
      </c>
      <c r="F58" s="19">
        <v>20</v>
      </c>
      <c r="G58" s="28"/>
      <c r="K58" s="4"/>
      <c r="L58" s="4"/>
      <c r="M58" s="4"/>
      <c r="N58" s="4"/>
      <c r="O58" s="4"/>
      <c r="P58" s="4"/>
      <c r="Q58" s="4"/>
      <c r="R58" s="4"/>
      <c r="S58" s="4"/>
      <c r="T58" s="4"/>
      <c r="U58" s="4"/>
      <c r="V58" s="4"/>
    </row>
    <row r="59" spans="2:22" ht="15" customHeight="1" x14ac:dyDescent="0.25">
      <c r="B59" s="36">
        <v>50</v>
      </c>
      <c r="C59" s="35" t="s">
        <v>54</v>
      </c>
      <c r="D59" s="26">
        <v>0</v>
      </c>
      <c r="F59" s="19">
        <v>20</v>
      </c>
      <c r="G59" s="28"/>
      <c r="K59" s="4"/>
      <c r="L59" s="4"/>
      <c r="M59" s="4"/>
      <c r="N59" s="4"/>
      <c r="O59" s="4"/>
      <c r="P59" s="4"/>
      <c r="Q59" s="4"/>
      <c r="R59" s="4"/>
      <c r="S59" s="4"/>
      <c r="T59" s="4"/>
      <c r="U59" s="4"/>
      <c r="V59" s="4"/>
    </row>
    <row r="60" spans="2:22" ht="15" customHeight="1" x14ac:dyDescent="0.2">
      <c r="C60" s="13"/>
      <c r="D60" s="4"/>
      <c r="K60" s="4"/>
      <c r="L60" s="4"/>
      <c r="M60" s="4"/>
      <c r="N60" s="4"/>
      <c r="O60" s="4"/>
      <c r="P60" s="4"/>
      <c r="Q60" s="4"/>
      <c r="R60" s="4"/>
      <c r="S60" s="4"/>
      <c r="T60" s="4"/>
      <c r="U60" s="4"/>
      <c r="V60" s="4"/>
    </row>
    <row r="61" spans="2:22" ht="15" customHeight="1" x14ac:dyDescent="0.25">
      <c r="B61" s="73" t="s">
        <v>55</v>
      </c>
      <c r="C61" s="73"/>
      <c r="D61" s="17">
        <f>SUM(D8:D59)</f>
        <v>0</v>
      </c>
      <c r="K61" s="4"/>
      <c r="L61" s="4"/>
      <c r="M61" s="4"/>
      <c r="N61" s="4"/>
      <c r="O61" s="4"/>
      <c r="P61" s="4"/>
      <c r="Q61" s="4"/>
      <c r="R61" s="4"/>
      <c r="S61" s="4"/>
      <c r="T61" s="4"/>
      <c r="U61" s="4"/>
      <c r="V61" s="4"/>
    </row>
    <row r="62" spans="2:22" ht="15" customHeight="1" x14ac:dyDescent="0.2">
      <c r="C62" s="4"/>
      <c r="D62" s="4"/>
      <c r="E62" s="4"/>
      <c r="F62" s="14"/>
      <c r="G62" s="14"/>
      <c r="K62" s="4"/>
      <c r="L62" s="4"/>
      <c r="M62" s="4"/>
      <c r="N62" s="4"/>
      <c r="O62" s="4"/>
      <c r="P62" s="4"/>
      <c r="Q62" s="4"/>
      <c r="R62" s="4"/>
      <c r="S62" s="4"/>
      <c r="T62" s="4"/>
      <c r="U62" s="4"/>
      <c r="V62" s="4"/>
    </row>
    <row r="63" spans="2:22" ht="15" customHeight="1" x14ac:dyDescent="0.2">
      <c r="C63" s="4"/>
      <c r="D63" s="4"/>
      <c r="E63" s="4"/>
      <c r="F63" s="14"/>
      <c r="G63" s="14"/>
    </row>
    <row r="64" spans="2:22" ht="15" customHeight="1" x14ac:dyDescent="0.2">
      <c r="C64" s="4"/>
      <c r="D64" s="4"/>
      <c r="E64" s="4"/>
      <c r="F64" s="14"/>
      <c r="G64" s="14"/>
    </row>
    <row r="65" spans="3:7" ht="15" customHeight="1" x14ac:dyDescent="0.2">
      <c r="C65" s="4"/>
      <c r="D65" s="4"/>
      <c r="E65" s="4"/>
      <c r="F65" s="14"/>
      <c r="G65" s="14"/>
    </row>
    <row r="66" spans="3:7" ht="15" customHeight="1" x14ac:dyDescent="0.2">
      <c r="C66" s="4"/>
      <c r="D66" s="4"/>
      <c r="E66" s="4"/>
      <c r="F66" s="14"/>
      <c r="G66" s="14"/>
    </row>
    <row r="67" spans="3:7" ht="15" customHeight="1" x14ac:dyDescent="0.2">
      <c r="C67" s="4"/>
      <c r="D67" s="4"/>
      <c r="E67" s="4"/>
      <c r="F67" s="14"/>
      <c r="G67" s="14"/>
    </row>
    <row r="68" spans="3:7" ht="15" customHeight="1" x14ac:dyDescent="0.2">
      <c r="C68" s="4"/>
      <c r="D68" s="4"/>
      <c r="E68" s="4"/>
      <c r="F68" s="14"/>
      <c r="G68" s="14"/>
    </row>
    <row r="69" spans="3:7" ht="15" customHeight="1" x14ac:dyDescent="0.2">
      <c r="C69" s="4"/>
      <c r="D69" s="4"/>
      <c r="E69" s="4"/>
      <c r="F69" s="14"/>
      <c r="G69" s="14"/>
    </row>
  </sheetData>
  <sheetProtection algorithmName="SHA-512" hashValue="kchuxlnC1Z37IGLLoHqbWyrMIOojXApNKm+JU+uZ13r60BrtRpHd3tkHWdGNF6Tlr9idRMJdmpDMNA5YxK4SIg==" saltValue="4tOIaHLVJ5EstzU/lul1tA==" spinCount="100000" sheet="1" objects="1" scenarios="1"/>
  <protectedRanges>
    <protectedRange sqref="G8:G59" name="Bereik7"/>
    <protectedRange sqref="D44:D59" name="Prijs4"/>
    <protectedRange sqref="D15:D17" name="Prijs2"/>
    <protectedRange sqref="K5:O6" name="naam"/>
    <protectedRange sqref="O26:O28" name="Percentage"/>
    <protectedRange sqref="D8:D14" name="prijs1"/>
    <protectedRange sqref="D18:D43" name="Prijs3"/>
  </protectedRanges>
  <mergeCells count="17">
    <mergeCell ref="B7:C7"/>
    <mergeCell ref="I5:J6"/>
    <mergeCell ref="K5:O6"/>
    <mergeCell ref="D6:D7"/>
    <mergeCell ref="F6:F7"/>
    <mergeCell ref="G6:G7"/>
    <mergeCell ref="B61:C61"/>
    <mergeCell ref="I27:N27"/>
    <mergeCell ref="I26:N26"/>
    <mergeCell ref="I30:N30"/>
    <mergeCell ref="I31:N31"/>
    <mergeCell ref="I32:N32"/>
    <mergeCell ref="I16:U18"/>
    <mergeCell ref="I20:U22"/>
    <mergeCell ref="I35:N35"/>
    <mergeCell ref="I8:U11"/>
    <mergeCell ref="I34:N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1670675</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VENLOZAAK-482-885-715</_dlc_DocId>
    <_dlc_DocIdUrl xmlns="1ac1c52f-12bd-4579-b768-2bbe27d3d2d8">
      <Url>https://dms16.venlo.lan/_layouts/15/DocIdRedir.aspx?ID=VENLOZAAK-482-885-715</Url>
      <Description>VENLOZAAK-482-885-715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FDE046-75A1-420A-AF13-02C11DBC18DE}">
  <ds:schemaRefs>
    <ds:schemaRef ds:uri="http://schemas.microsoft.com/sharepoint/events"/>
  </ds:schemaRefs>
</ds:datastoreItem>
</file>

<file path=customXml/itemProps2.xml><?xml version="1.0" encoding="utf-8"?>
<ds:datastoreItem xmlns:ds="http://schemas.openxmlformats.org/officeDocument/2006/customXml" ds:itemID="{20BDC45F-886B-40AE-A41E-141E4D4278E7}">
  <ds:schemaRefs>
    <ds:schemaRef ds:uri="http://schemas.microsoft.com/sharepoint/v3/contenttype/forms"/>
  </ds:schemaRefs>
</ds:datastoreItem>
</file>

<file path=customXml/itemProps3.xml><?xml version="1.0" encoding="utf-8"?>
<ds:datastoreItem xmlns:ds="http://schemas.openxmlformats.org/officeDocument/2006/customXml" ds:itemID="{0B6E36F0-7566-4B93-9ABE-57EA179EB459}">
  <ds:schemaRefs>
    <ds:schemaRef ds:uri="http://schemas.microsoft.com/office/2006/metadata/properties"/>
    <ds:schemaRef ds:uri="http://schemas.microsoft.com/office/infopath/2007/PartnerControls"/>
    <ds:schemaRef ds:uri="53e03589-35d4-4a45-a49d-0ea6bf1af4b3"/>
    <ds:schemaRef ds:uri="fce754d3-67a6-4a1d-9c43-d451af98d6ad"/>
    <ds:schemaRef ds:uri="d10cd6cb-9711-40de-8da4-c1daa204fbb3"/>
    <ds:schemaRef ds:uri="c774dfb6-a45d-4726-8970-554c124004a3"/>
    <ds:schemaRef ds:uri="1ac1c52f-12bd-4579-b768-2bbe27d3d2d8"/>
  </ds:schemaRefs>
</ds:datastoreItem>
</file>

<file path=customXml/itemProps4.xml><?xml version="1.0" encoding="utf-8"?>
<ds:datastoreItem xmlns:ds="http://schemas.openxmlformats.org/officeDocument/2006/customXml" ds:itemID="{A337C92B-7323-4E44-B1E4-BBAE029C4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 Bijlage 5 Prijzenblad (aangepast n.a.v. 3e NvI)</dc:title>
  <dc:subject/>
  <dc:creator>Camps, Dennis (DAJ)</dc:creator>
  <cp:keywords/>
  <dc:description/>
  <cp:lastModifiedBy>Murad, Haytham (H)</cp:lastModifiedBy>
  <cp:revision/>
  <cp:lastPrinted>2025-12-15T11:02:31Z</cp:lastPrinted>
  <dcterms:created xsi:type="dcterms:W3CDTF">2020-10-20T04:56:46Z</dcterms:created>
  <dcterms:modified xsi:type="dcterms:W3CDTF">2026-02-03T12:09:17Z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8191da1f-5cd2-42f3-830d-afa1babbdf12</vt:lpwstr>
  </property>
  <property fmtid="{D5CDD505-2E9C-101B-9397-08002B2CF9AE}" pid="6" name="_docset_NoMedatataSyncRequired">
    <vt:lpwstr>False</vt:lpwstr>
  </property>
</Properties>
</file>